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 defaultThemeVersion="164011"/>
  <mc:AlternateContent xmlns:mc="http://schemas.openxmlformats.org/markup-compatibility/2006">
    <mc:Choice Requires="x15">
      <x15ac:absPath xmlns:x15ac="http://schemas.microsoft.com/office/spreadsheetml/2010/11/ac" url="C:\Users\ElibrazO\Downloads\"/>
    </mc:Choice>
  </mc:AlternateContent>
  <bookViews>
    <workbookView xWindow="0" yWindow="0" windowWidth="24000" windowHeight="9030"/>
  </bookViews>
  <sheets>
    <sheet name="Estadistica institucional" sheetId="1" r:id="rId1"/>
  </sheets>
  <definedNames>
    <definedName name="_xlnm.Print_Area" localSheetId="0">'Estadistica institucional'!$A$1:$F$184</definedName>
  </definedNames>
  <calcPr calcId="162913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purl.oclc.org/ooxml/spreadsheetml/main">
  <c r="C13" i="1" l="1"/>
  <c r="D13" i="1"/>
  <c r="D161" i="1"/>
  <c r="D139" i="1"/>
  <c r="D132" i="1"/>
  <c r="D126" i="1"/>
  <c r="D123" i="1"/>
  <c r="D120" i="1"/>
  <c r="D117" i="1"/>
  <c r="D113" i="1"/>
  <c r="D108" i="1"/>
  <c r="D100" i="1"/>
  <c r="D97" i="1"/>
  <c r="D94" i="1"/>
  <c r="D91" i="1"/>
  <c r="E39" i="1"/>
  <c r="C140" i="1" l="1"/>
  <c r="D67" i="1"/>
  <c r="C67" i="1"/>
  <c r="D39" i="1"/>
  <c r="C39" i="1"/>
  <c r="B39" i="1"/>
</calcChain>
</file>

<file path=xl/sharedStrings.xml><?xml version="1.0" encoding="utf-8"?>
<sst xmlns="http://purl.oclc.org/ooxml/spreadsheetml/main" count="113" uniqueCount="81">
  <si>
    <t>Hasta el mes de Junio 2021, la Dirección de Planificación y Desarrollo continúa con los procesos de Certificación de Viabilidad de las cooperativas, analizando de manera constante y eficiente las documentaciones e informaciones presentadas por los interesados.</t>
  </si>
  <si>
    <t xml:space="preserve">Mes </t>
  </si>
  <si>
    <t xml:space="preserve">Expedientes Recibidos </t>
  </si>
  <si>
    <t xml:space="preserve">Certificaciones Expedidas </t>
  </si>
  <si>
    <t xml:space="preserve">Enero </t>
  </si>
  <si>
    <t xml:space="preserve">Febrero </t>
  </si>
  <si>
    <t xml:space="preserve">Marzo </t>
  </si>
  <si>
    <t>Abril</t>
  </si>
  <si>
    <t>Mayo</t>
  </si>
  <si>
    <t>Junio</t>
  </si>
  <si>
    <t>Total</t>
  </si>
  <si>
    <t xml:space="preserve">Con el objetivo de mantener un control de las autoridades que están vigente en cada una de las Cooperativas, la Dirección de Planificación y Desarrollo lleva un control minucioso de los cambios en los Directivos de cada institución. </t>
  </si>
  <si>
    <t>ACTAS DE ASAMBLEAS RECIBIDAS</t>
  </si>
  <si>
    <t xml:space="preserve">Asamblea Distrital </t>
  </si>
  <si>
    <t xml:space="preserve">Asamblea  Ordinarias </t>
  </si>
  <si>
    <t xml:space="preserve">Asamblea Constitutivas </t>
  </si>
  <si>
    <t xml:space="preserve">Durante el Semestres Enero /Junio 2021, la Presidencia de la República ha emitido Once (11) Decretos de Incorporación a Cienta Setenta y Siete (177) nuevas Cooperativas. </t>
  </si>
  <si>
    <t xml:space="preserve">Cooperativas  Incorporadas </t>
  </si>
  <si>
    <t>TOTALES</t>
  </si>
  <si>
    <t>Mes</t>
  </si>
  <si>
    <t>Cantidad de Decretos</t>
  </si>
  <si>
    <r>
      <t xml:space="preserve">LISTADO DE COOPERATIVAS POR REGIONAL                                                                                                                                    </t>
    </r>
    <r>
      <rPr>
        <sz val="12"/>
        <color theme="1"/>
        <rFont val="Calibri"/>
        <family val="2"/>
        <scheme val="minor"/>
      </rPr>
      <t>AL 30/06/2021</t>
    </r>
  </si>
  <si>
    <t>Centro Regional</t>
  </si>
  <si>
    <t>San Cristóbal</t>
  </si>
  <si>
    <r>
      <t>Cantidad de</t>
    </r>
    <r>
      <rPr>
        <i/>
        <sz val="14"/>
        <color rgb="FF000000"/>
        <rFont val="Arial"/>
        <family val="2"/>
      </rPr>
      <t xml:space="preserve"> </t>
    </r>
    <r>
      <rPr>
        <b/>
        <sz val="13"/>
        <color theme="0"/>
        <rFont val="Calibri"/>
        <family val="2"/>
        <scheme val="minor"/>
      </rPr>
      <t>Cooperativa</t>
    </r>
  </si>
  <si>
    <t>Peravia</t>
  </si>
  <si>
    <t>Villa Altagracia</t>
  </si>
  <si>
    <t>Azua</t>
  </si>
  <si>
    <t>San Jose de Ocoa</t>
  </si>
  <si>
    <t>Bahoruco</t>
  </si>
  <si>
    <t>Independencia</t>
  </si>
  <si>
    <t>Barahona</t>
  </si>
  <si>
    <t>Pedernales</t>
  </si>
  <si>
    <t>Gran Santo Domingo</t>
  </si>
  <si>
    <t>Distrito Nacional</t>
  </si>
  <si>
    <t>Santo Domingo</t>
  </si>
  <si>
    <t>Santo Domingo Este</t>
  </si>
  <si>
    <t>Santo Domingo Norte</t>
  </si>
  <si>
    <t>Santo Domingo Oeste</t>
  </si>
  <si>
    <t>Boca Chica</t>
  </si>
  <si>
    <t>Monte Plata</t>
  </si>
  <si>
    <t>Cotui</t>
  </si>
  <si>
    <t>Cotuí</t>
  </si>
  <si>
    <t>Sanchez Ramirez</t>
  </si>
  <si>
    <t>Maria Trinidad Sánchez</t>
  </si>
  <si>
    <t>Samaná</t>
  </si>
  <si>
    <t>La Vega</t>
  </si>
  <si>
    <t>Espaillat</t>
  </si>
  <si>
    <t>Monseñor Nouel</t>
  </si>
  <si>
    <t xml:space="preserve">San Francisco </t>
  </si>
  <si>
    <t xml:space="preserve">Duarte </t>
  </si>
  <si>
    <t xml:space="preserve">Hermanas Mirabal </t>
  </si>
  <si>
    <t>San Juan de la Maguana</t>
  </si>
  <si>
    <t xml:space="preserve">Elias Piña </t>
  </si>
  <si>
    <t xml:space="preserve">San Juan </t>
  </si>
  <si>
    <t>Santiago</t>
  </si>
  <si>
    <t xml:space="preserve">Puerto Plata </t>
  </si>
  <si>
    <t xml:space="preserve">Santiago </t>
  </si>
  <si>
    <t>Dajabón</t>
  </si>
  <si>
    <t xml:space="preserve">Dajabón </t>
  </si>
  <si>
    <t xml:space="preserve">Santiago Rodriguez </t>
  </si>
  <si>
    <t xml:space="preserve">Valverde </t>
  </si>
  <si>
    <t xml:space="preserve">Monte Cristi </t>
  </si>
  <si>
    <t xml:space="preserve">San Pedro de Macoris </t>
  </si>
  <si>
    <t>San Pedro de Macoris</t>
  </si>
  <si>
    <t>La  Romana</t>
  </si>
  <si>
    <t>La Altagracia</t>
  </si>
  <si>
    <t>Hato Mayor</t>
  </si>
  <si>
    <t>El Seibo</t>
  </si>
  <si>
    <t>Total general cooperativas</t>
  </si>
  <si>
    <t>LISTADO DE COOPERATIVAS POR REGIONAL</t>
  </si>
  <si>
    <t xml:space="preserve">No. </t>
  </si>
  <si>
    <t>Cantidad Cooperativa</t>
  </si>
  <si>
    <t xml:space="preserve">San Cristóbal </t>
  </si>
  <si>
    <t>San Francisco</t>
  </si>
  <si>
    <t xml:space="preserve">ESTADISTICAS INSTITUCIONALES                                                                                                                                                           Enero a Junio 2021                                                                                                                                                                                                                             Estudio Técnico de Viabilidad </t>
  </si>
  <si>
    <r>
      <rPr>
        <b/>
        <sz val="14"/>
        <color theme="1"/>
        <rFont val="Calibri"/>
        <family val="2"/>
        <scheme val="minor"/>
      </rPr>
      <t>ESTUDIO TECNICO DE VIABILIDAD</t>
    </r>
    <r>
      <rPr>
        <sz val="14"/>
        <color theme="1"/>
        <rFont val="Calibri"/>
        <family val="2"/>
        <scheme val="minor"/>
      </rPr>
      <t xml:space="preserve"> </t>
    </r>
    <r>
      <rPr>
        <sz val="12"/>
        <color theme="1"/>
        <rFont val="Calibri"/>
        <family val="2"/>
        <scheme val="minor"/>
      </rPr>
      <t xml:space="preserve">                                                                                                                      Del 01/01/2021 AL 30/06/2021 </t>
    </r>
  </si>
  <si>
    <t>Asamblea Extraordinarias</t>
  </si>
  <si>
    <t xml:space="preserve"> </t>
  </si>
  <si>
    <r>
      <t xml:space="preserve">ACTAS DE ASAMBLEAS                                                                                                                                        </t>
    </r>
    <r>
      <rPr>
        <sz val="12"/>
        <color theme="1"/>
        <rFont val="Calibri"/>
        <family val="2"/>
        <scheme val="minor"/>
      </rPr>
      <t>Del 01/01/2021 AL 30/06/2021</t>
    </r>
  </si>
  <si>
    <r>
      <t xml:space="preserve">DECRETOS DE INCORPORACION                                                                                                                      </t>
    </r>
    <r>
      <rPr>
        <sz val="12"/>
        <color theme="1"/>
        <rFont val="Calibri"/>
        <family val="2"/>
        <scheme val="minor"/>
      </rPr>
      <t xml:space="preserve">AL 30/06/2021  </t>
    </r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</si>
</sst>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i/>
      <sz val="14"/>
      <color rgb="FF2F5496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4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 style="thin">
        <color indexed="64"/>
      </start>
      <end/>
      <top style="thin">
        <color indexed="64"/>
      </top>
      <bottom/>
      <diagonal/>
    </border>
    <border>
      <start/>
      <end style="thin">
        <color indexed="64"/>
      </end>
      <top style="thin">
        <color indexed="64"/>
      </top>
      <bottom/>
      <diagonal/>
    </border>
    <border>
      <start/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2" fillId="0" borderId="0" xfId="0" applyFont="1"/>
    <xf numFmtId="0" fontId="5" fillId="2" borderId="1" xfId="0" applyFont="1" applyFill="1" applyBorder="1" applyAlignment="1">
      <alignment horizontal="center" vertical="center" wrapText="1"/>
    </xf>
    <xf numFmtId="0" fontId="0" fillId="3" borderId="1" xfId="0" applyFill="1" applyBorder="1"/>
    <xf numFmtId="0" fontId="4" fillId="3" borderId="1" xfId="0" applyFont="1" applyFill="1" applyBorder="1"/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0" fillId="3" borderId="1" xfId="0" applyFill="1" applyBorder="1" applyAlignment="1">
      <alignment vertical="center"/>
    </xf>
    <xf numFmtId="0" fontId="0" fillId="3" borderId="1" xfId="0" applyFill="1" applyBorder="1" applyAlignment="1"/>
    <xf numFmtId="0" fontId="6" fillId="3" borderId="1" xfId="0" applyFont="1" applyFill="1" applyBorder="1" applyAlignment="1">
      <alignment vertical="center"/>
    </xf>
    <xf numFmtId="0" fontId="0" fillId="0" borderId="0" xfId="0" applyBorder="1"/>
    <xf numFmtId="0" fontId="4" fillId="0" borderId="2" xfId="0" applyFont="1" applyBorder="1" applyAlignment="1">
      <alignment vertical="top"/>
    </xf>
    <xf numFmtId="0" fontId="4" fillId="0" borderId="0" xfId="0" applyFont="1" applyAlignment="1">
      <alignment vertical="top"/>
    </xf>
    <xf numFmtId="0" fontId="4" fillId="0" borderId="0" xfId="0" applyFont="1" applyBorder="1" applyAlignment="1">
      <alignment vertical="top"/>
    </xf>
    <xf numFmtId="0" fontId="4" fillId="0" borderId="0" xfId="0" applyFont="1" applyBorder="1" applyAlignment="1">
      <alignment horizontal="right" vertical="top"/>
    </xf>
    <xf numFmtId="0" fontId="4" fillId="3" borderId="7" xfId="0" applyFont="1" applyFill="1" applyBorder="1" applyAlignment="1">
      <alignment horizontal="right" vertical="center"/>
    </xf>
    <xf numFmtId="0" fontId="4" fillId="3" borderId="8" xfId="0" applyFont="1" applyFill="1" applyBorder="1" applyAlignment="1">
      <alignment horizontal="right" vertical="center"/>
    </xf>
    <xf numFmtId="0" fontId="4" fillId="3" borderId="6" xfId="0" applyFont="1" applyFill="1" applyBorder="1" applyAlignment="1">
      <alignment horizontal="right" vertical="center"/>
    </xf>
    <xf numFmtId="0" fontId="4" fillId="3" borderId="2" xfId="0" applyFont="1" applyFill="1" applyBorder="1" applyAlignment="1">
      <alignment horizontal="right" vertical="center"/>
    </xf>
    <xf numFmtId="0" fontId="4" fillId="3" borderId="10" xfId="0" applyFont="1" applyFill="1" applyBorder="1" applyAlignment="1">
      <alignment horizontal="right" vertical="center"/>
    </xf>
    <xf numFmtId="0" fontId="4" fillId="3" borderId="9" xfId="0" applyFont="1" applyFill="1" applyBorder="1" applyAlignment="1">
      <alignment horizontal="right" vertical="center"/>
    </xf>
    <xf numFmtId="0" fontId="0" fillId="0" borderId="0" xfId="0" applyAlignment="1"/>
    <xf numFmtId="0" fontId="5" fillId="4" borderId="6" xfId="0" applyFont="1" applyFill="1" applyBorder="1" applyAlignment="1">
      <alignment vertical="center" wrapText="1"/>
    </xf>
    <xf numFmtId="0" fontId="5" fillId="4" borderId="0" xfId="0" applyFont="1" applyFill="1" applyBorder="1" applyAlignment="1">
      <alignment vertical="center" wrapText="1"/>
    </xf>
    <xf numFmtId="0" fontId="4" fillId="0" borderId="0" xfId="0" applyFont="1" applyAlignment="1">
      <alignment horizontal="center" vertical="top" wrapText="1"/>
    </xf>
    <xf numFmtId="0" fontId="0" fillId="0" borderId="2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5" fillId="4" borderId="0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0" fillId="0" borderId="11" xfId="0" applyBorder="1" applyAlignment="1">
      <alignment horizontal="center"/>
    </xf>
    <xf numFmtId="0" fontId="5" fillId="2" borderId="10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wrapText="1"/>
    </xf>
    <xf numFmtId="0" fontId="1" fillId="0" borderId="0" xfId="0" applyFont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%"/>
              </a:lnSpc>
              <a:spcBef>
                <a:spcPts val="0"/>
              </a:spcBef>
              <a:spcAft>
                <a:spcPts val="0"/>
              </a:spcAft>
              <a:tabLst/>
              <a:defRPr sz="1600" b="1" i="0" u="none" strike="noStrike" kern="1200" cap="all" spc="120" baseline="0%">
                <a:solidFill>
                  <a:srgbClr val="595959"/>
                </a:solidFill>
                <a:latin typeface="Calibri"/>
              </a:defRPr>
            </a:pPr>
            <a:r>
              <a:rPr lang="es-DO" sz="1600" b="1" i="0" u="none" strike="noStrike" kern="1200" cap="all" spc="120" baseline="0%">
                <a:solidFill>
                  <a:srgbClr val="595959"/>
                </a:solidFill>
                <a:uFillTx/>
                <a:latin typeface="Calibri"/>
              </a:rPr>
              <a:t>DECRETOS DE INCORPORACION 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Cantidad</c:v>
          </c:tx>
          <c:spPr>
            <a:solidFill>
              <a:srgbClr val="5B9BD5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%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sz="800" b="0" i="0" u="none" strike="noStrike" kern="1200" baseline="0%">
                    <a:solidFill>
                      <a:srgbClr val="7F7F7F"/>
                    </a:solidFill>
                    <a:latin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layout/>
                <c15:showLeaderLines val="1"/>
              </c:ext>
            </c:extLst>
          </c:dLbls>
          <c:cat>
            <c:strLit>
              <c:ptCount val="7"/>
              <c:pt idx="0">
                <c:v>Enero </c:v>
              </c:pt>
              <c:pt idx="1">
                <c:v>Febrero </c:v>
              </c:pt>
              <c:pt idx="2">
                <c:v>Marzo </c:v>
              </c:pt>
              <c:pt idx="3">
                <c:v>Abril</c:v>
              </c:pt>
              <c:pt idx="4">
                <c:v>Mayo</c:v>
              </c:pt>
              <c:pt idx="5">
                <c:v>Junio</c:v>
              </c:pt>
              <c:pt idx="6">
                <c:v>TOTALES</c:v>
              </c:pt>
            </c:strLit>
          </c:cat>
          <c:val>
            <c:numLit>
              <c:formatCode>General</c:formatCode>
              <c:ptCount val="7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6</c:v>
              </c:pt>
              <c:pt idx="4">
                <c:v>0</c:v>
              </c:pt>
              <c:pt idx="5">
                <c:v>5</c:v>
              </c:pt>
              <c:pt idx="6">
                <c:v>11</c:v>
              </c:pt>
            </c:numLit>
          </c:val>
          <c:extLst>
            <c:ext xmlns:c16="http://schemas.microsoft.com/office/drawing/2014/chart" uri="{C3380CC4-5D6E-409C-BE32-E72D297353CC}">
              <c16:uniqueId val="{00000000-E1D6-4241-B7A3-9846A0179D8D}"/>
            </c:ext>
          </c:extLst>
        </c:ser>
        <c:ser>
          <c:idx val="1"/>
          <c:order val="1"/>
          <c:tx>
            <c:v>Cooperativas  Incorporadas </c:v>
          </c:tx>
          <c:spPr>
            <a:solidFill>
              <a:srgbClr val="ED7D31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%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sz="800" b="0" i="0" u="none" strike="noStrike" kern="1200" baseline="0%">
                    <a:solidFill>
                      <a:srgbClr val="7F7F7F"/>
                    </a:solidFill>
                    <a:latin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layout/>
                <c15:showLeaderLines val="1"/>
              </c:ext>
            </c:extLst>
          </c:dLbls>
          <c:cat>
            <c:strLit>
              <c:ptCount val="7"/>
              <c:pt idx="0">
                <c:v>Enero </c:v>
              </c:pt>
              <c:pt idx="1">
                <c:v>Febrero </c:v>
              </c:pt>
              <c:pt idx="2">
                <c:v>Marzo </c:v>
              </c:pt>
              <c:pt idx="3">
                <c:v>Abril</c:v>
              </c:pt>
              <c:pt idx="4">
                <c:v>Mayo</c:v>
              </c:pt>
              <c:pt idx="5">
                <c:v>Junio</c:v>
              </c:pt>
              <c:pt idx="6">
                <c:v>TOTALES</c:v>
              </c:pt>
            </c:strLit>
          </c:cat>
          <c:val>
            <c:numLit>
              <c:formatCode>General</c:formatCode>
              <c:ptCount val="7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72</c:v>
              </c:pt>
              <c:pt idx="4">
                <c:v>0</c:v>
              </c:pt>
              <c:pt idx="5">
                <c:v>105</c:v>
              </c:pt>
              <c:pt idx="6">
                <c:v>177</c:v>
              </c:pt>
            </c:numLit>
          </c:val>
          <c:extLst>
            <c:ext xmlns:c16="http://schemas.microsoft.com/office/drawing/2014/chart" uri="{C3380CC4-5D6E-409C-BE32-E72D297353CC}">
              <c16:uniqueId val="{00000001-E1D6-4241-B7A3-9846A0179D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44"/>
        <c:overlap val="-90"/>
        <c:axId val="84141408"/>
        <c:axId val="84139744"/>
      </c:barChart>
      <c:valAx>
        <c:axId val="84139744"/>
        <c:scaling>
          <c:orientation val="minMax"/>
        </c:scaling>
        <c:delete val="1"/>
        <c:axPos val="l"/>
        <c:numFmt formatCode="General" sourceLinked="0"/>
        <c:majorTickMark val="none"/>
        <c:minorTickMark val="none"/>
        <c:tickLblPos val="nextTo"/>
        <c:crossAx val="84141408"/>
        <c:crosses val="autoZero"/>
        <c:crossBetween val="between"/>
      </c:valAx>
      <c:catAx>
        <c:axId val="84141408"/>
        <c:scaling>
          <c:orientation val="minMax"/>
        </c:scaling>
        <c:delete val="0"/>
        <c:axPos val="b"/>
        <c:majorGridlines>
          <c:spPr>
            <a:ln w="9528" cap="flat">
              <a:solidFill>
                <a:srgbClr val="D9D9D9"/>
              </a:solidFill>
              <a:prstDash val="solid"/>
              <a:round/>
            </a:ln>
          </c:spPr>
        </c:majorGridlines>
        <c:numFmt formatCode="General" sourceLinked="0"/>
        <c:majorTickMark val="none"/>
        <c:minorTickMark val="none"/>
        <c:tickLblPos val="nextTo"/>
        <c:spPr>
          <a:noFill/>
          <a:ln w="9528" cap="flat">
            <a:solidFill>
              <a:srgbClr val="D9D9D9"/>
            </a:solidFill>
            <a:prstDash val="solid"/>
            <a:round/>
          </a:ln>
        </c:spPr>
        <c:txPr>
          <a:bodyPr lIns="0" tIns="0" rIns="0" bIns="0"/>
          <a:lstStyle/>
          <a:p>
            <a:pPr marL="0" marR="0" indent="0" defTabSz="914400" fontAlgn="auto" hangingPunct="1">
              <a:lnSpc>
                <a:spcPct val="100%"/>
              </a:lnSpc>
              <a:spcBef>
                <a:spcPts val="0"/>
              </a:spcBef>
              <a:spcAft>
                <a:spcPts val="0"/>
              </a:spcAft>
              <a:tabLst/>
              <a:defRPr sz="800" b="0" i="0" u="none" strike="noStrike" kern="1200" cap="all" spc="120" baseline="0%">
                <a:solidFill>
                  <a:srgbClr val="595959"/>
                </a:solidFill>
                <a:latin typeface="Calibri"/>
              </a:defRPr>
            </a:pPr>
            <a:endParaRPr lang="en-US"/>
          </a:p>
        </c:txPr>
        <c:crossAx val="84139744"/>
        <c:crosses val="autoZero"/>
        <c:auto val="1"/>
        <c:lblAlgn val="ctr"/>
        <c:lblOffset val="100"/>
        <c:noMultiLvlLbl val="0"/>
      </c:catAx>
      <c:spPr>
        <a:noFill/>
        <a:ln>
          <a:noFill/>
        </a:ln>
      </c:spPr>
    </c:plotArea>
    <c:legend>
      <c:legendPos val="t"/>
      <c:layout>
        <c:manualLayout>
          <c:xMode val="edge"/>
          <c:yMode val="edge"/>
          <c:x val="0.29545105076544736"/>
          <c:y val="0.1235707502374169"/>
          <c:w val="0.43113872117098434"/>
          <c:h val="8.6895035556452865E-2"/>
        </c:manualLayout>
      </c:layout>
      <c:overlay val="0"/>
      <c:spPr>
        <a:noFill/>
        <a:ln>
          <a:noFill/>
        </a:ln>
      </c:spPr>
      <c:txPr>
        <a:bodyPr lIns="0" tIns="0" rIns="0" bIns="0"/>
        <a:lstStyle/>
        <a:p>
          <a:pPr marL="0" marR="0" indent="0" defTabSz="91440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tabLst/>
            <a:defRPr sz="900" b="0" i="0" u="none" strike="noStrike" kern="1200" baseline="0%">
              <a:solidFill>
                <a:srgbClr val="595959"/>
              </a:solidFill>
              <a:latin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8" cap="flat">
      <a:solidFill>
        <a:srgbClr val="D9D9D9"/>
      </a:solidFill>
      <a:prstDash val="solid"/>
      <a:round/>
    </a:ln>
  </c:spPr>
  <c:txPr>
    <a:bodyPr lIns="0" tIns="0" rIns="0" bIns="0"/>
    <a:lstStyle/>
    <a:p>
      <a:pPr marL="0" marR="0" indent="0" defTabSz="914400" fontAlgn="auto" hangingPunct="1">
        <a:lnSpc>
          <a:spcPct val="100%"/>
        </a:lnSpc>
        <a:spcBef>
          <a:spcPts val="0"/>
        </a:spcBef>
        <a:spcAft>
          <a:spcPts val="0"/>
        </a:spcAft>
        <a:tabLst/>
        <a:defRPr lang="es-ES" sz="900" b="0" i="0" u="none" strike="noStrike" kern="1200" baseline="0%">
          <a:solidFill>
            <a:srgbClr val="000000"/>
          </a:solidFill>
          <a:latin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DO" sz="1800" b="1"/>
              <a:t>ESTUDIO TECNICO DE VIABILIDAD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Expedientes Recibidos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%">
                    <a:solidFill>
                      <a:schemeClr val="accent5">
                        <a:lumMod val="75%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%"/>
                          <a:lumOff val="65%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 institucional'!$B$7:$B$13</c:f>
              <c:strCache>
                <c:ptCount val="7"/>
                <c:pt idx="0">
                  <c:v>Enero </c:v>
                </c:pt>
                <c:pt idx="1">
                  <c:v>Febrero </c:v>
                </c:pt>
                <c:pt idx="2">
                  <c:v>Marzo 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Total</c:v>
                </c:pt>
              </c:strCache>
            </c:strRef>
          </c:cat>
          <c:val>
            <c:numRef>
              <c:f>'Estadistica institucional'!$C$7:$C$13</c:f>
              <c:numCache>
                <c:formatCode>General</c:formatCode>
                <c:ptCount val="7"/>
                <c:pt idx="0">
                  <c:v>0</c:v>
                </c:pt>
                <c:pt idx="1">
                  <c:v>5</c:v>
                </c:pt>
                <c:pt idx="2">
                  <c:v>8</c:v>
                </c:pt>
                <c:pt idx="3">
                  <c:v>9</c:v>
                </c:pt>
                <c:pt idx="4">
                  <c:v>5</c:v>
                </c:pt>
                <c:pt idx="5">
                  <c:v>0</c:v>
                </c:pt>
                <c:pt idx="6">
                  <c:v>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93-4042-80CA-3ACB8B0DE72E}"/>
            </c:ext>
          </c:extLst>
        </c:ser>
        <c:ser>
          <c:idx val="1"/>
          <c:order val="1"/>
          <c:tx>
            <c:v>Certificaciones Expedidas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%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%"/>
                          <a:lumOff val="65%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 institucional'!$B$7:$B$13</c:f>
              <c:strCache>
                <c:ptCount val="7"/>
                <c:pt idx="0">
                  <c:v>Enero </c:v>
                </c:pt>
                <c:pt idx="1">
                  <c:v>Febrero </c:v>
                </c:pt>
                <c:pt idx="2">
                  <c:v>Marzo 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Total</c:v>
                </c:pt>
              </c:strCache>
            </c:strRef>
          </c:cat>
          <c:val>
            <c:numRef>
              <c:f>'Estadistica institucional'!$D$7:$D$13</c:f>
              <c:numCache>
                <c:formatCode>General</c:formatCode>
                <c:ptCount val="7"/>
                <c:pt idx="0">
                  <c:v>5</c:v>
                </c:pt>
                <c:pt idx="1">
                  <c:v>4</c:v>
                </c:pt>
                <c:pt idx="2">
                  <c:v>37</c:v>
                </c:pt>
                <c:pt idx="3">
                  <c:v>46</c:v>
                </c:pt>
                <c:pt idx="4">
                  <c:v>141</c:v>
                </c:pt>
                <c:pt idx="5">
                  <c:v>175</c:v>
                </c:pt>
                <c:pt idx="6">
                  <c:v>408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293-4042-80CA-3ACB8B0DE7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28035231"/>
        <c:axId val="1228025247"/>
      </c:barChart>
      <c:catAx>
        <c:axId val="12280352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%"/>
                <a:lumOff val="8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28025247"/>
        <c:crosses val="autoZero"/>
        <c:auto val="1"/>
        <c:lblAlgn val="ctr"/>
        <c:lblOffset val="100"/>
        <c:noMultiLvlLbl val="0"/>
      </c:catAx>
      <c:valAx>
        <c:axId val="1228025247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2280352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%"/>
          <a:lumOff val="85%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DO" sz="1800" b="1"/>
              <a:t>ACTAS DE ASAMBLEAS RECIBIDAS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 institucional'!$B$32</c:f>
              <c:strCache>
                <c:ptCount val="1"/>
                <c:pt idx="0">
                  <c:v>Asamblea  Ordinarias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%">
                    <a:solidFill>
                      <a:schemeClr val="accent1">
                        <a:lumMod val="75%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%"/>
                          <a:lumOff val="65%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 institucional'!$A$33:$A$39</c:f>
              <c:strCache>
                <c:ptCount val="7"/>
                <c:pt idx="0">
                  <c:v>Enero </c:v>
                </c:pt>
                <c:pt idx="1">
                  <c:v>Febrero </c:v>
                </c:pt>
                <c:pt idx="2">
                  <c:v>Marzo 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Total</c:v>
                </c:pt>
              </c:strCache>
            </c:strRef>
          </c:cat>
          <c:val>
            <c:numRef>
              <c:f>'Estadistica institucional'!$B$33:$B$39</c:f>
              <c:numCache>
                <c:formatCode>General</c:formatCode>
                <c:ptCount val="7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34-4C95-90DD-9D47EA41A7C6}"/>
            </c:ext>
          </c:extLst>
        </c:ser>
        <c:ser>
          <c:idx val="1"/>
          <c:order val="1"/>
          <c:tx>
            <c:strRef>
              <c:f>'Estadistica institucional'!$C$32</c:f>
              <c:strCache>
                <c:ptCount val="1"/>
                <c:pt idx="0">
                  <c:v>Asamblea Distrital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'Estadistica institucional'!$A$33:$A$39</c:f>
              <c:strCache>
                <c:ptCount val="7"/>
                <c:pt idx="0">
                  <c:v>Enero </c:v>
                </c:pt>
                <c:pt idx="1">
                  <c:v>Febrero </c:v>
                </c:pt>
                <c:pt idx="2">
                  <c:v>Marzo 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Total</c:v>
                </c:pt>
              </c:strCache>
            </c:strRef>
          </c:cat>
          <c:val>
            <c:numRef>
              <c:f>'Estadistica institucional'!$C$33:$C$39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C34-4C95-90DD-9D47EA41A7C6}"/>
            </c:ext>
          </c:extLst>
        </c:ser>
        <c:ser>
          <c:idx val="2"/>
          <c:order val="2"/>
          <c:tx>
            <c:strRef>
              <c:f>'Estadistica institucional'!$D$32</c:f>
              <c:strCache>
                <c:ptCount val="1"/>
                <c:pt idx="0">
                  <c:v>Asamblea Extraordinarias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'Estadistica institucional'!$A$33:$A$39</c:f>
              <c:strCache>
                <c:ptCount val="7"/>
                <c:pt idx="0">
                  <c:v>Enero </c:v>
                </c:pt>
                <c:pt idx="1">
                  <c:v>Febrero </c:v>
                </c:pt>
                <c:pt idx="2">
                  <c:v>Marzo 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Total</c:v>
                </c:pt>
              </c:strCache>
            </c:strRef>
          </c:cat>
          <c:val>
            <c:numRef>
              <c:f>'Estadistica institucional'!$D$33:$D$39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C34-4C95-90DD-9D47EA41A7C6}"/>
            </c:ext>
          </c:extLst>
        </c:ser>
        <c:ser>
          <c:idx val="3"/>
          <c:order val="3"/>
          <c:tx>
            <c:strRef>
              <c:f>'Estadistica institucional'!$E$32</c:f>
              <c:strCache>
                <c:ptCount val="1"/>
                <c:pt idx="0">
                  <c:v>Asamblea Constitutivas 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'Estadistica institucional'!$A$33:$A$39</c:f>
              <c:strCache>
                <c:ptCount val="7"/>
                <c:pt idx="0">
                  <c:v>Enero </c:v>
                </c:pt>
                <c:pt idx="1">
                  <c:v>Febrero </c:v>
                </c:pt>
                <c:pt idx="2">
                  <c:v>Marzo 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Total</c:v>
                </c:pt>
              </c:strCache>
            </c:strRef>
          </c:cat>
          <c:val>
            <c:numRef>
              <c:f>'Estadistica institucional'!$E$33:$E$39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C34-4C95-90DD-9D47EA41A7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09097039"/>
        <c:axId val="1109096623"/>
      </c:barChart>
      <c:catAx>
        <c:axId val="11090970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%"/>
                <a:lumOff val="8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9096623"/>
        <c:crosses val="autoZero"/>
        <c:auto val="1"/>
        <c:lblAlgn val="ctr"/>
        <c:lblOffset val="100"/>
        <c:noMultiLvlLbl val="0"/>
      </c:catAx>
      <c:valAx>
        <c:axId val="11090966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909703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6.9000169942785933E-2"/>
          <c:y val="0.88445037022129425"/>
          <c:w val="0.80812699150613554"/>
          <c:h val="0.1149646549772332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%"/>
          <a:lumOff val="85%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none" spc="0" normalizeH="0" baseline="0%">
                <a:solidFill>
                  <a:schemeClr val="dk1">
                    <a:lumMod val="50%"/>
                    <a:lumOff val="50%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s-DO"/>
              <a:t>LISTADO DE COOPERATIVAS POR REGIONAL</a:t>
            </a:r>
          </a:p>
        </c:rich>
      </c:tx>
      <c:layout>
        <c:manualLayout>
          <c:xMode val="edge"/>
          <c:yMode val="edge"/>
          <c:x val="0.14298687664041995"/>
          <c:y val="3.283758577098572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0" normalizeH="0" baseline="0%">
              <a:solidFill>
                <a:schemeClr val="dk1">
                  <a:lumMod val="50%"/>
                  <a:lumOff val="50%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 institucional'!$D$148</c:f>
              <c:strCache>
                <c:ptCount val="1"/>
                <c:pt idx="0">
                  <c:v>Cantidad Cooperativa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%">
                    <a:solidFill>
                      <a:schemeClr val="dk1">
                        <a:lumMod val="75%"/>
                        <a:lumOff val="25%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%"/>
                          <a:lumOff val="65%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'Estadistica institucional'!$B$149:$C$161</c:f>
              <c:multiLvlStrCache>
                <c:ptCount val="12"/>
                <c:lvl>
                  <c:pt idx="0">
                    <c:v>San Cristóbal </c:v>
                  </c:pt>
                  <c:pt idx="1">
                    <c:v>Azua</c:v>
                  </c:pt>
                  <c:pt idx="2">
                    <c:v>Bahoruco</c:v>
                  </c:pt>
                  <c:pt idx="3">
                    <c:v>Barahona</c:v>
                  </c:pt>
                  <c:pt idx="4">
                    <c:v>Gran Santo Domingo</c:v>
                  </c:pt>
                  <c:pt idx="5">
                    <c:v>Cotui</c:v>
                  </c:pt>
                  <c:pt idx="6">
                    <c:v>La Vega</c:v>
                  </c:pt>
                  <c:pt idx="7">
                    <c:v>San Francisco</c:v>
                  </c:pt>
                  <c:pt idx="8">
                    <c:v>San Juan </c:v>
                  </c:pt>
                  <c:pt idx="9">
                    <c:v>Santiago</c:v>
                  </c:pt>
                  <c:pt idx="10">
                    <c:v>Dajabón</c:v>
                  </c:pt>
                  <c:pt idx="11">
                    <c:v>San Pedro de Macoris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</c:lvl>
              </c:multiLvlStrCache>
            </c:multiLvlStrRef>
          </c:cat>
          <c:val>
            <c:numRef>
              <c:f>'Estadistica institucional'!$D$149:$D$161</c:f>
              <c:numCache>
                <c:formatCode>General</c:formatCode>
                <c:ptCount val="13"/>
                <c:pt idx="0">
                  <c:v>66</c:v>
                </c:pt>
                <c:pt idx="1">
                  <c:v>53</c:v>
                </c:pt>
                <c:pt idx="2">
                  <c:v>35</c:v>
                </c:pt>
                <c:pt idx="3">
                  <c:v>62</c:v>
                </c:pt>
                <c:pt idx="4">
                  <c:v>604</c:v>
                </c:pt>
                <c:pt idx="5">
                  <c:v>77</c:v>
                </c:pt>
                <c:pt idx="6">
                  <c:v>80</c:v>
                </c:pt>
                <c:pt idx="7">
                  <c:v>26</c:v>
                </c:pt>
                <c:pt idx="8">
                  <c:v>63</c:v>
                </c:pt>
                <c:pt idx="9">
                  <c:v>152</c:v>
                </c:pt>
                <c:pt idx="10">
                  <c:v>64</c:v>
                </c:pt>
                <c:pt idx="11">
                  <c:v>180</c:v>
                </c:pt>
                <c:pt idx="12">
                  <c:v>1462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84-4569-AC18-3E93EB797B7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overlap val="-43"/>
        <c:axId val="1233734335"/>
        <c:axId val="1233729343"/>
      </c:barChart>
      <c:catAx>
        <c:axId val="123373433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%"/>
                <a:lumOff val="8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%">
                <a:solidFill>
                  <a:schemeClr val="dk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3729343"/>
        <c:crosses val="autoZero"/>
        <c:auto val="0"/>
        <c:lblAlgn val="ctr"/>
        <c:lblOffset val="100"/>
        <c:noMultiLvlLbl val="0"/>
      </c:catAx>
      <c:valAx>
        <c:axId val="12337293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dk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3734335"/>
        <c:crosses val="autoZero"/>
        <c:crossBetween val="between"/>
      </c:valAx>
      <c:spPr>
        <a:pattFill prst="ltDnDiag">
          <a:fgClr>
            <a:schemeClr val="dk1">
              <a:lumMod val="15%"/>
              <a:lumOff val="85%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%"/>
          <a:lumOff val="85%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colors2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colors3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style1.xml><?xml version="1.0" encoding="utf-8"?>
<cs:chartStyle xmlns:cs="http://schemas.microsoft.com/office/drawing/2012/chartStyle" xmlns:a="http://purl.oclc.org/ooxml/drawingml/main" id="201">
  <cs:axisTitle>
    <cs:lnRef idx="0"/>
    <cs:fillRef idx="0"/>
    <cs:effectRef idx="0"/>
    <cs:fontRef idx="minor">
      <a:schemeClr val="tx1">
        <a:lumMod val="65%"/>
        <a:lumOff val="35%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noFill/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%"/>
          <a:lumOff val="35%"/>
        </a:schemeClr>
      </a:solidFill>
      <a:ln w="9525">
        <a:solidFill>
          <a:schemeClr val="tx1">
            <a:lumMod val="65%"/>
            <a:lumOff val="35%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%"/>
            <a:lumOff val="25%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400" b="0" kern="1200" spc="0" baseline="0%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%"/>
            <a:lumOff val="85%"/>
          </a:schemeClr>
        </a:solidFill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purl.oclc.org/ooxml/drawingml/main" id="201">
  <cs:axisTitle>
    <cs:lnRef idx="0"/>
    <cs:fillRef idx="0"/>
    <cs:effectRef idx="0"/>
    <cs:fontRef idx="minor">
      <a:schemeClr val="tx1">
        <a:lumMod val="65%"/>
        <a:lumOff val="35%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noFill/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%"/>
          <a:lumOff val="35%"/>
        </a:schemeClr>
      </a:solidFill>
      <a:ln w="9525">
        <a:solidFill>
          <a:schemeClr val="tx1">
            <a:lumMod val="65%"/>
            <a:lumOff val="35%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%"/>
            <a:lumOff val="25%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400" b="0" kern="1200" spc="0" baseline="0%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%"/>
            <a:lumOff val="85%"/>
          </a:schemeClr>
        </a:solidFill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purl.oclc.org/ooxml/drawingml/main" id="208">
  <cs:axisTitle>
    <cs:lnRef idx="0"/>
    <cs:fillRef idx="0"/>
    <cs:effectRef idx="0"/>
    <cs:fontRef idx="minor">
      <a:schemeClr val="dk1">
        <a:lumMod val="65%"/>
        <a:lumOff val="35%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%"/>
        <a:lumOff val="35%"/>
      </a:schemeClr>
    </cs:fontRef>
    <cs:spPr>
      <a:ln w="9525" cap="flat" cmpd="sng" algn="ctr">
        <a:solidFill>
          <a:schemeClr val="dk1">
            <a:lumMod val="15%"/>
            <a:lumOff val="85%"/>
          </a:schemeClr>
        </a:solidFill>
        <a:round/>
      </a:ln>
    </cs:spPr>
    <cs:defRPr sz="900" kern="1200" cap="none" spc="0" normalizeH="0" baseline="0%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%"/>
            <a:lumOff val="85%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%"/>
        <a:lumOff val="35%"/>
      </a:schemeClr>
    </cs:fontRef>
    <cs:spPr>
      <a:ln w="9525" cap="flat" cmpd="sng" algn="ctr">
        <a:solidFill>
          <a:schemeClr val="dk1">
            <a:lumMod val="15%"/>
            <a:lumOff val="85%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%"/>
          <a:lumOff val="25%"/>
        </a:schemeClr>
      </a:solidFill>
      <a:ln w="9525" cap="flat" cmpd="sng" algn="ctr">
        <a:solidFill>
          <a:schemeClr val="dk1">
            <a:lumMod val="50%"/>
            <a:lumOff val="50%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%"/>
            <a:lumOff val="50%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%"/>
            <a:lumOff val="85%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%"/>
            <a:lumOff val="65%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%"/>
        <a:lumOff val="35%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%"/>
            <a:lumOff val="85%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%"/>
        <a:lumOff val="50%"/>
      </a:schemeClr>
    </cs:fontRef>
    <cs:defRPr sz="1600" b="1" kern="1200" cap="none" spc="0" normalizeH="0" baseline="0%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%"/>
            <a:lumOff val="50%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%"/>
        <a:lumOff val="35%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%"/>
            <a:lumOff val="85%"/>
          </a:schemeClr>
        </a:fgClr>
        <a:bgClr>
          <a:schemeClr val="lt1"/>
        </a:bgClr>
      </a:pattFill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purl.oclc.org/ooxml/officeDocument/relationships/chart" Target="../charts/chart2.xml"/><Relationship Id="rId2" Type="http://purl.oclc.org/ooxml/officeDocument/relationships/image" Target="../media/image1.jpg"/><Relationship Id="rId1" Type="http://purl.oclc.org/ooxml/officeDocument/relationships/chart" Target="../charts/chart1.xml"/><Relationship Id="rId5" Type="http://purl.oclc.org/ooxml/officeDocument/relationships/chart" Target="../charts/chart4.xml"/><Relationship Id="rId4" Type="http://purl.oclc.org/ooxml/officeDocument/relationships/chart" Target="../charts/chart3.xml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0</xdr:col>
      <xdr:colOff>92867</xdr:colOff>
      <xdr:row>67</xdr:row>
      <xdr:rowOff>107156</xdr:rowOff>
    </xdr:from>
    <xdr:to>
      <xdr:col>5</xdr:col>
      <xdr:colOff>190499</xdr:colOff>
      <xdr:row>84</xdr:row>
      <xdr:rowOff>333375</xdr:rowOff>
    </xdr:to>
    <xdr:graphicFrame macro="">
      <xdr:nvGraphicFramePr>
        <xdr:cNvPr id="6" name="Gráfico 5"/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1"/>
        </a:graphicData>
      </a:graphic>
    </xdr:graphicFrame>
    <xdr:clientData/>
  </xdr:twoCellAnchor>
  <xdr:twoCellAnchor editAs="oneCell">
    <xdr:from>
      <xdr:col>0</xdr:col>
      <xdr:colOff>276225</xdr:colOff>
      <xdr:row>0</xdr:row>
      <xdr:rowOff>126206</xdr:rowOff>
    </xdr:from>
    <xdr:to>
      <xdr:col>1</xdr:col>
      <xdr:colOff>523875</xdr:colOff>
      <xdr:row>2</xdr:row>
      <xdr:rowOff>526256</xdr:rowOff>
    </xdr:to>
    <xdr:pic>
      <xdr:nvPicPr>
        <xdr:cNvPr id="2" name="Imagen 1"/>
        <xdr:cNvPicPr/>
      </xdr:nvPicPr>
      <xdr:blipFill>
        <a:blip xmlns:r="http://purl.oclc.org/ooxml/officeDocument/relationships" r:embed="rId2"/>
        <a:stretch>
          <a:fillRect/>
        </a:stretch>
      </xdr:blipFill>
      <xdr:spPr>
        <a:xfrm>
          <a:off x="276225" y="126206"/>
          <a:ext cx="1114425" cy="1028700"/>
        </a:xfrm>
        <a:prstGeom prst="rect">
          <a:avLst/>
        </a:prstGeom>
        <a:noFill/>
        <a:ln>
          <a:noFill/>
          <a:prstDash/>
        </a:ln>
      </xdr:spPr>
    </xdr:pic>
    <xdr:clientData/>
  </xdr:twoCellAnchor>
  <xdr:twoCellAnchor>
    <xdr:from>
      <xdr:col>0</xdr:col>
      <xdr:colOff>104773</xdr:colOff>
      <xdr:row>13</xdr:row>
      <xdr:rowOff>130969</xdr:rowOff>
    </xdr:from>
    <xdr:to>
      <xdr:col>5</xdr:col>
      <xdr:colOff>202406</xdr:colOff>
      <xdr:row>27</xdr:row>
      <xdr:rowOff>104774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3"/>
        </a:graphicData>
      </a:graphic>
    </xdr:graphicFrame>
    <xdr:clientData/>
  </xdr:twoCellAnchor>
  <xdr:twoCellAnchor>
    <xdr:from>
      <xdr:col>0</xdr:col>
      <xdr:colOff>107156</xdr:colOff>
      <xdr:row>39</xdr:row>
      <xdr:rowOff>130968</xdr:rowOff>
    </xdr:from>
    <xdr:to>
      <xdr:col>5</xdr:col>
      <xdr:colOff>130968</xdr:colOff>
      <xdr:row>55</xdr:row>
      <xdr:rowOff>57149</xdr:rowOff>
    </xdr:to>
    <xdr:graphicFrame macro="">
      <xdr:nvGraphicFramePr>
        <xdr:cNvPr id="10" name="Gráfico 9"/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4"/>
        </a:graphicData>
      </a:graphic>
    </xdr:graphicFrame>
    <xdr:clientData/>
  </xdr:twoCellAnchor>
  <xdr:twoCellAnchor>
    <xdr:from>
      <xdr:col>0</xdr:col>
      <xdr:colOff>126206</xdr:colOff>
      <xdr:row>161</xdr:row>
      <xdr:rowOff>83344</xdr:rowOff>
    </xdr:from>
    <xdr:to>
      <xdr:col>4</xdr:col>
      <xdr:colOff>976311</xdr:colOff>
      <xdr:row>183</xdr:row>
      <xdr:rowOff>16669</xdr:rowOff>
    </xdr:to>
    <xdr:graphicFrame macro="">
      <xdr:nvGraphicFramePr>
        <xdr:cNvPr id="11" name="Gráfico 10"/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5"/>
        </a:graphicData>
      </a:graphic>
    </xdr:graphicFrame>
    <xdr:clientData/>
  </xdr:twoCellAnchor>
</xdr:wsDr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I184"/>
  <sheetViews>
    <sheetView showGridLines="0" tabSelected="1" zoomScaleNormal="100" zoomScaleSheetLayoutView="100" workbookViewId="0">
      <selection activeCell="J5" sqref="J5"/>
    </sheetView>
  </sheetViews>
  <sheetFormatPr baseColWidth="10" defaultRowHeight="15" x14ac:dyDescent="0.25"/>
  <cols>
    <col min="1" max="1" width="13" customWidth="1"/>
    <col min="2" max="2" width="17.42578125" customWidth="1"/>
    <col min="3" max="3" width="20.85546875" customWidth="1"/>
    <col min="4" max="4" width="23.140625" customWidth="1"/>
    <col min="5" max="5" width="15.7109375" customWidth="1"/>
    <col min="6" max="6" width="7.28515625" customWidth="1"/>
    <col min="7" max="7" width="0.28515625" hidden="1" customWidth="1"/>
    <col min="8" max="8" width="1.42578125" hidden="1" customWidth="1"/>
  </cols>
  <sheetData>
    <row r="1" spans="1:8" s="1" customFormat="1" ht="30.75" customHeight="1" x14ac:dyDescent="0.3">
      <c r="A1" s="35" t="s">
        <v>75</v>
      </c>
      <c r="B1" s="35"/>
      <c r="C1" s="35"/>
      <c r="D1" s="35"/>
      <c r="E1" s="35"/>
      <c r="F1" s="35"/>
      <c r="G1" s="35"/>
      <c r="H1" s="35"/>
    </row>
    <row r="2" spans="1:8" s="1" customFormat="1" ht="18.75" x14ac:dyDescent="0.3">
      <c r="A2" s="35"/>
      <c r="B2" s="35"/>
      <c r="C2" s="35"/>
      <c r="D2" s="35"/>
      <c r="E2" s="35"/>
      <c r="F2" s="35"/>
      <c r="G2" s="35"/>
      <c r="H2" s="35"/>
    </row>
    <row r="3" spans="1:8" s="1" customFormat="1" ht="56.25" customHeight="1" x14ac:dyDescent="0.3">
      <c r="A3" s="35"/>
      <c r="B3" s="35"/>
      <c r="C3" s="35"/>
      <c r="D3" s="35"/>
      <c r="E3" s="35"/>
      <c r="F3" s="35"/>
      <c r="G3" s="35"/>
      <c r="H3" s="35"/>
    </row>
    <row r="4" spans="1:8" s="5" customFormat="1" ht="59.25" customHeight="1" x14ac:dyDescent="0.25">
      <c r="A4" s="38" t="s">
        <v>0</v>
      </c>
      <c r="B4" s="38"/>
      <c r="C4" s="38"/>
      <c r="D4" s="38"/>
      <c r="E4" s="38"/>
      <c r="F4" s="38"/>
      <c r="G4" s="38"/>
      <c r="H4" s="38"/>
    </row>
    <row r="5" spans="1:8" s="1" customFormat="1" ht="42.75" customHeight="1" x14ac:dyDescent="0.3">
      <c r="A5" s="39" t="s">
        <v>76</v>
      </c>
      <c r="B5" s="39"/>
      <c r="C5" s="39"/>
      <c r="D5" s="39"/>
      <c r="E5" s="39"/>
      <c r="F5" s="39"/>
      <c r="G5" s="39"/>
      <c r="H5" s="39"/>
    </row>
    <row r="6" spans="1:8" ht="29.25" customHeight="1" x14ac:dyDescent="0.25">
      <c r="A6" s="26"/>
      <c r="B6" s="2" t="s">
        <v>1</v>
      </c>
      <c r="C6" s="2" t="s">
        <v>2</v>
      </c>
      <c r="D6" s="2" t="s">
        <v>3</v>
      </c>
      <c r="E6" s="28"/>
      <c r="F6" s="29"/>
    </row>
    <row r="7" spans="1:8" ht="15" customHeight="1" x14ac:dyDescent="0.25">
      <c r="A7" s="26"/>
      <c r="B7" s="3" t="s">
        <v>4</v>
      </c>
      <c r="C7" s="3">
        <v>0</v>
      </c>
      <c r="D7" s="3">
        <v>5</v>
      </c>
      <c r="E7" s="28"/>
      <c r="F7" s="29"/>
    </row>
    <row r="8" spans="1:8" ht="15" customHeight="1" x14ac:dyDescent="0.25">
      <c r="A8" s="26"/>
      <c r="B8" s="3" t="s">
        <v>5</v>
      </c>
      <c r="C8" s="3">
        <v>5</v>
      </c>
      <c r="D8" s="3">
        <v>4</v>
      </c>
      <c r="E8" s="28"/>
      <c r="F8" s="29"/>
    </row>
    <row r="9" spans="1:8" ht="15" customHeight="1" x14ac:dyDescent="0.25">
      <c r="A9" s="26"/>
      <c r="B9" s="3" t="s">
        <v>6</v>
      </c>
      <c r="C9" s="3">
        <v>8</v>
      </c>
      <c r="D9" s="3">
        <v>37</v>
      </c>
      <c r="E9" s="28"/>
      <c r="F9" s="29"/>
    </row>
    <row r="10" spans="1:8" ht="15" customHeight="1" x14ac:dyDescent="0.25">
      <c r="A10" s="26"/>
      <c r="B10" s="3" t="s">
        <v>7</v>
      </c>
      <c r="C10" s="3">
        <v>9</v>
      </c>
      <c r="D10" s="3">
        <v>46</v>
      </c>
      <c r="E10" s="28"/>
      <c r="F10" s="29"/>
    </row>
    <row r="11" spans="1:8" ht="15" customHeight="1" x14ac:dyDescent="0.25">
      <c r="A11" s="26"/>
      <c r="B11" s="3" t="s">
        <v>8</v>
      </c>
      <c r="C11" s="3">
        <v>5</v>
      </c>
      <c r="D11" s="3">
        <v>141</v>
      </c>
      <c r="E11" s="28"/>
      <c r="F11" s="29"/>
    </row>
    <row r="12" spans="1:8" ht="15" customHeight="1" x14ac:dyDescent="0.25">
      <c r="A12" s="26"/>
      <c r="B12" s="3" t="s">
        <v>9</v>
      </c>
      <c r="C12" s="3">
        <v>0</v>
      </c>
      <c r="D12" s="3">
        <v>175</v>
      </c>
      <c r="E12" s="28"/>
      <c r="F12" s="29"/>
    </row>
    <row r="13" spans="1:8" ht="18.75" customHeight="1" x14ac:dyDescent="0.3">
      <c r="A13" s="26"/>
      <c r="B13" s="4" t="s">
        <v>10</v>
      </c>
      <c r="C13" s="4">
        <f>SUM(C7:C12)</f>
        <v>27</v>
      </c>
      <c r="D13" s="4">
        <f>SUM(D7:D12)</f>
        <v>408</v>
      </c>
      <c r="E13" s="28"/>
      <c r="F13" s="29"/>
    </row>
    <row r="14" spans="1:8" x14ac:dyDescent="0.25">
      <c r="A14" s="30"/>
      <c r="B14" s="30"/>
      <c r="C14" s="30"/>
      <c r="D14" s="30"/>
      <c r="E14" s="30"/>
      <c r="F14" s="30"/>
    </row>
    <row r="15" spans="1:8" x14ac:dyDescent="0.25">
      <c r="A15" s="30"/>
      <c r="B15" s="30"/>
      <c r="C15" s="30"/>
      <c r="D15" s="30"/>
      <c r="E15" s="30"/>
      <c r="F15" s="30"/>
    </row>
    <row r="16" spans="1:8" x14ac:dyDescent="0.25">
      <c r="A16" s="30"/>
      <c r="B16" s="30"/>
      <c r="C16" s="30"/>
      <c r="D16" s="30"/>
      <c r="E16" s="30"/>
      <c r="F16" s="30"/>
    </row>
    <row r="17" spans="1:6" x14ac:dyDescent="0.25">
      <c r="A17" s="30"/>
      <c r="B17" s="30"/>
      <c r="C17" s="30"/>
      <c r="D17" s="30"/>
      <c r="E17" s="30"/>
      <c r="F17" s="30"/>
    </row>
    <row r="18" spans="1:6" x14ac:dyDescent="0.25">
      <c r="A18" s="30"/>
      <c r="B18" s="30"/>
      <c r="C18" s="30"/>
      <c r="D18" s="30"/>
      <c r="E18" s="30"/>
      <c r="F18" s="30"/>
    </row>
    <row r="19" spans="1:6" x14ac:dyDescent="0.25">
      <c r="A19" s="30"/>
      <c r="B19" s="30"/>
      <c r="C19" s="30"/>
      <c r="D19" s="30"/>
      <c r="E19" s="30"/>
      <c r="F19" s="30"/>
    </row>
    <row r="20" spans="1:6" x14ac:dyDescent="0.25">
      <c r="A20" s="30"/>
      <c r="B20" s="30"/>
      <c r="C20" s="30"/>
      <c r="D20" s="30"/>
      <c r="E20" s="30"/>
      <c r="F20" s="30"/>
    </row>
    <row r="21" spans="1:6" x14ac:dyDescent="0.25">
      <c r="A21" s="30"/>
      <c r="B21" s="30"/>
      <c r="C21" s="30"/>
      <c r="D21" s="30"/>
      <c r="E21" s="30"/>
      <c r="F21" s="30"/>
    </row>
    <row r="22" spans="1:6" x14ac:dyDescent="0.25">
      <c r="A22" s="30"/>
      <c r="B22" s="30"/>
      <c r="C22" s="30"/>
      <c r="D22" s="30"/>
      <c r="E22" s="30"/>
      <c r="F22" s="30"/>
    </row>
    <row r="23" spans="1:6" x14ac:dyDescent="0.25">
      <c r="A23" s="30"/>
      <c r="B23" s="30"/>
      <c r="C23" s="30"/>
      <c r="D23" s="30"/>
      <c r="E23" s="30"/>
      <c r="F23" s="30"/>
    </row>
    <row r="24" spans="1:6" x14ac:dyDescent="0.25">
      <c r="A24" s="30"/>
      <c r="B24" s="30"/>
      <c r="C24" s="30"/>
      <c r="D24" s="30"/>
      <c r="E24" s="30"/>
      <c r="F24" s="30"/>
    </row>
    <row r="25" spans="1:6" x14ac:dyDescent="0.25">
      <c r="A25" s="30"/>
      <c r="B25" s="30"/>
      <c r="C25" s="30"/>
      <c r="D25" s="30"/>
      <c r="E25" s="30"/>
      <c r="F25" s="30"/>
    </row>
    <row r="26" spans="1:6" x14ac:dyDescent="0.25">
      <c r="A26" s="30"/>
      <c r="B26" s="30"/>
      <c r="C26" s="30"/>
      <c r="D26" s="30"/>
      <c r="E26" s="30"/>
      <c r="F26" s="30"/>
    </row>
    <row r="27" spans="1:6" ht="29.25" customHeight="1" x14ac:dyDescent="0.25">
      <c r="A27" s="30"/>
      <c r="B27" s="30"/>
      <c r="C27" s="30"/>
      <c r="D27" s="30"/>
      <c r="E27" s="30"/>
      <c r="F27" s="30"/>
    </row>
    <row r="28" spans="1:6" s="6" customFormat="1" ht="60.75" customHeight="1" x14ac:dyDescent="0.3">
      <c r="A28" s="40" t="s">
        <v>79</v>
      </c>
      <c r="B28" s="40"/>
      <c r="C28" s="40"/>
      <c r="D28" s="40"/>
      <c r="E28" s="40"/>
      <c r="F28" s="40"/>
    </row>
    <row r="29" spans="1:6" ht="50.25" customHeight="1" x14ac:dyDescent="0.25">
      <c r="A29" s="41" t="s">
        <v>11</v>
      </c>
      <c r="B29" s="41"/>
      <c r="C29" s="41"/>
      <c r="D29" s="41"/>
      <c r="E29" s="41"/>
      <c r="F29" s="41"/>
    </row>
    <row r="30" spans="1:6" ht="18.75" customHeight="1" x14ac:dyDescent="0.25">
      <c r="A30" s="25" t="s">
        <v>12</v>
      </c>
      <c r="B30" s="25"/>
      <c r="C30" s="25"/>
      <c r="D30" s="25"/>
      <c r="E30" s="25"/>
      <c r="F30" s="25"/>
    </row>
    <row r="31" spans="1:6" ht="9.75" customHeight="1" x14ac:dyDescent="0.25">
      <c r="A31" s="36"/>
      <c r="B31" s="36"/>
      <c r="C31" s="36"/>
      <c r="D31" s="36"/>
      <c r="E31" s="36"/>
      <c r="F31" s="30"/>
    </row>
    <row r="32" spans="1:6" ht="29.25" customHeight="1" x14ac:dyDescent="0.25">
      <c r="A32" s="2" t="s">
        <v>1</v>
      </c>
      <c r="B32" s="2" t="s">
        <v>14</v>
      </c>
      <c r="C32" s="2" t="s">
        <v>13</v>
      </c>
      <c r="D32" s="2" t="s">
        <v>77</v>
      </c>
      <c r="E32" s="2" t="s">
        <v>15</v>
      </c>
      <c r="F32" s="30"/>
    </row>
    <row r="33" spans="1:6" x14ac:dyDescent="0.25">
      <c r="A33" s="3" t="s">
        <v>4</v>
      </c>
      <c r="B33" s="3">
        <v>1</v>
      </c>
      <c r="C33" s="3">
        <v>0</v>
      </c>
      <c r="D33" s="3">
        <v>0</v>
      </c>
      <c r="E33" s="3">
        <v>0</v>
      </c>
      <c r="F33" s="30"/>
    </row>
    <row r="34" spans="1:6" x14ac:dyDescent="0.25">
      <c r="A34" s="3" t="s">
        <v>5</v>
      </c>
      <c r="B34" s="3">
        <v>1</v>
      </c>
      <c r="C34" s="3">
        <v>0</v>
      </c>
      <c r="D34" s="3">
        <v>0</v>
      </c>
      <c r="E34" s="3">
        <v>0</v>
      </c>
      <c r="F34" s="30"/>
    </row>
    <row r="35" spans="1:6" x14ac:dyDescent="0.25">
      <c r="A35" s="3" t="s">
        <v>6</v>
      </c>
      <c r="B35" s="3">
        <v>0</v>
      </c>
      <c r="C35" s="3">
        <v>0</v>
      </c>
      <c r="D35" s="3">
        <v>0</v>
      </c>
      <c r="E35" s="3">
        <v>0</v>
      </c>
      <c r="F35" s="30"/>
    </row>
    <row r="36" spans="1:6" x14ac:dyDescent="0.25">
      <c r="A36" s="3" t="s">
        <v>7</v>
      </c>
      <c r="B36" s="3">
        <v>2</v>
      </c>
      <c r="C36" s="3">
        <v>0</v>
      </c>
      <c r="D36" s="3">
        <v>0</v>
      </c>
      <c r="E36" s="3">
        <v>0</v>
      </c>
      <c r="F36" s="30"/>
    </row>
    <row r="37" spans="1:6" x14ac:dyDescent="0.25">
      <c r="A37" s="3" t="s">
        <v>8</v>
      </c>
      <c r="B37" s="3">
        <v>0</v>
      </c>
      <c r="C37" s="3">
        <v>0</v>
      </c>
      <c r="D37" s="3">
        <v>0</v>
      </c>
      <c r="E37" s="3">
        <v>0</v>
      </c>
      <c r="F37" s="30"/>
    </row>
    <row r="38" spans="1:6" x14ac:dyDescent="0.25">
      <c r="A38" s="3" t="s">
        <v>9</v>
      </c>
      <c r="B38" s="3">
        <v>0</v>
      </c>
      <c r="C38" s="3">
        <v>0</v>
      </c>
      <c r="D38" s="3">
        <v>0</v>
      </c>
      <c r="E38" s="3">
        <v>0</v>
      </c>
      <c r="F38" s="30"/>
    </row>
    <row r="39" spans="1:6" ht="18.75" x14ac:dyDescent="0.3">
      <c r="A39" s="4" t="s">
        <v>10</v>
      </c>
      <c r="B39" s="4">
        <f>SUM(B33:B38)</f>
        <v>4</v>
      </c>
      <c r="C39" s="4">
        <f>SUM(C33:C38)</f>
        <v>0</v>
      </c>
      <c r="D39" s="4">
        <f>SUM(D33:D38)</f>
        <v>0</v>
      </c>
      <c r="E39" s="4">
        <f>SUM(E33:E38)</f>
        <v>0</v>
      </c>
      <c r="F39" s="30"/>
    </row>
    <row r="40" spans="1:6" x14ac:dyDescent="0.25">
      <c r="A40" s="30"/>
      <c r="B40" s="30"/>
      <c r="C40" s="30"/>
      <c r="D40" s="30"/>
      <c r="E40" s="30"/>
      <c r="F40" s="30"/>
    </row>
    <row r="41" spans="1:6" x14ac:dyDescent="0.25">
      <c r="A41" s="30"/>
      <c r="B41" s="30"/>
      <c r="C41" s="30"/>
      <c r="D41" s="30"/>
      <c r="E41" s="30"/>
      <c r="F41" s="30"/>
    </row>
    <row r="42" spans="1:6" x14ac:dyDescent="0.25">
      <c r="A42" s="30"/>
      <c r="B42" s="30"/>
      <c r="C42" s="30"/>
      <c r="D42" s="30"/>
      <c r="E42" s="30"/>
      <c r="F42" s="30"/>
    </row>
    <row r="43" spans="1:6" x14ac:dyDescent="0.25">
      <c r="A43" s="30"/>
      <c r="B43" s="30"/>
      <c r="C43" s="30"/>
      <c r="D43" s="30"/>
      <c r="E43" s="30"/>
      <c r="F43" s="30"/>
    </row>
    <row r="44" spans="1:6" x14ac:dyDescent="0.25">
      <c r="A44" s="30"/>
      <c r="B44" s="30"/>
      <c r="C44" s="30"/>
      <c r="D44" s="30"/>
      <c r="E44" s="30"/>
      <c r="F44" s="30"/>
    </row>
    <row r="45" spans="1:6" x14ac:dyDescent="0.25">
      <c r="A45" s="30"/>
      <c r="B45" s="30"/>
      <c r="C45" s="30"/>
      <c r="D45" s="30"/>
      <c r="E45" s="30"/>
      <c r="F45" s="30"/>
    </row>
    <row r="46" spans="1:6" x14ac:dyDescent="0.25">
      <c r="A46" s="30"/>
      <c r="B46" s="30"/>
      <c r="C46" s="30"/>
      <c r="D46" s="30"/>
      <c r="E46" s="30"/>
      <c r="F46" s="30"/>
    </row>
    <row r="47" spans="1:6" x14ac:dyDescent="0.25">
      <c r="A47" s="30"/>
      <c r="B47" s="30"/>
      <c r="C47" s="30"/>
      <c r="D47" s="30"/>
      <c r="E47" s="30"/>
      <c r="F47" s="30"/>
    </row>
    <row r="48" spans="1:6" x14ac:dyDescent="0.25">
      <c r="A48" s="30"/>
      <c r="B48" s="30"/>
      <c r="C48" s="30"/>
      <c r="D48" s="30"/>
      <c r="E48" s="30"/>
      <c r="F48" s="30"/>
    </row>
    <row r="49" spans="1:6" x14ac:dyDescent="0.25">
      <c r="A49" s="30"/>
      <c r="B49" s="30"/>
      <c r="C49" s="30"/>
      <c r="D49" s="30"/>
      <c r="E49" s="30"/>
      <c r="F49" s="30"/>
    </row>
    <row r="50" spans="1:6" x14ac:dyDescent="0.25">
      <c r="A50" s="30"/>
      <c r="B50" s="30"/>
      <c r="C50" s="30"/>
      <c r="D50" s="30"/>
      <c r="E50" s="30"/>
      <c r="F50" s="30"/>
    </row>
    <row r="51" spans="1:6" x14ac:dyDescent="0.25">
      <c r="A51" s="30"/>
      <c r="B51" s="30"/>
      <c r="C51" s="30"/>
      <c r="D51" s="30"/>
      <c r="E51" s="30"/>
      <c r="F51" s="30"/>
    </row>
    <row r="52" spans="1:6" x14ac:dyDescent="0.25">
      <c r="A52" s="30"/>
      <c r="B52" s="30"/>
      <c r="C52" s="30"/>
      <c r="D52" s="30"/>
      <c r="E52" s="30"/>
      <c r="F52" s="30"/>
    </row>
    <row r="53" spans="1:6" x14ac:dyDescent="0.25">
      <c r="A53" s="30"/>
      <c r="B53" s="30"/>
      <c r="C53" s="30"/>
      <c r="D53" s="30"/>
      <c r="E53" s="30"/>
      <c r="F53" s="30"/>
    </row>
    <row r="54" spans="1:6" x14ac:dyDescent="0.25">
      <c r="A54" s="30"/>
      <c r="B54" s="30"/>
      <c r="C54" s="30"/>
      <c r="D54" s="30"/>
      <c r="E54" s="30"/>
      <c r="F54" s="30"/>
    </row>
    <row r="55" spans="1:6" x14ac:dyDescent="0.25">
      <c r="A55" s="30"/>
      <c r="B55" s="30"/>
      <c r="C55" s="30"/>
      <c r="D55" s="30"/>
      <c r="E55" s="30"/>
      <c r="F55" s="30"/>
    </row>
    <row r="56" spans="1:6" ht="28.5" customHeight="1" x14ac:dyDescent="0.25">
      <c r="A56" s="30"/>
      <c r="B56" s="30"/>
      <c r="C56" s="30"/>
      <c r="D56" s="30"/>
      <c r="E56" s="30"/>
      <c r="F56" s="30"/>
    </row>
    <row r="57" spans="1:6" ht="40.5" customHeight="1" x14ac:dyDescent="0.25">
      <c r="A57" s="25" t="s">
        <v>80</v>
      </c>
      <c r="B57" s="25"/>
      <c r="C57" s="25"/>
      <c r="D57" s="25"/>
      <c r="E57" s="25"/>
      <c r="F57" s="25"/>
    </row>
    <row r="58" spans="1:6" ht="10.5" customHeight="1" x14ac:dyDescent="0.25"/>
    <row r="59" spans="1:6" ht="45" customHeight="1" x14ac:dyDescent="0.25">
      <c r="A59" s="41" t="s">
        <v>16</v>
      </c>
      <c r="B59" s="41"/>
      <c r="C59" s="41"/>
      <c r="D59" s="41"/>
      <c r="E59" s="41"/>
      <c r="F59" s="41"/>
    </row>
    <row r="60" spans="1:6" ht="36" customHeight="1" x14ac:dyDescent="0.25">
      <c r="A60" s="30"/>
      <c r="B60" s="2" t="s">
        <v>19</v>
      </c>
      <c r="C60" s="2" t="s">
        <v>20</v>
      </c>
      <c r="D60" s="2" t="s">
        <v>17</v>
      </c>
      <c r="E60" s="23"/>
      <c r="F60" s="24"/>
    </row>
    <row r="61" spans="1:6" ht="15" customHeight="1" x14ac:dyDescent="0.25">
      <c r="A61" s="30"/>
      <c r="B61" s="3" t="s">
        <v>4</v>
      </c>
      <c r="C61" s="3">
        <v>0</v>
      </c>
      <c r="D61" s="3">
        <v>0</v>
      </c>
      <c r="E61" s="23"/>
      <c r="F61" s="24"/>
    </row>
    <row r="62" spans="1:6" ht="15" customHeight="1" x14ac:dyDescent="0.25">
      <c r="A62" s="30"/>
      <c r="B62" s="3" t="s">
        <v>5</v>
      </c>
      <c r="C62" s="3">
        <v>0</v>
      </c>
      <c r="D62" s="3">
        <v>0</v>
      </c>
      <c r="E62" s="23"/>
      <c r="F62" s="24"/>
    </row>
    <row r="63" spans="1:6" ht="15" customHeight="1" x14ac:dyDescent="0.25">
      <c r="A63" s="30"/>
      <c r="B63" s="3" t="s">
        <v>6</v>
      </c>
      <c r="C63" s="3">
        <v>0</v>
      </c>
      <c r="D63" s="3">
        <v>0</v>
      </c>
      <c r="E63" s="23"/>
      <c r="F63" s="24"/>
    </row>
    <row r="64" spans="1:6" ht="15" customHeight="1" x14ac:dyDescent="0.25">
      <c r="A64" s="30"/>
      <c r="B64" s="3" t="s">
        <v>7</v>
      </c>
      <c r="C64" s="3">
        <v>6</v>
      </c>
      <c r="D64" s="3">
        <v>72</v>
      </c>
      <c r="E64" s="23"/>
      <c r="F64" s="24"/>
    </row>
    <row r="65" spans="1:6" ht="15" customHeight="1" x14ac:dyDescent="0.25">
      <c r="A65" s="30"/>
      <c r="B65" s="3" t="s">
        <v>8</v>
      </c>
      <c r="C65" s="3">
        <v>0</v>
      </c>
      <c r="D65" s="3">
        <v>0</v>
      </c>
      <c r="E65" s="23"/>
      <c r="F65" s="24"/>
    </row>
    <row r="66" spans="1:6" ht="15" customHeight="1" x14ac:dyDescent="0.25">
      <c r="A66" s="30"/>
      <c r="B66" s="3" t="s">
        <v>9</v>
      </c>
      <c r="C66" s="3">
        <v>5</v>
      </c>
      <c r="D66" s="3">
        <v>105</v>
      </c>
      <c r="E66" s="23"/>
      <c r="F66" s="24"/>
    </row>
    <row r="67" spans="1:6" ht="18.75" x14ac:dyDescent="0.3">
      <c r="A67" s="30"/>
      <c r="B67" s="4" t="s">
        <v>18</v>
      </c>
      <c r="C67" s="4">
        <f>SUM(C61:C66)</f>
        <v>11</v>
      </c>
      <c r="D67" s="4">
        <f>SUM(D61:D66)</f>
        <v>177</v>
      </c>
      <c r="E67" s="23"/>
      <c r="F67" s="24"/>
    </row>
    <row r="68" spans="1:6" x14ac:dyDescent="0.25">
      <c r="A68" s="30"/>
      <c r="E68" s="22"/>
      <c r="F68" s="22"/>
    </row>
    <row r="69" spans="1:6" x14ac:dyDescent="0.25">
      <c r="A69" s="30"/>
      <c r="B69" s="22"/>
      <c r="C69" s="22"/>
      <c r="D69" s="22"/>
      <c r="E69" s="22"/>
      <c r="F69" s="30"/>
    </row>
    <row r="70" spans="1:6" x14ac:dyDescent="0.25">
      <c r="A70" s="30"/>
      <c r="B70" s="22"/>
      <c r="C70" s="22"/>
      <c r="D70" s="22"/>
      <c r="E70" s="22"/>
      <c r="F70" s="30"/>
    </row>
    <row r="71" spans="1:6" x14ac:dyDescent="0.25">
      <c r="A71" s="30"/>
      <c r="B71" s="22"/>
      <c r="C71" s="22"/>
      <c r="D71" s="22"/>
      <c r="E71" s="22"/>
      <c r="F71" s="30"/>
    </row>
    <row r="72" spans="1:6" x14ac:dyDescent="0.25">
      <c r="A72" s="30"/>
      <c r="B72" s="22"/>
      <c r="C72" s="22"/>
      <c r="D72" s="22"/>
      <c r="E72" s="22"/>
      <c r="F72" s="30"/>
    </row>
    <row r="73" spans="1:6" x14ac:dyDescent="0.25">
      <c r="A73" s="30"/>
      <c r="B73" s="22"/>
      <c r="C73" s="22"/>
      <c r="D73" s="22"/>
      <c r="E73" s="22"/>
      <c r="F73" s="30"/>
    </row>
    <row r="74" spans="1:6" x14ac:dyDescent="0.25">
      <c r="A74" s="30"/>
      <c r="B74" s="22"/>
      <c r="C74" s="22"/>
      <c r="D74" s="22"/>
      <c r="E74" s="22"/>
      <c r="F74" s="30"/>
    </row>
    <row r="75" spans="1:6" x14ac:dyDescent="0.25">
      <c r="A75" s="30"/>
      <c r="B75" s="22"/>
      <c r="C75" s="22"/>
      <c r="D75" s="22"/>
      <c r="E75" s="22"/>
      <c r="F75" s="30"/>
    </row>
    <row r="76" spans="1:6" x14ac:dyDescent="0.25">
      <c r="A76" s="30"/>
      <c r="B76" s="22"/>
      <c r="C76" s="22"/>
      <c r="D76" s="22"/>
      <c r="E76" s="22"/>
      <c r="F76" s="30"/>
    </row>
    <row r="77" spans="1:6" x14ac:dyDescent="0.25">
      <c r="A77" s="30"/>
      <c r="B77" s="22"/>
      <c r="C77" s="22"/>
      <c r="D77" s="22"/>
      <c r="E77" s="22"/>
      <c r="F77" s="30"/>
    </row>
    <row r="78" spans="1:6" x14ac:dyDescent="0.25">
      <c r="A78" s="30"/>
      <c r="B78" s="22"/>
      <c r="C78" s="22"/>
      <c r="D78" s="22"/>
      <c r="E78" s="22"/>
      <c r="F78" s="30"/>
    </row>
    <row r="79" spans="1:6" x14ac:dyDescent="0.25">
      <c r="A79" s="30"/>
      <c r="B79" s="22"/>
      <c r="C79" s="22"/>
      <c r="D79" s="22"/>
      <c r="E79" s="22"/>
      <c r="F79" s="30"/>
    </row>
    <row r="80" spans="1:6" x14ac:dyDescent="0.25">
      <c r="A80" s="30"/>
      <c r="B80" s="22"/>
      <c r="C80" s="22"/>
      <c r="D80" s="22"/>
      <c r="E80" s="22"/>
      <c r="F80" s="30"/>
    </row>
    <row r="81" spans="1:6" x14ac:dyDescent="0.25">
      <c r="A81" s="30"/>
      <c r="B81" s="22"/>
      <c r="C81" s="22"/>
      <c r="D81" s="22"/>
      <c r="E81" s="22"/>
      <c r="F81" s="30"/>
    </row>
    <row r="82" spans="1:6" x14ac:dyDescent="0.25">
      <c r="A82" s="30"/>
      <c r="B82" s="22"/>
      <c r="C82" s="22"/>
      <c r="D82" s="22"/>
      <c r="E82" s="22"/>
      <c r="F82" s="30"/>
    </row>
    <row r="83" spans="1:6" x14ac:dyDescent="0.25">
      <c r="A83" s="30"/>
      <c r="B83" s="22"/>
      <c r="C83" s="22"/>
      <c r="D83" s="22"/>
      <c r="E83" s="22"/>
      <c r="F83" s="30"/>
    </row>
    <row r="84" spans="1:6" x14ac:dyDescent="0.25">
      <c r="A84" s="30"/>
      <c r="B84" s="22"/>
      <c r="C84" s="22"/>
      <c r="D84" s="22"/>
      <c r="E84" s="22"/>
      <c r="F84" s="30"/>
    </row>
    <row r="85" spans="1:6" ht="27" customHeight="1" x14ac:dyDescent="0.25">
      <c r="A85" s="30"/>
      <c r="B85" s="22"/>
      <c r="C85" s="22"/>
      <c r="D85" s="22"/>
      <c r="E85" s="22"/>
      <c r="F85" s="30"/>
    </row>
    <row r="86" spans="1:6" ht="53.25" customHeight="1" x14ac:dyDescent="0.3">
      <c r="A86" s="40" t="s">
        <v>21</v>
      </c>
      <c r="B86" s="40"/>
      <c r="C86" s="40"/>
      <c r="D86" s="40"/>
      <c r="E86" s="40"/>
      <c r="F86" s="40"/>
    </row>
    <row r="87" spans="1:6" ht="36" x14ac:dyDescent="0.25">
      <c r="A87" s="26"/>
      <c r="B87" s="32" t="s">
        <v>23</v>
      </c>
      <c r="C87" s="2" t="s">
        <v>22</v>
      </c>
      <c r="D87" s="2" t="s">
        <v>24</v>
      </c>
      <c r="E87" s="31"/>
      <c r="F87" s="31"/>
    </row>
    <row r="88" spans="1:6" ht="19.5" customHeight="1" x14ac:dyDescent="0.25">
      <c r="A88" s="26"/>
      <c r="B88" s="33"/>
      <c r="C88" s="8" t="s">
        <v>25</v>
      </c>
      <c r="D88" s="10">
        <v>17</v>
      </c>
      <c r="E88" s="31"/>
      <c r="F88" s="31"/>
    </row>
    <row r="89" spans="1:6" ht="18" customHeight="1" x14ac:dyDescent="0.25">
      <c r="A89" s="26"/>
      <c r="B89" s="33"/>
      <c r="C89" s="8" t="s">
        <v>23</v>
      </c>
      <c r="D89" s="10">
        <v>47</v>
      </c>
      <c r="E89" s="31"/>
      <c r="F89" s="31"/>
    </row>
    <row r="90" spans="1:6" ht="17.25" customHeight="1" x14ac:dyDescent="0.25">
      <c r="A90" s="26"/>
      <c r="B90" s="34"/>
      <c r="C90" s="8" t="s">
        <v>26</v>
      </c>
      <c r="D90" s="10">
        <v>2</v>
      </c>
      <c r="E90" s="31"/>
      <c r="F90" s="31"/>
    </row>
    <row r="91" spans="1:6" ht="24" customHeight="1" x14ac:dyDescent="0.25">
      <c r="A91" s="26"/>
      <c r="B91" s="32" t="s">
        <v>27</v>
      </c>
      <c r="C91" s="11"/>
      <c r="D91" s="12">
        <f>SUM(D88:D90)</f>
        <v>66</v>
      </c>
      <c r="E91" s="31"/>
      <c r="F91" s="31"/>
    </row>
    <row r="92" spans="1:6" ht="12" customHeight="1" x14ac:dyDescent="0.25">
      <c r="A92" s="26"/>
      <c r="B92" s="33"/>
      <c r="C92" s="9" t="s">
        <v>27</v>
      </c>
      <c r="D92" s="9">
        <v>47</v>
      </c>
      <c r="E92" s="31"/>
      <c r="F92" s="31"/>
    </row>
    <row r="93" spans="1:6" ht="18" customHeight="1" x14ac:dyDescent="0.25">
      <c r="A93" s="26"/>
      <c r="B93" s="33"/>
      <c r="C93" s="8" t="s">
        <v>28</v>
      </c>
      <c r="D93" s="8">
        <v>6</v>
      </c>
      <c r="E93" s="31"/>
      <c r="F93" s="31"/>
    </row>
    <row r="94" spans="1:6" ht="23.25" customHeight="1" x14ac:dyDescent="0.25">
      <c r="A94" s="26"/>
      <c r="B94" s="34"/>
      <c r="D94" s="13">
        <f>SUM(D92:D93)</f>
        <v>53</v>
      </c>
      <c r="E94" s="31"/>
      <c r="F94" s="31"/>
    </row>
    <row r="95" spans="1:6" ht="20.25" customHeight="1" x14ac:dyDescent="0.25">
      <c r="A95" s="26"/>
      <c r="B95" s="32" t="s">
        <v>29</v>
      </c>
      <c r="C95" s="8" t="s">
        <v>29</v>
      </c>
      <c r="D95" s="8">
        <v>25</v>
      </c>
      <c r="E95" s="31"/>
      <c r="F95" s="31"/>
    </row>
    <row r="96" spans="1:6" ht="17.25" customHeight="1" x14ac:dyDescent="0.25">
      <c r="A96" s="26"/>
      <c r="B96" s="33"/>
      <c r="C96" s="8" t="s">
        <v>30</v>
      </c>
      <c r="D96" s="8">
        <v>10</v>
      </c>
      <c r="E96" s="31"/>
      <c r="F96" s="31"/>
    </row>
    <row r="97" spans="1:6" ht="23.25" customHeight="1" x14ac:dyDescent="0.25">
      <c r="A97" s="26"/>
      <c r="B97" s="37"/>
      <c r="C97" s="11"/>
      <c r="D97" s="14">
        <f>SUM(D95:D96)</f>
        <v>35</v>
      </c>
      <c r="E97" s="31"/>
      <c r="F97" s="31"/>
    </row>
    <row r="98" spans="1:6" ht="21" customHeight="1" x14ac:dyDescent="0.25">
      <c r="A98" s="26"/>
      <c r="B98" s="32" t="s">
        <v>31</v>
      </c>
      <c r="C98" s="8" t="s">
        <v>31</v>
      </c>
      <c r="D98" s="8">
        <v>58</v>
      </c>
      <c r="E98" s="31"/>
      <c r="F98" s="31"/>
    </row>
    <row r="99" spans="1:6" ht="19.5" customHeight="1" x14ac:dyDescent="0.25">
      <c r="A99" s="26"/>
      <c r="B99" s="33"/>
      <c r="C99" s="8" t="s">
        <v>32</v>
      </c>
      <c r="D99" s="8">
        <v>4</v>
      </c>
      <c r="E99" s="31"/>
      <c r="F99" s="31"/>
    </row>
    <row r="100" spans="1:6" ht="23.25" customHeight="1" x14ac:dyDescent="0.25">
      <c r="A100" s="26"/>
      <c r="B100" s="37"/>
      <c r="C100" s="11"/>
      <c r="D100" s="14">
        <f>SUM(D98:D99)</f>
        <v>62</v>
      </c>
      <c r="E100" s="31"/>
      <c r="F100" s="31"/>
    </row>
    <row r="101" spans="1:6" ht="23.25" customHeight="1" x14ac:dyDescent="0.25">
      <c r="A101" s="26"/>
      <c r="B101" s="32" t="s">
        <v>33</v>
      </c>
      <c r="C101" s="8" t="s">
        <v>34</v>
      </c>
      <c r="D101" s="8">
        <v>349</v>
      </c>
      <c r="E101" s="31"/>
      <c r="F101" s="31"/>
    </row>
    <row r="102" spans="1:6" ht="20.25" customHeight="1" x14ac:dyDescent="0.25">
      <c r="A102" s="26"/>
      <c r="B102" s="33"/>
      <c r="C102" s="8" t="s">
        <v>35</v>
      </c>
      <c r="D102" s="8">
        <v>77</v>
      </c>
      <c r="E102" s="31"/>
      <c r="F102" s="31"/>
    </row>
    <row r="103" spans="1:6" ht="19.5" customHeight="1" x14ac:dyDescent="0.25">
      <c r="A103" s="26"/>
      <c r="B103" s="33"/>
      <c r="C103" s="8" t="s">
        <v>36</v>
      </c>
      <c r="D103" s="8">
        <v>112</v>
      </c>
      <c r="E103" s="31"/>
      <c r="F103" s="31"/>
    </row>
    <row r="104" spans="1:6" ht="21.75" customHeight="1" x14ac:dyDescent="0.25">
      <c r="A104" s="26"/>
      <c r="B104" s="33"/>
      <c r="C104" s="8" t="s">
        <v>37</v>
      </c>
      <c r="D104" s="8">
        <v>27</v>
      </c>
      <c r="E104" s="31"/>
      <c r="F104" s="31"/>
    </row>
    <row r="105" spans="1:6" ht="19.5" customHeight="1" x14ac:dyDescent="0.25">
      <c r="A105" s="26"/>
      <c r="B105" s="33"/>
      <c r="C105" s="8" t="s">
        <v>38</v>
      </c>
      <c r="D105" s="8">
        <v>3</v>
      </c>
      <c r="E105" s="31"/>
      <c r="F105" s="31"/>
    </row>
    <row r="106" spans="1:6" ht="18.75" customHeight="1" x14ac:dyDescent="0.25">
      <c r="A106" s="26"/>
      <c r="B106" s="33"/>
      <c r="C106" s="8" t="s">
        <v>39</v>
      </c>
      <c r="D106" s="8">
        <v>2</v>
      </c>
      <c r="E106" s="31"/>
      <c r="F106" s="31"/>
    </row>
    <row r="107" spans="1:6" ht="18" customHeight="1" x14ac:dyDescent="0.25">
      <c r="A107" s="26"/>
      <c r="B107" s="34"/>
      <c r="C107" s="8" t="s">
        <v>40</v>
      </c>
      <c r="D107" s="8">
        <v>34</v>
      </c>
      <c r="E107" s="31"/>
      <c r="F107" s="31"/>
    </row>
    <row r="108" spans="1:6" ht="21" customHeight="1" x14ac:dyDescent="0.25">
      <c r="A108" s="26"/>
      <c r="B108" s="32" t="s">
        <v>41</v>
      </c>
      <c r="D108" s="14">
        <f>SUM(D101:D107)</f>
        <v>604</v>
      </c>
      <c r="E108" s="31"/>
      <c r="F108" s="31"/>
    </row>
    <row r="109" spans="1:6" ht="19.5" customHeight="1" x14ac:dyDescent="0.25">
      <c r="A109" s="26"/>
      <c r="B109" s="33"/>
      <c r="C109" s="8" t="s">
        <v>42</v>
      </c>
      <c r="D109" s="8">
        <v>33</v>
      </c>
      <c r="E109" s="31"/>
      <c r="F109" s="31"/>
    </row>
    <row r="110" spans="1:6" ht="18" customHeight="1" x14ac:dyDescent="0.25">
      <c r="A110" s="26"/>
      <c r="B110" s="33"/>
      <c r="C110" s="8" t="s">
        <v>43</v>
      </c>
      <c r="D110" s="8">
        <v>5</v>
      </c>
      <c r="E110" s="31"/>
      <c r="F110" s="31"/>
    </row>
    <row r="111" spans="1:6" ht="18" customHeight="1" x14ac:dyDescent="0.25">
      <c r="A111" s="26"/>
      <c r="B111" s="33"/>
      <c r="C111" s="8" t="s">
        <v>44</v>
      </c>
      <c r="D111" s="8">
        <v>24</v>
      </c>
      <c r="E111" s="31"/>
      <c r="F111" s="31"/>
    </row>
    <row r="112" spans="1:6" ht="18.75" customHeight="1" x14ac:dyDescent="0.25">
      <c r="A112" s="26"/>
      <c r="B112" s="34"/>
      <c r="C112" s="8" t="s">
        <v>45</v>
      </c>
      <c r="D112" s="8">
        <v>15</v>
      </c>
      <c r="E112" s="31"/>
      <c r="F112" s="31"/>
    </row>
    <row r="113" spans="1:6" ht="21" customHeight="1" x14ac:dyDescent="0.25">
      <c r="A113" s="26"/>
      <c r="B113" s="32" t="s">
        <v>46</v>
      </c>
      <c r="D113" s="14">
        <f>SUM(D109:D112)</f>
        <v>77</v>
      </c>
      <c r="E113" s="31"/>
      <c r="F113" s="31"/>
    </row>
    <row r="114" spans="1:6" ht="21.75" customHeight="1" x14ac:dyDescent="0.25">
      <c r="A114" s="26"/>
      <c r="B114" s="33"/>
      <c r="C114" s="8" t="s">
        <v>46</v>
      </c>
      <c r="D114" s="8">
        <v>37</v>
      </c>
      <c r="E114" s="31"/>
      <c r="F114" s="31"/>
    </row>
    <row r="115" spans="1:6" ht="19.5" customHeight="1" x14ac:dyDescent="0.25">
      <c r="A115" s="26"/>
      <c r="B115" s="33"/>
      <c r="C115" s="8" t="s">
        <v>47</v>
      </c>
      <c r="D115" s="8">
        <v>38</v>
      </c>
      <c r="E115" s="31"/>
      <c r="F115" s="31"/>
    </row>
    <row r="116" spans="1:6" ht="19.5" customHeight="1" x14ac:dyDescent="0.25">
      <c r="A116" s="26"/>
      <c r="B116" s="33"/>
      <c r="C116" s="8" t="s">
        <v>48</v>
      </c>
      <c r="D116" s="8">
        <v>5</v>
      </c>
      <c r="E116" s="31"/>
      <c r="F116" s="31"/>
    </row>
    <row r="117" spans="1:6" ht="19.5" customHeight="1" x14ac:dyDescent="0.25">
      <c r="A117" s="26"/>
      <c r="B117" s="32" t="s">
        <v>49</v>
      </c>
      <c r="D117" s="14">
        <f>SUM(D114:D116)</f>
        <v>80</v>
      </c>
      <c r="E117" s="31"/>
      <c r="F117" s="31"/>
    </row>
    <row r="118" spans="1:6" ht="21" customHeight="1" x14ac:dyDescent="0.25">
      <c r="A118" s="26"/>
      <c r="B118" s="33" t="s">
        <v>49</v>
      </c>
      <c r="C118" s="8" t="s">
        <v>50</v>
      </c>
      <c r="D118" s="8">
        <v>17</v>
      </c>
      <c r="E118" s="31"/>
      <c r="F118" s="31"/>
    </row>
    <row r="119" spans="1:6" ht="21" customHeight="1" x14ac:dyDescent="0.25">
      <c r="A119" s="26"/>
      <c r="B119" s="34"/>
      <c r="C119" s="8" t="s">
        <v>51</v>
      </c>
      <c r="D119" s="8">
        <v>9</v>
      </c>
      <c r="E119" s="31"/>
      <c r="F119" s="31"/>
    </row>
    <row r="120" spans="1:6" ht="21" customHeight="1" x14ac:dyDescent="0.25">
      <c r="A120" s="26"/>
      <c r="B120" s="32" t="s">
        <v>52</v>
      </c>
      <c r="D120" s="14">
        <f>SUM(D118:D119)</f>
        <v>26</v>
      </c>
      <c r="E120" s="31"/>
      <c r="F120" s="31"/>
    </row>
    <row r="121" spans="1:6" ht="18.75" customHeight="1" x14ac:dyDescent="0.25">
      <c r="A121" s="26"/>
      <c r="B121" s="33"/>
      <c r="C121" s="8" t="s">
        <v>53</v>
      </c>
      <c r="D121" s="8">
        <v>6</v>
      </c>
      <c r="E121" s="31"/>
      <c r="F121" s="31"/>
    </row>
    <row r="122" spans="1:6" ht="20.25" customHeight="1" x14ac:dyDescent="0.25">
      <c r="A122" s="26"/>
      <c r="B122" s="34"/>
      <c r="C122" s="8" t="s">
        <v>54</v>
      </c>
      <c r="D122" s="8">
        <v>57</v>
      </c>
      <c r="E122" s="31"/>
      <c r="F122" s="31"/>
    </row>
    <row r="123" spans="1:6" ht="18.75" x14ac:dyDescent="0.25">
      <c r="A123" s="26"/>
      <c r="B123" s="32" t="s">
        <v>55</v>
      </c>
      <c r="D123" s="14">
        <f>SUM(D121:D122)</f>
        <v>63</v>
      </c>
      <c r="E123" s="31"/>
      <c r="F123" s="31"/>
    </row>
    <row r="124" spans="1:6" ht="21.75" customHeight="1" x14ac:dyDescent="0.25">
      <c r="A124" s="26"/>
      <c r="B124" s="33"/>
      <c r="C124" s="8" t="s">
        <v>56</v>
      </c>
      <c r="D124" s="8">
        <v>18</v>
      </c>
      <c r="E124" s="31"/>
      <c r="F124" s="31"/>
    </row>
    <row r="125" spans="1:6" ht="20.25" customHeight="1" x14ac:dyDescent="0.25">
      <c r="A125" s="26"/>
      <c r="B125" s="34"/>
      <c r="C125" s="8" t="s">
        <v>57</v>
      </c>
      <c r="D125" s="8">
        <v>134</v>
      </c>
      <c r="E125" s="31"/>
      <c r="F125" s="31"/>
    </row>
    <row r="126" spans="1:6" ht="18.75" x14ac:dyDescent="0.25">
      <c r="A126" s="26"/>
      <c r="B126" s="32" t="s">
        <v>58</v>
      </c>
      <c r="D126" s="14">
        <f>SUM(D124:D125)</f>
        <v>152</v>
      </c>
      <c r="E126" s="30"/>
      <c r="F126" s="30"/>
    </row>
    <row r="127" spans="1:6" ht="15" customHeight="1" x14ac:dyDescent="0.25">
      <c r="A127" s="26"/>
      <c r="B127" s="33"/>
      <c r="C127" s="8" t="s">
        <v>59</v>
      </c>
      <c r="D127" s="8">
        <v>16</v>
      </c>
      <c r="E127" s="30"/>
      <c r="F127" s="30"/>
    </row>
    <row r="128" spans="1:6" ht="15" customHeight="1" x14ac:dyDescent="0.25">
      <c r="A128" s="26"/>
      <c r="B128" s="33"/>
      <c r="C128" s="8" t="s">
        <v>53</v>
      </c>
      <c r="D128" s="8">
        <v>2</v>
      </c>
      <c r="E128" s="30"/>
      <c r="F128" s="30"/>
    </row>
    <row r="129" spans="1:6" ht="15" customHeight="1" x14ac:dyDescent="0.25">
      <c r="A129" s="26"/>
      <c r="B129" s="33"/>
      <c r="C129" s="8" t="s">
        <v>60</v>
      </c>
      <c r="D129" s="8">
        <v>9</v>
      </c>
      <c r="E129" s="30"/>
      <c r="F129" s="30"/>
    </row>
    <row r="130" spans="1:6" ht="15" customHeight="1" x14ac:dyDescent="0.25">
      <c r="A130" s="26"/>
      <c r="B130" s="33"/>
      <c r="C130" s="8" t="s">
        <v>61</v>
      </c>
      <c r="D130" s="8">
        <v>15</v>
      </c>
      <c r="E130" s="30"/>
      <c r="F130" s="30"/>
    </row>
    <row r="131" spans="1:6" ht="15" customHeight="1" x14ac:dyDescent="0.25">
      <c r="A131" s="26"/>
      <c r="B131" s="34"/>
      <c r="C131" s="8" t="s">
        <v>62</v>
      </c>
      <c r="D131" s="8">
        <v>22</v>
      </c>
      <c r="E131" s="30"/>
      <c r="F131" s="30"/>
    </row>
    <row r="132" spans="1:6" ht="18.75" customHeight="1" x14ac:dyDescent="0.25">
      <c r="A132" s="26"/>
      <c r="B132" s="32" t="s">
        <v>63</v>
      </c>
      <c r="D132" s="14">
        <f>SUM(D127:D131)</f>
        <v>64</v>
      </c>
      <c r="E132" s="30"/>
      <c r="F132" s="30"/>
    </row>
    <row r="133" spans="1:6" ht="18" customHeight="1" x14ac:dyDescent="0.25">
      <c r="A133" s="26"/>
      <c r="B133" s="33"/>
      <c r="C133" s="8" t="s">
        <v>64</v>
      </c>
      <c r="D133" s="8">
        <v>31</v>
      </c>
      <c r="E133" s="30"/>
      <c r="F133" s="30"/>
    </row>
    <row r="134" spans="1:6" ht="18" customHeight="1" x14ac:dyDescent="0.25">
      <c r="A134" s="26"/>
      <c r="B134" s="33"/>
      <c r="C134" s="8" t="s">
        <v>65</v>
      </c>
      <c r="D134" s="8">
        <v>12</v>
      </c>
      <c r="E134" s="30"/>
      <c r="F134" s="30"/>
    </row>
    <row r="135" spans="1:6" ht="18" customHeight="1" x14ac:dyDescent="0.25">
      <c r="A135" s="26"/>
      <c r="B135" s="33"/>
      <c r="C135" s="8" t="s">
        <v>66</v>
      </c>
      <c r="D135" s="8">
        <v>26</v>
      </c>
      <c r="E135" s="30"/>
      <c r="F135" s="30"/>
    </row>
    <row r="136" spans="1:6" ht="15" customHeight="1" x14ac:dyDescent="0.25">
      <c r="A136" s="26"/>
      <c r="B136" s="33"/>
      <c r="C136" s="8" t="s">
        <v>67</v>
      </c>
      <c r="D136" s="8">
        <v>10</v>
      </c>
      <c r="E136" s="30"/>
      <c r="F136" s="30"/>
    </row>
    <row r="137" spans="1:6" ht="15" customHeight="1" x14ac:dyDescent="0.25">
      <c r="A137" s="26"/>
      <c r="B137" s="33"/>
      <c r="C137" s="8" t="s">
        <v>68</v>
      </c>
      <c r="D137" s="8">
        <v>11</v>
      </c>
      <c r="E137" s="30"/>
      <c r="F137" s="30"/>
    </row>
    <row r="138" spans="1:6" ht="17.25" customHeight="1" x14ac:dyDescent="0.25">
      <c r="A138" s="26"/>
      <c r="B138" s="34"/>
      <c r="C138" s="8"/>
      <c r="D138" s="8">
        <v>90</v>
      </c>
      <c r="E138" s="30"/>
      <c r="F138" s="30"/>
    </row>
    <row r="139" spans="1:6" ht="21.75" customHeight="1" x14ac:dyDescent="0.25">
      <c r="A139" s="30"/>
      <c r="D139" s="14">
        <f>SUM(D133:D138)</f>
        <v>180</v>
      </c>
      <c r="E139" s="30"/>
      <c r="F139" s="30"/>
    </row>
    <row r="140" spans="1:6" ht="15" customHeight="1" x14ac:dyDescent="0.25">
      <c r="A140" s="30"/>
      <c r="B140" s="32" t="s">
        <v>69</v>
      </c>
      <c r="C140" s="16">
        <f>SUM(D139,D132,D126,D123,D120,D117,D113,D108,D100,D97,D94,D91)</f>
        <v>1462</v>
      </c>
      <c r="D140" s="17"/>
      <c r="E140" s="30"/>
      <c r="F140" s="30"/>
    </row>
    <row r="141" spans="1:6" ht="10.5" customHeight="1" x14ac:dyDescent="0.25">
      <c r="A141" s="30"/>
      <c r="B141" s="33"/>
      <c r="C141" s="18"/>
      <c r="D141" s="19"/>
      <c r="E141" s="30"/>
      <c r="F141" s="30"/>
    </row>
    <row r="142" spans="1:6" ht="11.25" customHeight="1" x14ac:dyDescent="0.25">
      <c r="A142" s="30"/>
      <c r="B142" s="33"/>
      <c r="C142" s="18"/>
      <c r="D142" s="19"/>
      <c r="E142" s="30"/>
      <c r="F142" s="30"/>
    </row>
    <row r="143" spans="1:6" ht="10.5" customHeight="1" x14ac:dyDescent="0.25">
      <c r="A143" s="30"/>
      <c r="B143" s="33"/>
      <c r="C143" s="18"/>
      <c r="D143" s="19"/>
      <c r="E143" s="30"/>
      <c r="F143" s="30"/>
    </row>
    <row r="144" spans="1:6" ht="7.5" customHeight="1" x14ac:dyDescent="0.25">
      <c r="A144" s="30"/>
      <c r="B144" s="34"/>
      <c r="C144" s="20"/>
      <c r="D144" s="21"/>
      <c r="E144" s="30"/>
      <c r="F144" s="30"/>
    </row>
    <row r="145" spans="1:6" x14ac:dyDescent="0.25">
      <c r="A145" s="30"/>
      <c r="B145" s="30"/>
      <c r="C145" s="30"/>
      <c r="D145" s="30"/>
      <c r="E145" s="30"/>
      <c r="F145" s="30"/>
    </row>
    <row r="146" spans="1:6" ht="18.75" customHeight="1" x14ac:dyDescent="0.25">
      <c r="A146" s="25" t="s">
        <v>70</v>
      </c>
      <c r="B146" s="25"/>
      <c r="C146" s="25"/>
      <c r="D146" s="25"/>
      <c r="E146" s="25"/>
      <c r="F146" s="25"/>
    </row>
    <row r="147" spans="1:6" x14ac:dyDescent="0.25">
      <c r="A147" s="25"/>
      <c r="B147" s="25"/>
      <c r="C147" s="25"/>
      <c r="D147" s="25"/>
      <c r="E147" s="25"/>
      <c r="F147" s="25"/>
    </row>
    <row r="148" spans="1:6" ht="17.25" x14ac:dyDescent="0.25">
      <c r="A148" s="26"/>
      <c r="B148" s="2" t="s">
        <v>71</v>
      </c>
      <c r="C148" s="2" t="s">
        <v>22</v>
      </c>
      <c r="D148" s="2" t="s">
        <v>72</v>
      </c>
      <c r="E148" s="28"/>
      <c r="F148" s="29"/>
    </row>
    <row r="149" spans="1:6" ht="17.25" x14ac:dyDescent="0.25">
      <c r="A149" s="26"/>
      <c r="B149" s="2">
        <v>1</v>
      </c>
      <c r="C149" s="8" t="s">
        <v>73</v>
      </c>
      <c r="D149" s="8">
        <v>66</v>
      </c>
      <c r="E149" s="28"/>
      <c r="F149" s="29"/>
    </row>
    <row r="150" spans="1:6" ht="17.25" x14ac:dyDescent="0.25">
      <c r="A150" s="26"/>
      <c r="B150" s="2">
        <v>2</v>
      </c>
      <c r="C150" s="8" t="s">
        <v>27</v>
      </c>
      <c r="D150" s="8">
        <v>53</v>
      </c>
      <c r="E150" s="28"/>
      <c r="F150" s="29"/>
    </row>
    <row r="151" spans="1:6" ht="17.25" x14ac:dyDescent="0.25">
      <c r="A151" s="26"/>
      <c r="B151" s="2">
        <v>3</v>
      </c>
      <c r="C151" s="8" t="s">
        <v>29</v>
      </c>
      <c r="D151" s="8">
        <v>35</v>
      </c>
      <c r="E151" s="28"/>
      <c r="F151" s="29"/>
    </row>
    <row r="152" spans="1:6" ht="17.25" x14ac:dyDescent="0.25">
      <c r="A152" s="26"/>
      <c r="B152" s="2">
        <v>4</v>
      </c>
      <c r="C152" s="8" t="s">
        <v>31</v>
      </c>
      <c r="D152" s="8">
        <v>62</v>
      </c>
      <c r="E152" s="28"/>
      <c r="F152" s="29"/>
    </row>
    <row r="153" spans="1:6" ht="17.25" x14ac:dyDescent="0.25">
      <c r="A153" s="26"/>
      <c r="B153" s="2">
        <v>5</v>
      </c>
      <c r="C153" s="8" t="s">
        <v>33</v>
      </c>
      <c r="D153" s="8">
        <v>604</v>
      </c>
      <c r="E153" s="28"/>
      <c r="F153" s="29"/>
    </row>
    <row r="154" spans="1:6" ht="17.25" x14ac:dyDescent="0.25">
      <c r="A154" s="26"/>
      <c r="B154" s="2">
        <v>6</v>
      </c>
      <c r="C154" s="8" t="s">
        <v>41</v>
      </c>
      <c r="D154" s="8">
        <v>77</v>
      </c>
      <c r="E154" s="28"/>
      <c r="F154" s="29"/>
    </row>
    <row r="155" spans="1:6" ht="17.25" x14ac:dyDescent="0.25">
      <c r="A155" s="26"/>
      <c r="B155" s="2">
        <v>7</v>
      </c>
      <c r="C155" s="8" t="s">
        <v>46</v>
      </c>
      <c r="D155" s="8">
        <v>80</v>
      </c>
      <c r="E155" s="28"/>
      <c r="F155" s="29"/>
    </row>
    <row r="156" spans="1:6" ht="17.25" x14ac:dyDescent="0.25">
      <c r="A156" s="26"/>
      <c r="B156" s="2">
        <v>8</v>
      </c>
      <c r="C156" s="8" t="s">
        <v>74</v>
      </c>
      <c r="D156" s="8">
        <v>26</v>
      </c>
      <c r="E156" s="28"/>
      <c r="F156" s="29"/>
    </row>
    <row r="157" spans="1:6" ht="17.25" x14ac:dyDescent="0.25">
      <c r="A157" s="26"/>
      <c r="B157" s="2">
        <v>9</v>
      </c>
      <c r="C157" s="8" t="s">
        <v>54</v>
      </c>
      <c r="D157" s="8">
        <v>63</v>
      </c>
      <c r="E157" s="28"/>
      <c r="F157" s="29"/>
    </row>
    <row r="158" spans="1:6" ht="17.25" x14ac:dyDescent="0.25">
      <c r="A158" s="26"/>
      <c r="B158" s="2">
        <v>10</v>
      </c>
      <c r="C158" s="8" t="s">
        <v>55</v>
      </c>
      <c r="D158" s="8">
        <v>152</v>
      </c>
      <c r="E158" s="28"/>
      <c r="F158" s="29"/>
    </row>
    <row r="159" spans="1:6" ht="17.25" x14ac:dyDescent="0.25">
      <c r="A159" s="26"/>
      <c r="B159" s="2">
        <v>11</v>
      </c>
      <c r="C159" s="8" t="s">
        <v>58</v>
      </c>
      <c r="D159" s="8">
        <v>64</v>
      </c>
      <c r="E159" s="28"/>
      <c r="F159" s="29"/>
    </row>
    <row r="160" spans="1:6" ht="17.25" x14ac:dyDescent="0.25">
      <c r="A160" s="27"/>
      <c r="B160" s="2">
        <v>12</v>
      </c>
      <c r="C160" s="8" t="s">
        <v>64</v>
      </c>
      <c r="D160" s="8">
        <v>180</v>
      </c>
      <c r="E160" s="28"/>
      <c r="F160" s="29"/>
    </row>
    <row r="161" spans="1:6" ht="19.5" customHeight="1" x14ac:dyDescent="0.25">
      <c r="C161" s="7"/>
      <c r="D161" s="15">
        <f>SUM(D149:D160)</f>
        <v>1462</v>
      </c>
      <c r="E161" s="7"/>
      <c r="F161" s="30"/>
    </row>
    <row r="162" spans="1:6" x14ac:dyDescent="0.25">
      <c r="A162" s="30"/>
      <c r="B162" s="30"/>
      <c r="C162" s="30"/>
      <c r="D162" s="30"/>
      <c r="E162" s="30"/>
      <c r="F162" s="30"/>
    </row>
    <row r="163" spans="1:6" x14ac:dyDescent="0.25">
      <c r="A163" s="30"/>
      <c r="B163" s="30"/>
      <c r="C163" s="30"/>
      <c r="D163" s="30"/>
      <c r="E163" s="30"/>
      <c r="F163" s="30"/>
    </row>
    <row r="164" spans="1:6" x14ac:dyDescent="0.25">
      <c r="A164" s="30"/>
      <c r="B164" s="30"/>
      <c r="C164" s="30"/>
      <c r="D164" s="30"/>
      <c r="E164" s="30"/>
      <c r="F164" s="30"/>
    </row>
    <row r="165" spans="1:6" x14ac:dyDescent="0.25">
      <c r="A165" s="30"/>
      <c r="B165" s="30"/>
      <c r="C165" s="30"/>
      <c r="D165" s="30"/>
      <c r="E165" s="30"/>
      <c r="F165" s="30"/>
    </row>
    <row r="166" spans="1:6" x14ac:dyDescent="0.25">
      <c r="A166" s="30"/>
      <c r="B166" s="30"/>
      <c r="C166" s="30"/>
      <c r="D166" s="30"/>
      <c r="E166" s="30"/>
      <c r="F166" s="30"/>
    </row>
    <row r="167" spans="1:6" x14ac:dyDescent="0.25">
      <c r="A167" s="30"/>
      <c r="B167" s="30"/>
      <c r="C167" s="30"/>
      <c r="D167" s="30"/>
      <c r="E167" s="30"/>
      <c r="F167" s="30"/>
    </row>
    <row r="168" spans="1:6" x14ac:dyDescent="0.25">
      <c r="A168" s="30"/>
      <c r="B168" s="30"/>
      <c r="C168" s="30"/>
      <c r="D168" s="30"/>
      <c r="E168" s="30"/>
      <c r="F168" s="30"/>
    </row>
    <row r="169" spans="1:6" x14ac:dyDescent="0.25">
      <c r="A169" s="30"/>
      <c r="B169" s="30"/>
      <c r="C169" s="30"/>
      <c r="D169" s="30"/>
      <c r="E169" s="30"/>
      <c r="F169" s="30"/>
    </row>
    <row r="170" spans="1:6" x14ac:dyDescent="0.25">
      <c r="A170" s="30"/>
      <c r="B170" s="30"/>
      <c r="C170" s="30"/>
      <c r="D170" s="30"/>
      <c r="E170" s="30"/>
      <c r="F170" s="30"/>
    </row>
    <row r="171" spans="1:6" x14ac:dyDescent="0.25">
      <c r="A171" s="30"/>
      <c r="B171" s="30"/>
      <c r="C171" s="30"/>
      <c r="D171" s="30"/>
      <c r="E171" s="30"/>
      <c r="F171" s="30"/>
    </row>
    <row r="172" spans="1:6" x14ac:dyDescent="0.25">
      <c r="A172" s="30"/>
      <c r="B172" s="30"/>
      <c r="C172" s="30"/>
      <c r="D172" s="30"/>
      <c r="E172" s="30"/>
      <c r="F172" s="30"/>
    </row>
    <row r="173" spans="1:6" x14ac:dyDescent="0.25">
      <c r="A173" s="30"/>
      <c r="B173" s="30"/>
      <c r="C173" s="30"/>
      <c r="D173" s="30"/>
      <c r="E173" s="30"/>
      <c r="F173" s="30"/>
    </row>
    <row r="174" spans="1:6" x14ac:dyDescent="0.25">
      <c r="A174" s="30"/>
      <c r="B174" s="30"/>
      <c r="C174" s="30"/>
      <c r="D174" s="30"/>
      <c r="E174" s="30"/>
      <c r="F174" s="30"/>
    </row>
    <row r="175" spans="1:6" x14ac:dyDescent="0.25">
      <c r="A175" s="30"/>
      <c r="B175" s="30"/>
      <c r="C175" s="30"/>
      <c r="D175" s="30"/>
      <c r="E175" s="30"/>
      <c r="F175" s="30"/>
    </row>
    <row r="176" spans="1:6" x14ac:dyDescent="0.25">
      <c r="A176" s="30"/>
      <c r="B176" s="30"/>
      <c r="C176" s="30"/>
      <c r="D176" s="30"/>
      <c r="E176" s="30"/>
      <c r="F176" s="30"/>
    </row>
    <row r="177" spans="1:9" x14ac:dyDescent="0.25">
      <c r="A177" s="30"/>
      <c r="B177" s="30"/>
      <c r="C177" s="30"/>
      <c r="D177" s="30"/>
      <c r="E177" s="30"/>
      <c r="F177" s="30"/>
    </row>
    <row r="178" spans="1:9" x14ac:dyDescent="0.25">
      <c r="A178" s="30"/>
      <c r="B178" s="30"/>
      <c r="C178" s="30"/>
      <c r="D178" s="30"/>
      <c r="E178" s="30"/>
      <c r="F178" s="30"/>
    </row>
    <row r="179" spans="1:9" x14ac:dyDescent="0.25">
      <c r="A179" s="30"/>
      <c r="F179" s="30"/>
    </row>
    <row r="180" spans="1:9" x14ac:dyDescent="0.25">
      <c r="A180" s="30"/>
      <c r="F180" s="30"/>
    </row>
    <row r="181" spans="1:9" x14ac:dyDescent="0.25">
      <c r="A181" s="30"/>
      <c r="F181" s="30"/>
    </row>
    <row r="182" spans="1:9" x14ac:dyDescent="0.25">
      <c r="A182" s="30"/>
      <c r="F182" s="30"/>
    </row>
    <row r="183" spans="1:9" x14ac:dyDescent="0.25">
      <c r="A183" s="30"/>
      <c r="B183" s="30"/>
      <c r="C183" s="30"/>
      <c r="D183" s="30"/>
      <c r="E183" s="30"/>
      <c r="F183" s="30"/>
    </row>
    <row r="184" spans="1:9" x14ac:dyDescent="0.25">
      <c r="A184" s="30"/>
      <c r="B184" s="30"/>
      <c r="C184" s="30"/>
      <c r="D184" s="30"/>
      <c r="E184" s="30"/>
      <c r="F184" s="30"/>
      <c r="I184" t="s">
        <v>78</v>
      </c>
    </row>
  </sheetData>
  <mergeCells count="44">
    <mergeCell ref="B95:B97"/>
    <mergeCell ref="B101:B107"/>
    <mergeCell ref="B87:B90"/>
    <mergeCell ref="B91:B94"/>
    <mergeCell ref="A4:H4"/>
    <mergeCell ref="A5:H5"/>
    <mergeCell ref="A86:F86"/>
    <mergeCell ref="A28:F28"/>
    <mergeCell ref="A29:F29"/>
    <mergeCell ref="A30:F30"/>
    <mergeCell ref="A57:F57"/>
    <mergeCell ref="A59:F59"/>
    <mergeCell ref="A40:F56"/>
    <mergeCell ref="F69:F85"/>
    <mergeCell ref="A60:A85"/>
    <mergeCell ref="A1:H3"/>
    <mergeCell ref="A6:A13"/>
    <mergeCell ref="E6:F13"/>
    <mergeCell ref="A14:F27"/>
    <mergeCell ref="F31:F39"/>
    <mergeCell ref="A31:E31"/>
    <mergeCell ref="A87:A125"/>
    <mergeCell ref="E87:F125"/>
    <mergeCell ref="A126:A138"/>
    <mergeCell ref="E126:F138"/>
    <mergeCell ref="E139:F144"/>
    <mergeCell ref="A139:A145"/>
    <mergeCell ref="B145:F145"/>
    <mergeCell ref="B140:B144"/>
    <mergeCell ref="B123:B125"/>
    <mergeCell ref="B126:B131"/>
    <mergeCell ref="B132:B138"/>
    <mergeCell ref="B108:B112"/>
    <mergeCell ref="B113:B116"/>
    <mergeCell ref="B117:B119"/>
    <mergeCell ref="B120:B122"/>
    <mergeCell ref="B98:B100"/>
    <mergeCell ref="A146:F147"/>
    <mergeCell ref="A148:A160"/>
    <mergeCell ref="E148:F160"/>
    <mergeCell ref="F161:F184"/>
    <mergeCell ref="A162:E178"/>
    <mergeCell ref="A179:A184"/>
    <mergeCell ref="B183:E184"/>
  </mergeCells>
  <pageMargins left="1.17" right="0.53" top="0.43" bottom="0.56999999999999995" header="0.06" footer="0.3"/>
  <pageSetup paperSize="9" scale="74" orientation="portrait" verticalDpi="300" r:id="rId1"/>
  <rowBreaks count="3" manualBreakCount="3">
    <brk id="39" max="5" man="1"/>
    <brk id="85" max="5" man="1"/>
    <brk id="126" max="5" man="1"/>
  </rowBreaks>
  <colBreaks count="1" manualBreakCount="1">
    <brk id="8" max="1048575" man="1"/>
  </colBreaks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Estadistica institucional</vt:lpstr>
      <vt:lpstr>'Estadistica institucional'!Área_de_impresión</vt:lpstr>
    </vt:vector>
  </TitlesOfParts>
  <Company>Windows User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CARLIXTA PEÑA PAREDES</dc:creator>
  <cp:lastModifiedBy>ElibrazO</cp:lastModifiedBy>
  <cp:lastPrinted>2021-10-11T18:57:19Z</cp:lastPrinted>
  <dcterms:created xsi:type="dcterms:W3CDTF">2021-10-08T15:02:58Z</dcterms:created>
  <dcterms:modified xsi:type="dcterms:W3CDTF">2021-12-02T14:17:35Z</dcterms:modified>
</cp:coreProperties>
</file>