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64011"/>
  <mc:AlternateContent xmlns:mc="http://schemas.openxmlformats.org/markup-compatibility/2006">
    <mc:Choice Requires="x15">
      <x15ac:absPath xmlns:x15ac="http://schemas.microsoft.com/office/spreadsheetml/2010/11/ac" url="C:\Users\ElibrazO\Desktop\"/>
    </mc:Choice>
  </mc:AlternateContent>
  <bookViews>
    <workbookView xWindow="0" yWindow="0" windowWidth="20490" windowHeight="7050"/>
  </bookViews>
  <sheets>
    <sheet name="Hoja1" sheetId="1" r:id="rId1"/>
  </sheets>
  <definedNames>
    <definedName name="_xlnm.Print_Area" localSheetId="0">Hoja1!$A$1:$F$170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D145" i="1" l="1"/>
  <c r="D81" i="1"/>
  <c r="D135" i="1" s="1"/>
  <c r="D83" i="1"/>
  <c r="D136" i="1" s="1"/>
  <c r="D86" i="1"/>
  <c r="D90" i="1"/>
  <c r="D138" i="1" s="1"/>
  <c r="D97" i="1"/>
  <c r="D139" i="1" s="1"/>
  <c r="D102" i="1"/>
  <c r="D106" i="1"/>
  <c r="D141" i="1" s="1"/>
  <c r="D109" i="1"/>
  <c r="D111" i="1"/>
  <c r="D143" i="1" s="1"/>
  <c r="D114" i="1"/>
  <c r="D144" i="1" s="1"/>
  <c r="D119" i="1"/>
  <c r="D125" i="1"/>
  <c r="D146" i="1" s="1"/>
  <c r="D140" i="1"/>
  <c r="D137" i="1"/>
  <c r="D142" i="1"/>
  <c r="D126" i="1" l="1"/>
  <c r="C126" i="1"/>
  <c r="D147" i="1"/>
  <c r="C10" i="1" l="1"/>
  <c r="D10" i="1"/>
  <c r="E32" i="1"/>
  <c r="D57" i="1" l="1"/>
  <c r="C57" i="1"/>
  <c r="D32" i="1"/>
  <c r="C32" i="1"/>
  <c r="B32" i="1"/>
</calcChain>
</file>

<file path=xl/sharedStrings.xml><?xml version="1.0" encoding="utf-8"?>
<sst xmlns="http://purl.oclc.org/ooxml/spreadsheetml/main" count="101" uniqueCount="76">
  <si>
    <t xml:space="preserve">Mes </t>
  </si>
  <si>
    <t xml:space="preserve">Expedientes Recibidos </t>
  </si>
  <si>
    <t xml:space="preserve">Certificaciones Expedidas </t>
  </si>
  <si>
    <t>Total</t>
  </si>
  <si>
    <t xml:space="preserve">Con el objetivo de mantener un control de las autoridades que están vigente en cada una de las Cooperativas, la Dirección de Planificación y Desarrollo lleva un control minucioso de los cambios en los Directivos de cada institución. </t>
  </si>
  <si>
    <t xml:space="preserve">Asamblea Distrital </t>
  </si>
  <si>
    <t xml:space="preserve">Asamblea  Ordinarias </t>
  </si>
  <si>
    <t xml:space="preserve">Asamblea Constitutivas </t>
  </si>
  <si>
    <t xml:space="preserve">Cooperativas  Incorporadas </t>
  </si>
  <si>
    <t>TOTALES</t>
  </si>
  <si>
    <t>Mes</t>
  </si>
  <si>
    <t>Cantidad de Decretos</t>
  </si>
  <si>
    <t>Centro Regional</t>
  </si>
  <si>
    <t>San Cristóbal</t>
  </si>
  <si>
    <t>Peravia</t>
  </si>
  <si>
    <t>Villa Altagracia</t>
  </si>
  <si>
    <t>Azua</t>
  </si>
  <si>
    <t>Bahoruco</t>
  </si>
  <si>
    <t>Independencia</t>
  </si>
  <si>
    <t>Barahona</t>
  </si>
  <si>
    <t>Pedernales</t>
  </si>
  <si>
    <t>Gran Santo Domingo</t>
  </si>
  <si>
    <t>Distrito Nacional</t>
  </si>
  <si>
    <t>Santo Domingo</t>
  </si>
  <si>
    <t>Santo Domingo Este</t>
  </si>
  <si>
    <t>Santo Domingo Norte</t>
  </si>
  <si>
    <t>Santo Domingo Oeste</t>
  </si>
  <si>
    <t>Monte Plata</t>
  </si>
  <si>
    <t>Cotui</t>
  </si>
  <si>
    <t>Cotuí</t>
  </si>
  <si>
    <t>Maria Trinidad Sánchez</t>
  </si>
  <si>
    <t>Samaná</t>
  </si>
  <si>
    <t>La Vega</t>
  </si>
  <si>
    <t>Espaillat</t>
  </si>
  <si>
    <t>Monseñor Nouel</t>
  </si>
  <si>
    <t xml:space="preserve">San Francisco </t>
  </si>
  <si>
    <t xml:space="preserve">Duarte </t>
  </si>
  <si>
    <t xml:space="preserve">Hermanas Mirabal </t>
  </si>
  <si>
    <t>San Juan de la Maguana</t>
  </si>
  <si>
    <t xml:space="preserve">San Juan </t>
  </si>
  <si>
    <t>Santiago</t>
  </si>
  <si>
    <t xml:space="preserve">Puerto Plata </t>
  </si>
  <si>
    <t xml:space="preserve">Santiago </t>
  </si>
  <si>
    <t>Dajabón</t>
  </si>
  <si>
    <t xml:space="preserve">Dajabón </t>
  </si>
  <si>
    <t xml:space="preserve">Santiago Rodriguez </t>
  </si>
  <si>
    <t xml:space="preserve">Valverde </t>
  </si>
  <si>
    <t xml:space="preserve">Monte Cristi </t>
  </si>
  <si>
    <t xml:space="preserve">San Pedro de Macoris </t>
  </si>
  <si>
    <t>San Pedro de Macoris</t>
  </si>
  <si>
    <t>La  Romana</t>
  </si>
  <si>
    <t>La Altagracia</t>
  </si>
  <si>
    <t>Hato Mayor</t>
  </si>
  <si>
    <t>El Seibo</t>
  </si>
  <si>
    <t>Total general cooperativas</t>
  </si>
  <si>
    <t xml:space="preserve">No. </t>
  </si>
  <si>
    <t>Cantidad Cooperativa</t>
  </si>
  <si>
    <t xml:space="preserve">San Cristóbal </t>
  </si>
  <si>
    <t>San Francisco</t>
  </si>
  <si>
    <t>Asamblea Extraordinarias</t>
  </si>
  <si>
    <t xml:space="preserve"> </t>
  </si>
  <si>
    <t>Sánchez Ramírez</t>
  </si>
  <si>
    <t xml:space="preserve">ESTADISTICAS INSTITUCIONALES                                                                                                                                                           Octubre a Diciembre, 2021                                                                                                                                                                                                                             Estudio Técnico de Viabilidad </t>
  </si>
  <si>
    <t>Hasta el mes de Diciembre 2021, la Dirección de Planificación y Desarrollo continúa con los procesos de Certificación de Viabilidad de las cooperativas, analizando de manera constante y eficiente las documentaciones e informaciones presentadas por los interesados.</t>
  </si>
  <si>
    <t>Octubre</t>
  </si>
  <si>
    <t>Noviembre</t>
  </si>
  <si>
    <t>Diciembre</t>
  </si>
  <si>
    <t xml:space="preserve">Durante el Trimestres Octubre/Diciembre 2021, la Presidencia de la República ha emitido Diez (24) Decretos de Incorporación a Doscientas Trece (288) nuevas Cooperativas. </t>
  </si>
  <si>
    <t>Neyba</t>
  </si>
  <si>
    <r>
      <t xml:space="preserve">LISTADO DE COOPERATIVAS INCORPORADAS POR CENTRO REGIONAL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AL 31/12/2021 </t>
    </r>
  </si>
  <si>
    <t>LISTADO DE COOPERATIVAS INCORPORADAS POR CENTRO REGIONAL</t>
  </si>
  <si>
    <r>
      <t xml:space="preserve">ACTAS DE ASAMBLEAS RECIBIDAS PARA FINES CONSTITUTIVAS   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 Del 01/10/2021 AL 31/12/2021 </t>
    </r>
  </si>
  <si>
    <t>TOTAL</t>
  </si>
  <si>
    <r>
      <t>Cantidad de</t>
    </r>
    <r>
      <rPr>
        <i/>
        <sz val="14"/>
        <color rgb="FF000000"/>
        <rFont val="Arial"/>
        <family val="2"/>
      </rPr>
      <t xml:space="preserve"> </t>
    </r>
    <r>
      <rPr>
        <sz val="11"/>
        <color theme="1"/>
        <rFont val="Calibri"/>
        <family val="2"/>
        <scheme val="minor"/>
      </rPr>
      <t>Cooperativa</t>
    </r>
  </si>
  <si>
    <r>
      <rPr>
        <sz val="14"/>
        <color theme="1"/>
        <rFont val="Calibri"/>
        <family val="2"/>
        <scheme val="minor"/>
      </rPr>
      <t xml:space="preserve">ESTUDIO TECNICO DE VIABILIDAD </t>
    </r>
    <r>
      <rPr>
        <sz val="11"/>
        <color theme="1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Del 01/10/2021 AL 31/12/2021 </t>
    </r>
  </si>
  <si>
    <r>
      <t xml:space="preserve">DECRETOS DE INCORPORACION                                                                                                                                                                                                                              </t>
    </r>
    <r>
      <rPr>
        <sz val="12"/>
        <color theme="1"/>
        <rFont val="Calibri"/>
        <family val="2"/>
        <scheme val="minor"/>
      </rPr>
      <t xml:space="preserve">AL 31/12/2021 </t>
    </r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</si>
</sst>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4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 b="0"/>
              <a:t>ESTUDIO TECNICO DE VIABILIDAD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Expedientes Recibidos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accent5">
                        <a:lumMod val="7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Hoja1!$B$7:$B$10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Hoja1!$C$7:$C$10</c:f>
              <c:numCache>
                <c:formatCode>General</c:formatCode>
                <c:ptCount val="4"/>
                <c:pt idx="0">
                  <c:v>15</c:v>
                </c:pt>
                <c:pt idx="1">
                  <c:v>116</c:v>
                </c:pt>
                <c:pt idx="2">
                  <c:v>185</c:v>
                </c:pt>
                <c:pt idx="3">
                  <c:v>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93-4042-80CA-3ACB8B0DE72E}"/>
            </c:ext>
          </c:extLst>
        </c:ser>
        <c:ser>
          <c:idx val="1"/>
          <c:order val="1"/>
          <c:tx>
            <c:v>Certificaciones Expedidas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Hoja1!$B$7:$B$10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Hoja1!$D$7:$D$10</c:f>
              <c:numCache>
                <c:formatCode>General</c:formatCode>
                <c:ptCount val="4"/>
                <c:pt idx="0">
                  <c:v>15</c:v>
                </c:pt>
                <c:pt idx="1">
                  <c:v>116</c:v>
                </c:pt>
                <c:pt idx="2">
                  <c:v>185</c:v>
                </c:pt>
                <c:pt idx="3">
                  <c:v>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93-4042-80CA-3ACB8B0DE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28035231"/>
        <c:axId val="1228025247"/>
      </c:barChart>
      <c:catAx>
        <c:axId val="1228035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8025247"/>
        <c:crosses val="autoZero"/>
        <c:auto val="1"/>
        <c:lblAlgn val="ctr"/>
        <c:lblOffset val="100"/>
        <c:noMultiLvlLbl val="0"/>
      </c:catAx>
      <c:valAx>
        <c:axId val="1228025247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2280352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 b="0"/>
              <a:t>ACTAS DE ASAMBLEAS RECIBIDAS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Hoja1!$B$28</c:f>
              <c:strCache>
                <c:ptCount val="1"/>
                <c:pt idx="0">
                  <c:v>Asamblea  Ordinarias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Hoja1!$A$29:$A$32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Hoja1!$B$29:$B$32</c:f>
              <c:numCache>
                <c:formatCode>General</c:formatCode>
                <c:ptCount val="4"/>
                <c:pt idx="0">
                  <c:v>7</c:v>
                </c:pt>
                <c:pt idx="1">
                  <c:v>25</c:v>
                </c:pt>
                <c:pt idx="2">
                  <c:v>12</c:v>
                </c:pt>
                <c:pt idx="3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4-4C95-90DD-9D47EA41A7C6}"/>
            </c:ext>
          </c:extLst>
        </c:ser>
        <c:ser>
          <c:idx val="1"/>
          <c:order val="1"/>
          <c:tx>
            <c:strRef>
              <c:f>Hoja1!$C$28</c:f>
              <c:strCache>
                <c:ptCount val="1"/>
                <c:pt idx="0">
                  <c:v>Asamblea Distrital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Hoja1!$A$29:$A$32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Hoja1!$C$29:$C$32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34-4C95-90DD-9D47EA41A7C6}"/>
            </c:ext>
          </c:extLst>
        </c:ser>
        <c:ser>
          <c:idx val="2"/>
          <c:order val="2"/>
          <c:tx>
            <c:strRef>
              <c:f>Hoja1!$D$28</c:f>
              <c:strCache>
                <c:ptCount val="1"/>
                <c:pt idx="0">
                  <c:v>Asamblea Extraordinarias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Hoja1!$A$29:$A$32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Hoja1!$D$29:$D$32</c:f>
              <c:numCache>
                <c:formatCode>General</c:formatCode>
                <c:ptCount val="4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34-4C95-90DD-9D47EA41A7C6}"/>
            </c:ext>
          </c:extLst>
        </c:ser>
        <c:ser>
          <c:idx val="3"/>
          <c:order val="3"/>
          <c:tx>
            <c:strRef>
              <c:f>Hoja1!$E$28</c:f>
              <c:strCache>
                <c:ptCount val="1"/>
                <c:pt idx="0">
                  <c:v>Asamblea Constitutivas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Hoja1!$A$29:$A$32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Hoja1!$E$29:$E$32</c:f>
              <c:numCache>
                <c:formatCode>General</c:formatCode>
                <c:ptCount val="4"/>
                <c:pt idx="0">
                  <c:v>10</c:v>
                </c:pt>
                <c:pt idx="1">
                  <c:v>123</c:v>
                </c:pt>
                <c:pt idx="2">
                  <c:v>185</c:v>
                </c:pt>
                <c:pt idx="3">
                  <c:v>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34-4C95-90DD-9D47EA41A7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09097039"/>
        <c:axId val="1109096623"/>
      </c:barChart>
      <c:catAx>
        <c:axId val="11090970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9096623"/>
        <c:crosses val="autoZero"/>
        <c:auto val="1"/>
        <c:lblAlgn val="ctr"/>
        <c:lblOffset val="100"/>
        <c:noMultiLvlLbl val="0"/>
      </c:catAx>
      <c:valAx>
        <c:axId val="1109096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90970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cap="none" spc="0" normalizeH="0" baseline="0%">
                <a:solidFill>
                  <a:schemeClr val="tx1"/>
                </a:solidFill>
                <a:latin typeface="+mj-lt"/>
                <a:ea typeface="+mj-ea"/>
                <a:cs typeface="+mj-cs"/>
              </a:defRPr>
            </a:pPr>
            <a:r>
              <a:rPr lang="es-DO" b="0">
                <a:solidFill>
                  <a:schemeClr val="tx1"/>
                </a:solidFill>
              </a:rPr>
              <a:t>LISTADO DE COOPERATIVAS INCORPORADAS POR CENTRO REGIONAL</a:t>
            </a:r>
          </a:p>
        </c:rich>
      </c:tx>
      <c:layout>
        <c:manualLayout>
          <c:xMode val="edge"/>
          <c:yMode val="edge"/>
          <c:x val="0.14298687664041995"/>
          <c:y val="3.283758577098572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cap="none" spc="0" normalizeH="0" baseline="0%">
              <a:solidFill>
                <a:schemeClr val="tx1"/>
              </a:solidFill>
              <a:latin typeface="+mj-lt"/>
              <a:ea typeface="+mj-ea"/>
              <a:cs typeface="+mj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Hoja1!$D$134</c:f>
              <c:strCache>
                <c:ptCount val="1"/>
                <c:pt idx="0">
                  <c:v>Cantidad Cooperativa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dk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Hoja1!$B$135:$C$147</c:f>
              <c:multiLvlStrCache>
                <c:ptCount val="13"/>
                <c:lvl>
                  <c:pt idx="0">
                    <c:v>San Cristóbal </c:v>
                  </c:pt>
                  <c:pt idx="1">
                    <c:v>Azua</c:v>
                  </c:pt>
                  <c:pt idx="2">
                    <c:v>Bahoruco</c:v>
                  </c:pt>
                  <c:pt idx="3">
                    <c:v>Barahona</c:v>
                  </c:pt>
                  <c:pt idx="4">
                    <c:v>Gran Santo Domingo</c:v>
                  </c:pt>
                  <c:pt idx="5">
                    <c:v>Cotui</c:v>
                  </c:pt>
                  <c:pt idx="6">
                    <c:v>La Vega</c:v>
                  </c:pt>
                  <c:pt idx="7">
                    <c:v>San Francisco</c:v>
                  </c:pt>
                  <c:pt idx="8">
                    <c:v>San Juan </c:v>
                  </c:pt>
                  <c:pt idx="9">
                    <c:v>Santiago</c:v>
                  </c:pt>
                  <c:pt idx="10">
                    <c:v>Dajabón</c:v>
                  </c:pt>
                  <c:pt idx="11">
                    <c:v>San Pedro de Macoris</c:v>
                  </c:pt>
                  <c:pt idx="12">
                    <c:v>TOTAL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</c:lvl>
              </c:multiLvlStrCache>
            </c:multiLvlStrRef>
          </c:cat>
          <c:val>
            <c:numRef>
              <c:f>Hoja1!$D$135:$D$147</c:f>
              <c:numCache>
                <c:formatCode>General</c:formatCode>
                <c:ptCount val="13"/>
                <c:pt idx="0">
                  <c:v>72</c:v>
                </c:pt>
                <c:pt idx="1">
                  <c:v>49</c:v>
                </c:pt>
                <c:pt idx="2">
                  <c:v>14</c:v>
                </c:pt>
                <c:pt idx="3">
                  <c:v>72</c:v>
                </c:pt>
                <c:pt idx="4">
                  <c:v>221</c:v>
                </c:pt>
                <c:pt idx="5">
                  <c:v>42</c:v>
                </c:pt>
                <c:pt idx="6">
                  <c:v>29</c:v>
                </c:pt>
                <c:pt idx="7">
                  <c:v>19</c:v>
                </c:pt>
                <c:pt idx="8">
                  <c:v>43</c:v>
                </c:pt>
                <c:pt idx="9">
                  <c:v>49</c:v>
                </c:pt>
                <c:pt idx="10">
                  <c:v>51</c:v>
                </c:pt>
                <c:pt idx="11">
                  <c:v>57</c:v>
                </c:pt>
                <c:pt idx="12">
                  <c:v>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84-4569-AC18-3E93EB797B7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67"/>
        <c:axId val="1233734335"/>
        <c:axId val="1233729343"/>
      </c:barChart>
      <c:catAx>
        <c:axId val="12337343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729343"/>
        <c:crosses val="autoZero"/>
        <c:auto val="0"/>
        <c:lblAlgn val="ctr"/>
        <c:lblOffset val="100"/>
        <c:noMultiLvlLbl val="0"/>
      </c:catAx>
      <c:valAx>
        <c:axId val="12337293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%"/>
                  <a:lumOff val="85%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3734335"/>
        <c:crosses val="autoZero"/>
        <c:crossBetween val="between"/>
      </c:valAx>
      <c:spPr>
        <a:pattFill prst="ltDnDiag">
          <a:fgClr>
            <a:schemeClr val="dk1">
              <a:lumMod val="15%"/>
              <a:lumOff val="85%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600" b="0"/>
              <a:t>DECRETOS DE INCORPORACION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Hoja1!$C$53</c:f>
              <c:strCache>
                <c:ptCount val="1"/>
                <c:pt idx="0">
                  <c:v>Cantidad de Decretos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Hoja1!$B$54:$B$57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TOTALES</c:v>
                </c:pt>
              </c:strCache>
            </c:strRef>
          </c:cat>
          <c:val>
            <c:numRef>
              <c:f>Hoja1!$C$54:$C$57</c:f>
              <c:numCache>
                <c:formatCode>General</c:formatCode>
                <c:ptCount val="4"/>
                <c:pt idx="0">
                  <c:v>10</c:v>
                </c:pt>
                <c:pt idx="1">
                  <c:v>0</c:v>
                </c:pt>
                <c:pt idx="2">
                  <c:v>14</c:v>
                </c:pt>
                <c:pt idx="3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9B-4EFA-8457-A9BA35797E7B}"/>
            </c:ext>
          </c:extLst>
        </c:ser>
        <c:ser>
          <c:idx val="1"/>
          <c:order val="1"/>
          <c:tx>
            <c:strRef>
              <c:f>Hoja1!$D$53</c:f>
              <c:strCache>
                <c:ptCount val="1"/>
                <c:pt idx="0">
                  <c:v>Cooperativas  Incorporadas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%"/>
                          <a:lumOff val="65%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Hoja1!$B$54:$B$57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TOTALES</c:v>
                </c:pt>
              </c:strCache>
            </c:strRef>
          </c:cat>
          <c:val>
            <c:numRef>
              <c:f>Hoja1!$D$54:$D$57</c:f>
              <c:numCache>
                <c:formatCode>General</c:formatCode>
                <c:ptCount val="4"/>
                <c:pt idx="0">
                  <c:v>112</c:v>
                </c:pt>
                <c:pt idx="1">
                  <c:v>0</c:v>
                </c:pt>
                <c:pt idx="2">
                  <c:v>176</c:v>
                </c:pt>
                <c:pt idx="3">
                  <c:v>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9B-4EFA-8457-A9BA35797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3"/>
        <c:overlap val="-24"/>
        <c:axId val="2048567455"/>
        <c:axId val="2048566207"/>
      </c:barChart>
      <c:catAx>
        <c:axId val="204856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%"/>
                <a:lumOff val="85%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8566207"/>
        <c:crosses val="autoZero"/>
        <c:auto val="1"/>
        <c:lblAlgn val="ctr"/>
        <c:lblOffset val="100"/>
        <c:noMultiLvlLbl val="0"/>
      </c:catAx>
      <c:valAx>
        <c:axId val="204856620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4856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2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3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colors4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purl.oclc.org/ooxml/drawingml/main" id="208">
  <cs:axisTitle>
    <cs:lnRef idx="0"/>
    <cs:fillRef idx="0"/>
    <cs:effectRef idx="0"/>
    <cs:fontRef idx="minor">
      <a:schemeClr val="dk1">
        <a:lumMod val="65%"/>
        <a:lumOff val="35%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 cap="none" spc="0" normalizeH="0" baseline="0%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%"/>
        <a:lumOff val="35%"/>
      </a:schemeClr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%"/>
        <a:lumOff val="50%"/>
      </a:schemeClr>
    </cs:fontRef>
    <cs:defRPr sz="1600" b="1" kern="1200" cap="none" spc="0" normalizeH="0" baseline="0%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%"/>
            <a:lumOff val="50%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%"/>
            <a:lumOff val="85%"/>
          </a:schemeClr>
        </a:fgClr>
        <a:bgClr>
          <a:schemeClr val="lt1"/>
        </a:bgClr>
      </a:pattFill>
    </cs:spPr>
  </cs:wall>
</cs:chartStyle>
</file>

<file path=xl/charts/style4.xml><?xml version="1.0" encoding="utf-8"?>
<cs:chartStyle xmlns:cs="http://schemas.microsoft.com/office/drawing/2012/chartStyle" xmlns:a="http://purl.oclc.org/ooxml/drawingml/main" id="20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%"/>
          <a:lumOff val="35%"/>
        </a:schemeClr>
      </a:solidFill>
      <a:ln w="9525">
        <a:solidFill>
          <a:schemeClr val="tx1">
            <a:lumMod val="65%"/>
            <a:lumOff val="35%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%"/>
            <a:lumOff val="25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%"/>
            <a:lumOff val="85%"/>
          </a:schemeClr>
        </a:solidFill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purl.oclc.org/ooxml/officeDocument/relationships/chart" Target="../charts/chart2.xml"/><Relationship Id="rId2" Type="http://purl.oclc.org/ooxml/officeDocument/relationships/chart" Target="../charts/chart1.xml"/><Relationship Id="rId1" Type="http://purl.oclc.org/ooxml/officeDocument/relationships/image" Target="../media/image1.jpg"/><Relationship Id="rId5" Type="http://purl.oclc.org/ooxml/officeDocument/relationships/chart" Target="../charts/chart4.xml"/><Relationship Id="rId4" Type="http://purl.oclc.org/ooxml/officeDocument/relationships/chart" Target="../charts/chart3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238125</xdr:colOff>
      <xdr:row>0</xdr:row>
      <xdr:rowOff>211931</xdr:rowOff>
    </xdr:from>
    <xdr:to>
      <xdr:col>1</xdr:col>
      <xdr:colOff>485775</xdr:colOff>
      <xdr:row>2</xdr:row>
      <xdr:rowOff>611981</xdr:rowOff>
    </xdr:to>
    <xdr:pic>
      <xdr:nvPicPr>
        <xdr:cNvPr id="2" name="Imagen 1"/>
        <xdr:cNvPicPr/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238125" y="211931"/>
          <a:ext cx="1114425" cy="1028700"/>
        </a:xfrm>
        <a:prstGeom prst="rect">
          <a:avLst/>
        </a:prstGeom>
        <a:noFill/>
        <a:ln>
          <a:noFill/>
          <a:prstDash/>
        </a:ln>
      </xdr:spPr>
    </xdr:pic>
    <xdr:clientData/>
  </xdr:twoCellAnchor>
  <xdr:twoCellAnchor>
    <xdr:from>
      <xdr:col>0</xdr:col>
      <xdr:colOff>104773</xdr:colOff>
      <xdr:row>10</xdr:row>
      <xdr:rowOff>130969</xdr:rowOff>
    </xdr:from>
    <xdr:to>
      <xdr:col>5</xdr:col>
      <xdr:colOff>180975</xdr:colOff>
      <xdr:row>23</xdr:row>
      <xdr:rowOff>152400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2"/>
        </a:graphicData>
      </a:graphic>
    </xdr:graphicFrame>
    <xdr:clientData/>
  </xdr:twoCellAnchor>
  <xdr:twoCellAnchor>
    <xdr:from>
      <xdr:col>0</xdr:col>
      <xdr:colOff>107156</xdr:colOff>
      <xdr:row>32</xdr:row>
      <xdr:rowOff>130968</xdr:rowOff>
    </xdr:from>
    <xdr:to>
      <xdr:col>5</xdr:col>
      <xdr:colOff>130968</xdr:colOff>
      <xdr:row>48</xdr:row>
      <xdr:rowOff>57149</xdr:rowOff>
    </xdr:to>
    <xdr:graphicFrame macro="">
      <xdr:nvGraphicFramePr>
        <xdr:cNvPr id="10" name="Gráfico 9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3"/>
        </a:graphicData>
      </a:graphic>
    </xdr:graphicFrame>
    <xdr:clientData/>
  </xdr:twoCellAnchor>
  <xdr:twoCellAnchor>
    <xdr:from>
      <xdr:col>0</xdr:col>
      <xdr:colOff>126206</xdr:colOff>
      <xdr:row>147</xdr:row>
      <xdr:rowOff>83344</xdr:rowOff>
    </xdr:from>
    <xdr:to>
      <xdr:col>4</xdr:col>
      <xdr:colOff>976311</xdr:colOff>
      <xdr:row>169</xdr:row>
      <xdr:rowOff>16669</xdr:rowOff>
    </xdr:to>
    <xdr:graphicFrame macro="">
      <xdr:nvGraphicFramePr>
        <xdr:cNvPr id="11" name="Gráfico 10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4"/>
        </a:graphicData>
      </a:graphic>
    </xdr:graphicFrame>
    <xdr:clientData/>
  </xdr:twoCellAnchor>
  <xdr:twoCellAnchor>
    <xdr:from>
      <xdr:col>0</xdr:col>
      <xdr:colOff>495299</xdr:colOff>
      <xdr:row>57</xdr:row>
      <xdr:rowOff>123825</xdr:rowOff>
    </xdr:from>
    <xdr:to>
      <xdr:col>4</xdr:col>
      <xdr:colOff>457199</xdr:colOff>
      <xdr:row>73</xdr:row>
      <xdr:rowOff>104775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5"/>
        </a:graphicData>
      </a:graphic>
    </xdr:graphicFrame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I170"/>
  <sheetViews>
    <sheetView tabSelected="1" view="pageBreakPreview" zoomScaleNormal="100" zoomScaleSheetLayoutView="100" workbookViewId="0">
      <selection activeCell="F147" sqref="F147:F170"/>
    </sheetView>
  </sheetViews>
  <sheetFormatPr baseColWidth="10" defaultRowHeight="15" x14ac:dyDescent="0.25"/>
  <cols>
    <col min="1" max="1" width="13" customWidth="1"/>
    <col min="2" max="2" width="17.42578125" customWidth="1"/>
    <col min="3" max="3" width="20.85546875" customWidth="1"/>
    <col min="4" max="4" width="23.140625" customWidth="1"/>
    <col min="5" max="5" width="15.7109375" customWidth="1"/>
    <col min="6" max="6" width="7.5703125" customWidth="1"/>
    <col min="7" max="7" width="0.28515625" hidden="1" customWidth="1"/>
    <col min="8" max="8" width="3.42578125" hidden="1" customWidth="1"/>
  </cols>
  <sheetData>
    <row r="1" spans="1:8" s="1" customFormat="1" ht="30.75" customHeight="1" x14ac:dyDescent="0.3">
      <c r="A1" s="4" t="s">
        <v>62</v>
      </c>
      <c r="B1" s="4"/>
      <c r="C1" s="4"/>
      <c r="D1" s="4"/>
      <c r="E1" s="4"/>
      <c r="F1" s="4"/>
      <c r="G1" s="4"/>
      <c r="H1" s="4"/>
    </row>
    <row r="2" spans="1:8" s="1" customFormat="1" ht="18.75" x14ac:dyDescent="0.3">
      <c r="A2" s="4"/>
      <c r="B2" s="4"/>
      <c r="C2" s="4"/>
      <c r="D2" s="4"/>
      <c r="E2" s="4"/>
      <c r="F2" s="4"/>
      <c r="G2" s="4"/>
      <c r="H2" s="4"/>
    </row>
    <row r="3" spans="1:8" s="1" customFormat="1" ht="56.25" customHeight="1" x14ac:dyDescent="0.3">
      <c r="A3" s="4"/>
      <c r="B3" s="4"/>
      <c r="C3" s="4"/>
      <c r="D3" s="4"/>
      <c r="E3" s="4"/>
      <c r="F3" s="4"/>
      <c r="G3" s="4"/>
      <c r="H3" s="4"/>
    </row>
    <row r="4" spans="1:8" s="2" customFormat="1" ht="59.25" customHeight="1" x14ac:dyDescent="0.25">
      <c r="A4" s="4" t="s">
        <v>63</v>
      </c>
      <c r="B4" s="4"/>
      <c r="C4" s="4"/>
      <c r="D4" s="4"/>
      <c r="E4" s="4"/>
      <c r="F4" s="4"/>
      <c r="G4" s="4"/>
      <c r="H4" s="4"/>
    </row>
    <row r="5" spans="1:8" s="1" customFormat="1" ht="42.75" customHeight="1" x14ac:dyDescent="0.3">
      <c r="A5" s="4" t="s">
        <v>74</v>
      </c>
      <c r="B5" s="4"/>
      <c r="C5" s="4"/>
      <c r="D5" s="4"/>
      <c r="E5" s="4"/>
      <c r="F5" s="4"/>
      <c r="G5" s="4"/>
      <c r="H5" s="4"/>
    </row>
    <row r="6" spans="1:8" ht="29.25" customHeight="1" x14ac:dyDescent="0.25">
      <c r="A6" s="4"/>
      <c r="B6" s="5" t="s">
        <v>0</v>
      </c>
      <c r="C6" s="5" t="s">
        <v>1</v>
      </c>
      <c r="D6" s="5" t="s">
        <v>2</v>
      </c>
      <c r="E6" s="4"/>
      <c r="F6" s="4"/>
      <c r="G6" s="5"/>
      <c r="H6" s="5"/>
    </row>
    <row r="7" spans="1:8" ht="15" customHeight="1" x14ac:dyDescent="0.25">
      <c r="A7" s="4"/>
      <c r="B7" s="5" t="s">
        <v>64</v>
      </c>
      <c r="C7" s="5">
        <v>15</v>
      </c>
      <c r="D7" s="5">
        <v>15</v>
      </c>
      <c r="E7" s="4"/>
      <c r="F7" s="4"/>
      <c r="G7" s="5"/>
      <c r="H7" s="5"/>
    </row>
    <row r="8" spans="1:8" ht="15" customHeight="1" x14ac:dyDescent="0.25">
      <c r="A8" s="4"/>
      <c r="B8" s="5" t="s">
        <v>65</v>
      </c>
      <c r="C8" s="5">
        <v>116</v>
      </c>
      <c r="D8" s="5">
        <v>116</v>
      </c>
      <c r="E8" s="4"/>
      <c r="F8" s="4"/>
      <c r="G8" s="5"/>
      <c r="H8" s="5"/>
    </row>
    <row r="9" spans="1:8" ht="15" customHeight="1" x14ac:dyDescent="0.25">
      <c r="A9" s="4"/>
      <c r="B9" s="5" t="s">
        <v>66</v>
      </c>
      <c r="C9" s="5">
        <v>185</v>
      </c>
      <c r="D9" s="5">
        <v>185</v>
      </c>
      <c r="E9" s="4"/>
      <c r="F9" s="4"/>
      <c r="G9" s="5"/>
      <c r="H9" s="5"/>
    </row>
    <row r="10" spans="1:8" ht="18.75" customHeight="1" x14ac:dyDescent="0.25">
      <c r="A10" s="4"/>
      <c r="B10" s="5" t="s">
        <v>3</v>
      </c>
      <c r="C10" s="5">
        <f>SUM(C7:C9)</f>
        <v>316</v>
      </c>
      <c r="D10" s="5">
        <f>SUM(D7:D9)</f>
        <v>316</v>
      </c>
      <c r="E10" s="4"/>
      <c r="F10" s="4"/>
      <c r="G10" s="5"/>
      <c r="H10" s="5"/>
    </row>
    <row r="11" spans="1:8" x14ac:dyDescent="0.25">
      <c r="A11" s="4"/>
      <c r="B11" s="4"/>
      <c r="C11" s="4"/>
      <c r="D11" s="4"/>
      <c r="E11" s="4"/>
      <c r="F11" s="4"/>
      <c r="G11" s="5"/>
      <c r="H11" s="5"/>
    </row>
    <row r="12" spans="1:8" x14ac:dyDescent="0.25">
      <c r="A12" s="4"/>
      <c r="B12" s="4"/>
      <c r="C12" s="4"/>
      <c r="D12" s="4"/>
      <c r="E12" s="4"/>
      <c r="F12" s="4"/>
      <c r="G12" s="5"/>
      <c r="H12" s="5"/>
    </row>
    <row r="13" spans="1:8" x14ac:dyDescent="0.25">
      <c r="A13" s="4"/>
      <c r="B13" s="4"/>
      <c r="C13" s="4"/>
      <c r="D13" s="4"/>
      <c r="E13" s="4"/>
      <c r="F13" s="4"/>
      <c r="G13" s="5"/>
      <c r="H13" s="5"/>
    </row>
    <row r="14" spans="1:8" x14ac:dyDescent="0.25">
      <c r="A14" s="4"/>
      <c r="B14" s="4"/>
      <c r="C14" s="4"/>
      <c r="D14" s="4"/>
      <c r="E14" s="4"/>
      <c r="F14" s="4"/>
      <c r="G14" s="5"/>
      <c r="H14" s="5"/>
    </row>
    <row r="15" spans="1:8" x14ac:dyDescent="0.25">
      <c r="A15" s="4"/>
      <c r="B15" s="4"/>
      <c r="C15" s="4"/>
      <c r="D15" s="4"/>
      <c r="E15" s="4"/>
      <c r="F15" s="4"/>
      <c r="G15" s="5"/>
      <c r="H15" s="5"/>
    </row>
    <row r="16" spans="1:8" x14ac:dyDescent="0.25">
      <c r="A16" s="4"/>
      <c r="B16" s="4"/>
      <c r="C16" s="4"/>
      <c r="D16" s="4"/>
      <c r="E16" s="4"/>
      <c r="F16" s="4"/>
      <c r="G16" s="5"/>
      <c r="H16" s="5"/>
    </row>
    <row r="17" spans="1:8" x14ac:dyDescent="0.25">
      <c r="A17" s="4"/>
      <c r="B17" s="4"/>
      <c r="C17" s="4"/>
      <c r="D17" s="4"/>
      <c r="E17" s="4"/>
      <c r="F17" s="4"/>
      <c r="G17" s="5"/>
      <c r="H17" s="5"/>
    </row>
    <row r="18" spans="1:8" x14ac:dyDescent="0.25">
      <c r="A18" s="4"/>
      <c r="B18" s="4"/>
      <c r="C18" s="4"/>
      <c r="D18" s="4"/>
      <c r="E18" s="4"/>
      <c r="F18" s="4"/>
      <c r="G18" s="5"/>
      <c r="H18" s="5"/>
    </row>
    <row r="19" spans="1:8" x14ac:dyDescent="0.25">
      <c r="A19" s="4"/>
      <c r="B19" s="4"/>
      <c r="C19" s="4"/>
      <c r="D19" s="4"/>
      <c r="E19" s="4"/>
      <c r="F19" s="4"/>
      <c r="G19" s="5"/>
      <c r="H19" s="5"/>
    </row>
    <row r="20" spans="1:8" x14ac:dyDescent="0.25">
      <c r="A20" s="4"/>
      <c r="B20" s="4"/>
      <c r="C20" s="4"/>
      <c r="D20" s="4"/>
      <c r="E20" s="4"/>
      <c r="F20" s="4"/>
      <c r="G20" s="5"/>
      <c r="H20" s="5"/>
    </row>
    <row r="21" spans="1:8" x14ac:dyDescent="0.25">
      <c r="A21" s="4"/>
      <c r="B21" s="4"/>
      <c r="C21" s="4"/>
      <c r="D21" s="4"/>
      <c r="E21" s="4"/>
      <c r="F21" s="4"/>
      <c r="G21" s="5"/>
      <c r="H21" s="5"/>
    </row>
    <row r="22" spans="1:8" x14ac:dyDescent="0.25">
      <c r="A22" s="4"/>
      <c r="B22" s="4"/>
      <c r="C22" s="4"/>
      <c r="D22" s="4"/>
      <c r="E22" s="4"/>
      <c r="F22" s="4"/>
      <c r="G22" s="5"/>
      <c r="H22" s="5"/>
    </row>
    <row r="23" spans="1:8" x14ac:dyDescent="0.25">
      <c r="A23" s="4"/>
      <c r="B23" s="4"/>
      <c r="C23" s="4"/>
      <c r="D23" s="4"/>
      <c r="E23" s="4"/>
      <c r="F23" s="4"/>
      <c r="G23" s="5"/>
      <c r="H23" s="5"/>
    </row>
    <row r="24" spans="1:8" ht="29.25" customHeight="1" x14ac:dyDescent="0.25">
      <c r="A24" s="4"/>
      <c r="B24" s="4"/>
      <c r="C24" s="4"/>
      <c r="D24" s="4"/>
      <c r="E24" s="4"/>
      <c r="F24" s="4"/>
      <c r="G24" s="5"/>
      <c r="H24" s="5"/>
    </row>
    <row r="25" spans="1:8" s="3" customFormat="1" ht="60.75" customHeight="1" x14ac:dyDescent="0.25">
      <c r="A25" s="4" t="s">
        <v>71</v>
      </c>
      <c r="B25" s="4"/>
      <c r="C25" s="4"/>
      <c r="D25" s="4"/>
      <c r="E25" s="4"/>
      <c r="F25" s="4"/>
      <c r="G25" s="5"/>
      <c r="H25" s="5"/>
    </row>
    <row r="26" spans="1:8" ht="50.25" customHeight="1" x14ac:dyDescent="0.25">
      <c r="A26" s="4" t="s">
        <v>4</v>
      </c>
      <c r="B26" s="4"/>
      <c r="C26" s="4"/>
      <c r="D26" s="4"/>
      <c r="E26" s="4"/>
      <c r="F26" s="4"/>
      <c r="G26" s="5"/>
      <c r="H26" s="5"/>
    </row>
    <row r="27" spans="1:8" ht="9.75" customHeight="1" x14ac:dyDescent="0.25">
      <c r="A27" s="4"/>
      <c r="B27" s="4"/>
      <c r="C27" s="4"/>
      <c r="D27" s="4"/>
      <c r="E27" s="4"/>
      <c r="F27" s="4"/>
      <c r="G27" s="5"/>
      <c r="H27" s="5"/>
    </row>
    <row r="28" spans="1:8" ht="29.25" customHeight="1" x14ac:dyDescent="0.25">
      <c r="A28" s="5" t="s">
        <v>0</v>
      </c>
      <c r="B28" s="5" t="s">
        <v>6</v>
      </c>
      <c r="C28" s="5" t="s">
        <v>5</v>
      </c>
      <c r="D28" s="5" t="s">
        <v>59</v>
      </c>
      <c r="E28" s="5" t="s">
        <v>7</v>
      </c>
      <c r="F28" s="4"/>
      <c r="G28" s="5"/>
      <c r="H28" s="5"/>
    </row>
    <row r="29" spans="1:8" x14ac:dyDescent="0.25">
      <c r="A29" s="5" t="s">
        <v>64</v>
      </c>
      <c r="B29" s="5">
        <v>7</v>
      </c>
      <c r="C29" s="5">
        <v>0</v>
      </c>
      <c r="D29" s="5">
        <v>0</v>
      </c>
      <c r="E29" s="5">
        <v>10</v>
      </c>
      <c r="F29" s="4"/>
      <c r="G29" s="5"/>
      <c r="H29" s="5"/>
    </row>
    <row r="30" spans="1:8" x14ac:dyDescent="0.25">
      <c r="A30" s="5" t="s">
        <v>65</v>
      </c>
      <c r="B30" s="5">
        <v>25</v>
      </c>
      <c r="C30" s="5">
        <v>0</v>
      </c>
      <c r="D30" s="5">
        <v>2</v>
      </c>
      <c r="E30" s="5">
        <v>123</v>
      </c>
      <c r="F30" s="4"/>
      <c r="G30" s="5"/>
      <c r="H30" s="5"/>
    </row>
    <row r="31" spans="1:8" x14ac:dyDescent="0.25">
      <c r="A31" s="5" t="s">
        <v>66</v>
      </c>
      <c r="B31" s="5">
        <v>12</v>
      </c>
      <c r="C31" s="5">
        <v>0</v>
      </c>
      <c r="D31" s="5">
        <v>1</v>
      </c>
      <c r="E31" s="5">
        <v>185</v>
      </c>
      <c r="F31" s="4"/>
      <c r="G31" s="5"/>
      <c r="H31" s="5"/>
    </row>
    <row r="32" spans="1:8" x14ac:dyDescent="0.25">
      <c r="A32" s="5" t="s">
        <v>3</v>
      </c>
      <c r="B32" s="5">
        <f>SUM(B29:B31)</f>
        <v>44</v>
      </c>
      <c r="C32" s="5">
        <f>SUM(C29:C31)</f>
        <v>0</v>
      </c>
      <c r="D32" s="5">
        <f>SUM(D29:D31)</f>
        <v>3</v>
      </c>
      <c r="E32" s="5">
        <f>SUM(E29:E31)</f>
        <v>318</v>
      </c>
      <c r="F32" s="4"/>
      <c r="G32" s="5"/>
      <c r="H32" s="5"/>
    </row>
    <row r="33" spans="1:8" x14ac:dyDescent="0.25">
      <c r="A33" s="4"/>
      <c r="B33" s="4"/>
      <c r="C33" s="4"/>
      <c r="D33" s="4"/>
      <c r="E33" s="4"/>
      <c r="F33" s="4"/>
      <c r="G33" s="5"/>
      <c r="H33" s="5"/>
    </row>
    <row r="34" spans="1:8" x14ac:dyDescent="0.25">
      <c r="A34" s="4"/>
      <c r="B34" s="4"/>
      <c r="C34" s="4"/>
      <c r="D34" s="4"/>
      <c r="E34" s="4"/>
      <c r="F34" s="4"/>
      <c r="G34" s="5"/>
      <c r="H34" s="5"/>
    </row>
    <row r="35" spans="1:8" x14ac:dyDescent="0.25">
      <c r="A35" s="4"/>
      <c r="B35" s="4"/>
      <c r="C35" s="4"/>
      <c r="D35" s="4"/>
      <c r="E35" s="4"/>
      <c r="F35" s="4"/>
      <c r="G35" s="5"/>
      <c r="H35" s="5"/>
    </row>
    <row r="36" spans="1:8" x14ac:dyDescent="0.25">
      <c r="A36" s="4"/>
      <c r="B36" s="4"/>
      <c r="C36" s="4"/>
      <c r="D36" s="4"/>
      <c r="E36" s="4"/>
      <c r="F36" s="4"/>
      <c r="G36" s="5"/>
      <c r="H36" s="5"/>
    </row>
    <row r="37" spans="1:8" x14ac:dyDescent="0.25">
      <c r="A37" s="4"/>
      <c r="B37" s="4"/>
      <c r="C37" s="4"/>
      <c r="D37" s="4"/>
      <c r="E37" s="4"/>
      <c r="F37" s="4"/>
      <c r="G37" s="5"/>
      <c r="H37" s="5"/>
    </row>
    <row r="38" spans="1:8" x14ac:dyDescent="0.25">
      <c r="A38" s="4"/>
      <c r="B38" s="4"/>
      <c r="C38" s="4"/>
      <c r="D38" s="4"/>
      <c r="E38" s="4"/>
      <c r="F38" s="4"/>
      <c r="G38" s="5"/>
      <c r="H38" s="5"/>
    </row>
    <row r="39" spans="1:8" x14ac:dyDescent="0.25">
      <c r="A39" s="4"/>
      <c r="B39" s="4"/>
      <c r="C39" s="4"/>
      <c r="D39" s="4"/>
      <c r="E39" s="4"/>
      <c r="F39" s="4"/>
      <c r="G39" s="5"/>
      <c r="H39" s="5"/>
    </row>
    <row r="40" spans="1:8" x14ac:dyDescent="0.25">
      <c r="A40" s="4"/>
      <c r="B40" s="4"/>
      <c r="C40" s="4"/>
      <c r="D40" s="4"/>
      <c r="E40" s="4"/>
      <c r="F40" s="4"/>
      <c r="G40" s="5"/>
      <c r="H40" s="5"/>
    </row>
    <row r="41" spans="1:8" x14ac:dyDescent="0.25">
      <c r="A41" s="4"/>
      <c r="B41" s="4"/>
      <c r="C41" s="4"/>
      <c r="D41" s="4"/>
      <c r="E41" s="4"/>
      <c r="F41" s="4"/>
      <c r="G41" s="5"/>
      <c r="H41" s="5"/>
    </row>
    <row r="42" spans="1:8" x14ac:dyDescent="0.25">
      <c r="A42" s="4"/>
      <c r="B42" s="4"/>
      <c r="C42" s="4"/>
      <c r="D42" s="4"/>
      <c r="E42" s="4"/>
      <c r="F42" s="4"/>
      <c r="G42" s="5"/>
      <c r="H42" s="5"/>
    </row>
    <row r="43" spans="1:8" x14ac:dyDescent="0.25">
      <c r="A43" s="4"/>
      <c r="B43" s="4"/>
      <c r="C43" s="4"/>
      <c r="D43" s="4"/>
      <c r="E43" s="4"/>
      <c r="F43" s="4"/>
      <c r="G43" s="5"/>
      <c r="H43" s="5"/>
    </row>
    <row r="44" spans="1:8" x14ac:dyDescent="0.25">
      <c r="A44" s="4"/>
      <c r="B44" s="4"/>
      <c r="C44" s="4"/>
      <c r="D44" s="4"/>
      <c r="E44" s="4"/>
      <c r="F44" s="4"/>
      <c r="G44" s="5"/>
      <c r="H44" s="5"/>
    </row>
    <row r="45" spans="1:8" x14ac:dyDescent="0.25">
      <c r="A45" s="4"/>
      <c r="B45" s="4"/>
      <c r="C45" s="4"/>
      <c r="D45" s="4"/>
      <c r="E45" s="4"/>
      <c r="F45" s="4"/>
      <c r="G45" s="5"/>
      <c r="H45" s="5"/>
    </row>
    <row r="46" spans="1:8" x14ac:dyDescent="0.25">
      <c r="A46" s="4"/>
      <c r="B46" s="4"/>
      <c r="C46" s="4"/>
      <c r="D46" s="4"/>
      <c r="E46" s="4"/>
      <c r="F46" s="4"/>
      <c r="G46" s="5"/>
      <c r="H46" s="5"/>
    </row>
    <row r="47" spans="1:8" x14ac:dyDescent="0.25">
      <c r="A47" s="4"/>
      <c r="B47" s="4"/>
      <c r="C47" s="4"/>
      <c r="D47" s="4"/>
      <c r="E47" s="4"/>
      <c r="F47" s="4"/>
      <c r="G47" s="5"/>
      <c r="H47" s="5"/>
    </row>
    <row r="48" spans="1:8" x14ac:dyDescent="0.25">
      <c r="A48" s="4"/>
      <c r="B48" s="4"/>
      <c r="C48" s="4"/>
      <c r="D48" s="4"/>
      <c r="E48" s="4"/>
      <c r="F48" s="4"/>
      <c r="G48" s="5"/>
      <c r="H48" s="5"/>
    </row>
    <row r="49" spans="1:8" ht="28.5" customHeight="1" x14ac:dyDescent="0.25">
      <c r="A49" s="4"/>
      <c r="B49" s="4"/>
      <c r="C49" s="4"/>
      <c r="D49" s="4"/>
      <c r="E49" s="4"/>
      <c r="F49" s="4"/>
      <c r="G49" s="5"/>
      <c r="H49" s="5"/>
    </row>
    <row r="50" spans="1:8" ht="40.5" customHeight="1" x14ac:dyDescent="0.25">
      <c r="A50" s="6" t="s">
        <v>75</v>
      </c>
      <c r="B50" s="6"/>
      <c r="C50" s="6"/>
      <c r="D50" s="6"/>
      <c r="E50" s="6"/>
      <c r="F50" s="6"/>
      <c r="G50" s="5"/>
      <c r="H50" s="5"/>
    </row>
    <row r="51" spans="1:8" ht="10.5" customHeight="1" x14ac:dyDescent="0.25">
      <c r="A51" s="5"/>
      <c r="B51" s="5"/>
      <c r="C51" s="5"/>
      <c r="D51" s="5"/>
      <c r="E51" s="5"/>
      <c r="F51" s="5"/>
      <c r="G51" s="5"/>
      <c r="H51" s="5"/>
    </row>
    <row r="52" spans="1:8" ht="45" customHeight="1" x14ac:dyDescent="0.25">
      <c r="A52" s="4" t="s">
        <v>67</v>
      </c>
      <c r="B52" s="4"/>
      <c r="C52" s="4"/>
      <c r="D52" s="4"/>
      <c r="E52" s="4"/>
      <c r="F52" s="4"/>
      <c r="G52" s="5"/>
      <c r="H52" s="5"/>
    </row>
    <row r="53" spans="1:8" ht="36" customHeight="1" x14ac:dyDescent="0.25">
      <c r="A53" s="4"/>
      <c r="B53" s="5" t="s">
        <v>10</v>
      </c>
      <c r="C53" s="5" t="s">
        <v>11</v>
      </c>
      <c r="D53" s="5" t="s">
        <v>8</v>
      </c>
      <c r="E53" s="5"/>
      <c r="F53" s="5"/>
      <c r="G53" s="5"/>
      <c r="H53" s="5"/>
    </row>
    <row r="54" spans="1:8" ht="15" customHeight="1" x14ac:dyDescent="0.25">
      <c r="A54" s="4"/>
      <c r="B54" s="5" t="s">
        <v>64</v>
      </c>
      <c r="C54" s="5">
        <v>10</v>
      </c>
      <c r="D54" s="5">
        <v>112</v>
      </c>
      <c r="E54" s="5"/>
      <c r="F54" s="5"/>
      <c r="G54" s="5"/>
      <c r="H54" s="5"/>
    </row>
    <row r="55" spans="1:8" ht="15" customHeight="1" x14ac:dyDescent="0.25">
      <c r="A55" s="4"/>
      <c r="B55" s="5" t="s">
        <v>65</v>
      </c>
      <c r="C55" s="5">
        <v>0</v>
      </c>
      <c r="D55" s="5">
        <v>0</v>
      </c>
      <c r="E55" s="5"/>
      <c r="F55" s="5"/>
      <c r="G55" s="5"/>
      <c r="H55" s="5"/>
    </row>
    <row r="56" spans="1:8" ht="15" customHeight="1" x14ac:dyDescent="0.25">
      <c r="A56" s="4"/>
      <c r="B56" s="5" t="s">
        <v>66</v>
      </c>
      <c r="C56" s="5">
        <v>14</v>
      </c>
      <c r="D56" s="5">
        <v>176</v>
      </c>
      <c r="E56" s="5"/>
      <c r="F56" s="5"/>
      <c r="G56" s="5"/>
      <c r="H56" s="5"/>
    </row>
    <row r="57" spans="1:8" x14ac:dyDescent="0.25">
      <c r="A57" s="4"/>
      <c r="B57" s="5" t="s">
        <v>9</v>
      </c>
      <c r="C57" s="5">
        <f>SUM(C54:C56)</f>
        <v>24</v>
      </c>
      <c r="D57" s="5">
        <f>SUM(D54:D56)</f>
        <v>288</v>
      </c>
      <c r="E57" s="5"/>
      <c r="F57" s="5"/>
      <c r="G57" s="5"/>
      <c r="H57" s="5"/>
    </row>
    <row r="58" spans="1:8" x14ac:dyDescent="0.25">
      <c r="A58" s="4"/>
      <c r="B58" s="5"/>
      <c r="C58" s="5"/>
      <c r="D58" s="5"/>
      <c r="E58" s="5"/>
      <c r="F58" s="5"/>
      <c r="G58" s="5"/>
      <c r="H58" s="5"/>
    </row>
    <row r="59" spans="1:8" x14ac:dyDescent="0.25">
      <c r="A59" s="4"/>
      <c r="B59" s="5"/>
      <c r="C59" s="5"/>
      <c r="D59" s="5"/>
      <c r="E59" s="5"/>
      <c r="F59" s="4"/>
      <c r="G59" s="5"/>
      <c r="H59" s="5"/>
    </row>
    <row r="60" spans="1:8" x14ac:dyDescent="0.25">
      <c r="A60" s="4"/>
      <c r="B60" s="5"/>
      <c r="C60" s="5"/>
      <c r="D60" s="5"/>
      <c r="E60" s="5"/>
      <c r="F60" s="4"/>
      <c r="G60" s="5"/>
      <c r="H60" s="5"/>
    </row>
    <row r="61" spans="1:8" x14ac:dyDescent="0.25">
      <c r="A61" s="4"/>
      <c r="B61" s="5"/>
      <c r="C61" s="5"/>
      <c r="D61" s="5"/>
      <c r="E61" s="5"/>
      <c r="F61" s="4"/>
      <c r="G61" s="5"/>
      <c r="H61" s="5"/>
    </row>
    <row r="62" spans="1:8" x14ac:dyDescent="0.25">
      <c r="A62" s="4"/>
      <c r="B62" s="5"/>
      <c r="C62" s="5"/>
      <c r="D62" s="5"/>
      <c r="E62" s="5"/>
      <c r="F62" s="4"/>
      <c r="G62" s="5"/>
      <c r="H62" s="5"/>
    </row>
    <row r="63" spans="1:8" x14ac:dyDescent="0.25">
      <c r="A63" s="4"/>
      <c r="B63" s="5"/>
      <c r="C63" s="5"/>
      <c r="D63" s="5"/>
      <c r="E63" s="5"/>
      <c r="F63" s="4"/>
      <c r="G63" s="5"/>
      <c r="H63" s="5"/>
    </row>
    <row r="64" spans="1:8" x14ac:dyDescent="0.25">
      <c r="A64" s="4"/>
      <c r="B64" s="5"/>
      <c r="C64" s="5"/>
      <c r="D64" s="5"/>
      <c r="E64" s="5"/>
      <c r="F64" s="4"/>
      <c r="G64" s="5"/>
      <c r="H64" s="5"/>
    </row>
    <row r="65" spans="1:8" x14ac:dyDescent="0.25">
      <c r="A65" s="4"/>
      <c r="B65" s="5"/>
      <c r="C65" s="5"/>
      <c r="D65" s="5"/>
      <c r="E65" s="5"/>
      <c r="F65" s="4"/>
      <c r="G65" s="5"/>
      <c r="H65" s="5"/>
    </row>
    <row r="66" spans="1:8" x14ac:dyDescent="0.25">
      <c r="A66" s="4"/>
      <c r="B66" s="5"/>
      <c r="C66" s="5"/>
      <c r="D66" s="5"/>
      <c r="E66" s="5"/>
      <c r="F66" s="4"/>
      <c r="G66" s="5"/>
      <c r="H66" s="5"/>
    </row>
    <row r="67" spans="1:8" x14ac:dyDescent="0.25">
      <c r="A67" s="4"/>
      <c r="B67" s="5"/>
      <c r="C67" s="5"/>
      <c r="D67" s="5"/>
      <c r="E67" s="5"/>
      <c r="F67" s="4"/>
      <c r="G67" s="5"/>
      <c r="H67" s="5"/>
    </row>
    <row r="68" spans="1:8" x14ac:dyDescent="0.25">
      <c r="A68" s="4"/>
      <c r="B68" s="5"/>
      <c r="C68" s="5"/>
      <c r="D68" s="5"/>
      <c r="E68" s="5"/>
      <c r="F68" s="4"/>
      <c r="G68" s="5"/>
      <c r="H68" s="5"/>
    </row>
    <row r="69" spans="1:8" x14ac:dyDescent="0.25">
      <c r="A69" s="4"/>
      <c r="B69" s="5"/>
      <c r="C69" s="5"/>
      <c r="D69" s="5"/>
      <c r="E69" s="5"/>
      <c r="F69" s="4"/>
      <c r="G69" s="5"/>
      <c r="H69" s="5"/>
    </row>
    <row r="70" spans="1:8" x14ac:dyDescent="0.25">
      <c r="A70" s="4"/>
      <c r="B70" s="5"/>
      <c r="C70" s="5"/>
      <c r="D70" s="5"/>
      <c r="E70" s="5"/>
      <c r="F70" s="4"/>
      <c r="G70" s="5"/>
      <c r="H70" s="5"/>
    </row>
    <row r="71" spans="1:8" x14ac:dyDescent="0.25">
      <c r="A71" s="4"/>
      <c r="B71" s="5"/>
      <c r="C71" s="5"/>
      <c r="D71" s="5"/>
      <c r="E71" s="5"/>
      <c r="F71" s="4"/>
      <c r="G71" s="5"/>
      <c r="H71" s="5"/>
    </row>
    <row r="72" spans="1:8" x14ac:dyDescent="0.25">
      <c r="A72" s="4"/>
      <c r="B72" s="5"/>
      <c r="C72" s="5"/>
      <c r="D72" s="5"/>
      <c r="E72" s="5"/>
      <c r="F72" s="4"/>
      <c r="G72" s="5"/>
      <c r="H72" s="5"/>
    </row>
    <row r="73" spans="1:8" x14ac:dyDescent="0.25">
      <c r="A73" s="4"/>
      <c r="B73" s="5"/>
      <c r="C73" s="5"/>
      <c r="D73" s="5"/>
      <c r="E73" s="5"/>
      <c r="F73" s="4"/>
      <c r="G73" s="5"/>
      <c r="H73" s="5"/>
    </row>
    <row r="74" spans="1:8" x14ac:dyDescent="0.25">
      <c r="A74" s="4"/>
      <c r="B74" s="5"/>
      <c r="C74" s="5"/>
      <c r="D74" s="5"/>
      <c r="E74" s="5"/>
      <c r="F74" s="4"/>
      <c r="G74" s="5"/>
      <c r="H74" s="5"/>
    </row>
    <row r="75" spans="1:8" ht="27" customHeight="1" x14ac:dyDescent="0.25">
      <c r="A75" s="4"/>
      <c r="B75" s="5"/>
      <c r="C75" s="5"/>
      <c r="D75" s="5"/>
      <c r="E75" s="5"/>
      <c r="F75" s="4"/>
      <c r="G75" s="5"/>
      <c r="H75" s="5"/>
    </row>
    <row r="76" spans="1:8" ht="53.25" customHeight="1" x14ac:dyDescent="0.25">
      <c r="A76" s="4" t="s">
        <v>69</v>
      </c>
      <c r="B76" s="4"/>
      <c r="C76" s="4"/>
      <c r="D76" s="4"/>
      <c r="E76" s="4"/>
      <c r="F76" s="4"/>
      <c r="G76" s="5"/>
      <c r="H76" s="5"/>
    </row>
    <row r="77" spans="1:8" ht="33.75" x14ac:dyDescent="0.25">
      <c r="A77" s="4"/>
      <c r="B77" s="4" t="s">
        <v>13</v>
      </c>
      <c r="C77" s="5" t="s">
        <v>12</v>
      </c>
      <c r="D77" s="5" t="s">
        <v>73</v>
      </c>
      <c r="E77" s="4"/>
      <c r="F77" s="4"/>
      <c r="G77" s="5"/>
      <c r="H77" s="5"/>
    </row>
    <row r="78" spans="1:8" ht="19.5" customHeight="1" x14ac:dyDescent="0.25">
      <c r="A78" s="4"/>
      <c r="B78" s="4"/>
      <c r="C78" s="5" t="s">
        <v>14</v>
      </c>
      <c r="D78" s="5">
        <v>10</v>
      </c>
      <c r="E78" s="4"/>
      <c r="F78" s="4"/>
      <c r="G78" s="5"/>
      <c r="H78" s="5"/>
    </row>
    <row r="79" spans="1:8" ht="18" customHeight="1" x14ac:dyDescent="0.25">
      <c r="A79" s="4"/>
      <c r="B79" s="4"/>
      <c r="C79" s="5" t="s">
        <v>13</v>
      </c>
      <c r="D79" s="5">
        <v>61</v>
      </c>
      <c r="E79" s="4"/>
      <c r="F79" s="4"/>
      <c r="G79" s="5"/>
      <c r="H79" s="5"/>
    </row>
    <row r="80" spans="1:8" ht="17.25" customHeight="1" x14ac:dyDescent="0.25">
      <c r="A80" s="4"/>
      <c r="B80" s="4"/>
      <c r="C80" s="5" t="s">
        <v>15</v>
      </c>
      <c r="D80" s="5">
        <v>1</v>
      </c>
      <c r="E80" s="4"/>
      <c r="F80" s="4"/>
      <c r="G80" s="5"/>
      <c r="H80" s="5"/>
    </row>
    <row r="81" spans="1:8" ht="24" customHeight="1" x14ac:dyDescent="0.25">
      <c r="A81" s="4"/>
      <c r="B81" s="4" t="s">
        <v>16</v>
      </c>
      <c r="C81" s="5"/>
      <c r="D81" s="5">
        <f>SUM(D78:D80)</f>
        <v>72</v>
      </c>
      <c r="E81" s="4"/>
      <c r="F81" s="4"/>
      <c r="G81" s="5"/>
      <c r="H81" s="5"/>
    </row>
    <row r="82" spans="1:8" ht="18" customHeight="1" x14ac:dyDescent="0.25">
      <c r="A82" s="4"/>
      <c r="B82" s="4"/>
      <c r="C82" s="5" t="s">
        <v>16</v>
      </c>
      <c r="D82" s="5">
        <v>49</v>
      </c>
      <c r="E82" s="4"/>
      <c r="F82" s="4"/>
      <c r="G82" s="5"/>
      <c r="H82" s="5"/>
    </row>
    <row r="83" spans="1:8" ht="23.25" customHeight="1" x14ac:dyDescent="0.25">
      <c r="A83" s="4"/>
      <c r="B83" s="4"/>
      <c r="C83" s="5"/>
      <c r="D83" s="5">
        <f>SUM(D82:D82)</f>
        <v>49</v>
      </c>
      <c r="E83" s="4"/>
      <c r="F83" s="4"/>
      <c r="G83" s="5"/>
      <c r="H83" s="5"/>
    </row>
    <row r="84" spans="1:8" ht="20.25" customHeight="1" x14ac:dyDescent="0.25">
      <c r="A84" s="4"/>
      <c r="B84" s="4" t="s">
        <v>17</v>
      </c>
      <c r="C84" s="5" t="s">
        <v>17</v>
      </c>
      <c r="D84" s="5">
        <v>10</v>
      </c>
      <c r="E84" s="4"/>
      <c r="F84" s="4"/>
      <c r="G84" s="5"/>
      <c r="H84" s="5"/>
    </row>
    <row r="85" spans="1:8" ht="17.25" customHeight="1" x14ac:dyDescent="0.25">
      <c r="A85" s="4"/>
      <c r="B85" s="4"/>
      <c r="C85" s="5" t="s">
        <v>18</v>
      </c>
      <c r="D85" s="5">
        <v>4</v>
      </c>
      <c r="E85" s="4"/>
      <c r="F85" s="4"/>
      <c r="G85" s="5"/>
      <c r="H85" s="5"/>
    </row>
    <row r="86" spans="1:8" ht="23.25" customHeight="1" x14ac:dyDescent="0.25">
      <c r="A86" s="4"/>
      <c r="B86" s="4"/>
      <c r="C86" s="5"/>
      <c r="D86" s="5">
        <f>SUM(D84:D85)</f>
        <v>14</v>
      </c>
      <c r="E86" s="4"/>
      <c r="F86" s="4"/>
      <c r="G86" s="5"/>
      <c r="H86" s="5"/>
    </row>
    <row r="87" spans="1:8" ht="21" customHeight="1" x14ac:dyDescent="0.25">
      <c r="A87" s="4"/>
      <c r="B87" s="4" t="s">
        <v>19</v>
      </c>
      <c r="C87" s="5" t="s">
        <v>19</v>
      </c>
      <c r="D87" s="5">
        <v>48</v>
      </c>
      <c r="E87" s="4"/>
      <c r="F87" s="4"/>
      <c r="G87" s="5"/>
      <c r="H87" s="5"/>
    </row>
    <row r="88" spans="1:8" ht="21" customHeight="1" x14ac:dyDescent="0.25">
      <c r="A88" s="4"/>
      <c r="B88" s="4"/>
      <c r="C88" s="5" t="s">
        <v>68</v>
      </c>
      <c r="D88" s="5">
        <v>22</v>
      </c>
      <c r="E88" s="4"/>
      <c r="F88" s="4"/>
      <c r="G88" s="5"/>
      <c r="H88" s="5"/>
    </row>
    <row r="89" spans="1:8" ht="19.5" customHeight="1" x14ac:dyDescent="0.25">
      <c r="A89" s="4"/>
      <c r="B89" s="4"/>
      <c r="C89" s="5" t="s">
        <v>20</v>
      </c>
      <c r="D89" s="5">
        <v>2</v>
      </c>
      <c r="E89" s="4"/>
      <c r="F89" s="4"/>
      <c r="G89" s="5"/>
      <c r="H89" s="5"/>
    </row>
    <row r="90" spans="1:8" ht="23.25" customHeight="1" x14ac:dyDescent="0.25">
      <c r="A90" s="4"/>
      <c r="B90" s="4"/>
      <c r="C90" s="5"/>
      <c r="D90" s="5">
        <f>SUM(D87:D89)</f>
        <v>72</v>
      </c>
      <c r="E90" s="4"/>
      <c r="F90" s="4"/>
      <c r="G90" s="5"/>
      <c r="H90" s="5"/>
    </row>
    <row r="91" spans="1:8" ht="23.25" customHeight="1" x14ac:dyDescent="0.25">
      <c r="A91" s="4"/>
      <c r="B91" s="4" t="s">
        <v>21</v>
      </c>
      <c r="C91" s="5" t="s">
        <v>22</v>
      </c>
      <c r="D91" s="5">
        <v>21</v>
      </c>
      <c r="E91" s="4"/>
      <c r="F91" s="4"/>
      <c r="G91" s="5"/>
      <c r="H91" s="5"/>
    </row>
    <row r="92" spans="1:8" ht="20.25" customHeight="1" x14ac:dyDescent="0.25">
      <c r="A92" s="4"/>
      <c r="B92" s="4"/>
      <c r="C92" s="5" t="s">
        <v>23</v>
      </c>
      <c r="D92" s="5">
        <v>170</v>
      </c>
      <c r="E92" s="4"/>
      <c r="F92" s="4"/>
      <c r="G92" s="5"/>
      <c r="H92" s="5"/>
    </row>
    <row r="93" spans="1:8" ht="19.5" customHeight="1" x14ac:dyDescent="0.25">
      <c r="A93" s="4"/>
      <c r="B93" s="4"/>
      <c r="C93" s="5" t="s">
        <v>24</v>
      </c>
      <c r="D93" s="5">
        <v>4</v>
      </c>
      <c r="E93" s="4"/>
      <c r="F93" s="4"/>
      <c r="G93" s="5"/>
      <c r="H93" s="5"/>
    </row>
    <row r="94" spans="1:8" ht="21.75" customHeight="1" x14ac:dyDescent="0.25">
      <c r="A94" s="4"/>
      <c r="B94" s="4"/>
      <c r="C94" s="5" t="s">
        <v>25</v>
      </c>
      <c r="D94" s="5">
        <v>3</v>
      </c>
      <c r="E94" s="4"/>
      <c r="F94" s="4"/>
      <c r="G94" s="5"/>
      <c r="H94" s="5"/>
    </row>
    <row r="95" spans="1:8" ht="19.5" customHeight="1" x14ac:dyDescent="0.25">
      <c r="A95" s="4"/>
      <c r="B95" s="4"/>
      <c r="C95" s="5" t="s">
        <v>26</v>
      </c>
      <c r="D95" s="5">
        <v>3</v>
      </c>
      <c r="E95" s="4"/>
      <c r="F95" s="4"/>
      <c r="G95" s="5"/>
      <c r="H95" s="5"/>
    </row>
    <row r="96" spans="1:8" ht="18" customHeight="1" x14ac:dyDescent="0.25">
      <c r="A96" s="4"/>
      <c r="B96" s="4"/>
      <c r="C96" s="5" t="s">
        <v>27</v>
      </c>
      <c r="D96" s="5">
        <v>20</v>
      </c>
      <c r="E96" s="4"/>
      <c r="F96" s="4"/>
      <c r="G96" s="5"/>
      <c r="H96" s="5"/>
    </row>
    <row r="97" spans="1:8" ht="21" customHeight="1" x14ac:dyDescent="0.25">
      <c r="A97" s="4"/>
      <c r="B97" s="4" t="s">
        <v>28</v>
      </c>
      <c r="C97" s="5"/>
      <c r="D97" s="5">
        <f>SUM(D91:D96)</f>
        <v>221</v>
      </c>
      <c r="E97" s="4"/>
      <c r="F97" s="4"/>
      <c r="G97" s="5"/>
      <c r="H97" s="5"/>
    </row>
    <row r="98" spans="1:8" ht="19.5" customHeight="1" x14ac:dyDescent="0.25">
      <c r="A98" s="4"/>
      <c r="B98" s="4"/>
      <c r="C98" s="5" t="s">
        <v>29</v>
      </c>
      <c r="D98" s="5">
        <v>23</v>
      </c>
      <c r="E98" s="4"/>
      <c r="F98" s="4"/>
      <c r="G98" s="5"/>
      <c r="H98" s="5"/>
    </row>
    <row r="99" spans="1:8" ht="18" customHeight="1" x14ac:dyDescent="0.25">
      <c r="A99" s="4"/>
      <c r="B99" s="4"/>
      <c r="C99" s="5" t="s">
        <v>61</v>
      </c>
      <c r="D99" s="5">
        <v>9</v>
      </c>
      <c r="E99" s="4"/>
      <c r="F99" s="4"/>
      <c r="G99" s="5"/>
      <c r="H99" s="5"/>
    </row>
    <row r="100" spans="1:8" ht="18" customHeight="1" x14ac:dyDescent="0.25">
      <c r="A100" s="4"/>
      <c r="B100" s="4"/>
      <c r="C100" s="5" t="s">
        <v>30</v>
      </c>
      <c r="D100" s="5">
        <v>4</v>
      </c>
      <c r="E100" s="4"/>
      <c r="F100" s="4"/>
      <c r="G100" s="5"/>
      <c r="H100" s="5"/>
    </row>
    <row r="101" spans="1:8" ht="18.75" customHeight="1" x14ac:dyDescent="0.25">
      <c r="A101" s="4"/>
      <c r="B101" s="4"/>
      <c r="C101" s="5" t="s">
        <v>31</v>
      </c>
      <c r="D101" s="5">
        <v>6</v>
      </c>
      <c r="E101" s="4"/>
      <c r="F101" s="4"/>
      <c r="G101" s="5"/>
      <c r="H101" s="5"/>
    </row>
    <row r="102" spans="1:8" ht="21" customHeight="1" x14ac:dyDescent="0.25">
      <c r="A102" s="4"/>
      <c r="B102" s="4" t="s">
        <v>32</v>
      </c>
      <c r="C102" s="5"/>
      <c r="D102" s="5">
        <f>SUM(D98:D101)</f>
        <v>42</v>
      </c>
      <c r="E102" s="4"/>
      <c r="F102" s="4"/>
      <c r="G102" s="5"/>
      <c r="H102" s="5"/>
    </row>
    <row r="103" spans="1:8" ht="21.75" customHeight="1" x14ac:dyDescent="0.25">
      <c r="A103" s="4"/>
      <c r="B103" s="4"/>
      <c r="C103" s="5" t="s">
        <v>32</v>
      </c>
      <c r="D103" s="5">
        <v>18</v>
      </c>
      <c r="E103" s="4"/>
      <c r="F103" s="4"/>
      <c r="G103" s="5"/>
      <c r="H103" s="5"/>
    </row>
    <row r="104" spans="1:8" ht="19.5" customHeight="1" x14ac:dyDescent="0.25">
      <c r="A104" s="4"/>
      <c r="B104" s="4"/>
      <c r="C104" s="5" t="s">
        <v>33</v>
      </c>
      <c r="D104" s="5">
        <v>7</v>
      </c>
      <c r="E104" s="4"/>
      <c r="F104" s="4"/>
      <c r="G104" s="5"/>
      <c r="H104" s="5"/>
    </row>
    <row r="105" spans="1:8" ht="19.5" customHeight="1" x14ac:dyDescent="0.25">
      <c r="A105" s="4"/>
      <c r="B105" s="4"/>
      <c r="C105" s="5" t="s">
        <v>34</v>
      </c>
      <c r="D105" s="5">
        <v>4</v>
      </c>
      <c r="E105" s="4"/>
      <c r="F105" s="4"/>
      <c r="G105" s="5"/>
      <c r="H105" s="5"/>
    </row>
    <row r="106" spans="1:8" ht="19.5" customHeight="1" x14ac:dyDescent="0.25">
      <c r="A106" s="4"/>
      <c r="B106" s="4" t="s">
        <v>35</v>
      </c>
      <c r="C106" s="5"/>
      <c r="D106" s="5">
        <f>SUM(D103:D105)</f>
        <v>29</v>
      </c>
      <c r="E106" s="4"/>
      <c r="F106" s="4"/>
      <c r="G106" s="5"/>
      <c r="H106" s="5"/>
    </row>
    <row r="107" spans="1:8" ht="21" customHeight="1" x14ac:dyDescent="0.25">
      <c r="A107" s="4"/>
      <c r="B107" s="4" t="s">
        <v>35</v>
      </c>
      <c r="C107" s="5" t="s">
        <v>36</v>
      </c>
      <c r="D107" s="5">
        <v>13</v>
      </c>
      <c r="E107" s="4"/>
      <c r="F107" s="4"/>
      <c r="G107" s="5"/>
      <c r="H107" s="5"/>
    </row>
    <row r="108" spans="1:8" ht="21" customHeight="1" x14ac:dyDescent="0.25">
      <c r="A108" s="4"/>
      <c r="B108" s="4"/>
      <c r="C108" s="5" t="s">
        <v>37</v>
      </c>
      <c r="D108" s="5">
        <v>6</v>
      </c>
      <c r="E108" s="4"/>
      <c r="F108" s="4"/>
      <c r="G108" s="5"/>
      <c r="H108" s="5"/>
    </row>
    <row r="109" spans="1:8" ht="21" customHeight="1" x14ac:dyDescent="0.25">
      <c r="A109" s="4"/>
      <c r="B109" s="4" t="s">
        <v>38</v>
      </c>
      <c r="C109" s="5"/>
      <c r="D109" s="5">
        <f>SUM(D107:D108)</f>
        <v>19</v>
      </c>
      <c r="E109" s="4"/>
      <c r="F109" s="4"/>
      <c r="G109" s="5"/>
      <c r="H109" s="5"/>
    </row>
    <row r="110" spans="1:8" ht="20.25" customHeight="1" x14ac:dyDescent="0.25">
      <c r="A110" s="4"/>
      <c r="B110" s="4"/>
      <c r="C110" s="5" t="s">
        <v>39</v>
      </c>
      <c r="D110" s="5">
        <v>43</v>
      </c>
      <c r="E110" s="4"/>
      <c r="F110" s="4"/>
      <c r="G110" s="5"/>
      <c r="H110" s="5"/>
    </row>
    <row r="111" spans="1:8" x14ac:dyDescent="0.25">
      <c r="A111" s="4"/>
      <c r="B111" s="4" t="s">
        <v>40</v>
      </c>
      <c r="C111" s="5"/>
      <c r="D111" s="5">
        <f>SUM(D110)</f>
        <v>43</v>
      </c>
      <c r="E111" s="4"/>
      <c r="F111" s="4"/>
      <c r="G111" s="5"/>
      <c r="H111" s="5"/>
    </row>
    <row r="112" spans="1:8" ht="21.75" customHeight="1" x14ac:dyDescent="0.25">
      <c r="A112" s="4"/>
      <c r="B112" s="4"/>
      <c r="C112" s="5" t="s">
        <v>41</v>
      </c>
      <c r="D112" s="5">
        <v>3</v>
      </c>
      <c r="E112" s="4"/>
      <c r="F112" s="4"/>
      <c r="G112" s="5"/>
      <c r="H112" s="5"/>
    </row>
    <row r="113" spans="1:8" ht="20.25" customHeight="1" x14ac:dyDescent="0.25">
      <c r="A113" s="4"/>
      <c r="B113" s="4"/>
      <c r="C113" s="5" t="s">
        <v>42</v>
      </c>
      <c r="D113" s="5">
        <v>46</v>
      </c>
      <c r="E113" s="4"/>
      <c r="F113" s="4"/>
      <c r="G113" s="5"/>
      <c r="H113" s="5"/>
    </row>
    <row r="114" spans="1:8" x14ac:dyDescent="0.25">
      <c r="A114" s="4"/>
      <c r="B114" s="4" t="s">
        <v>43</v>
      </c>
      <c r="C114" s="5"/>
      <c r="D114" s="5">
        <f>SUM(D112:D113)</f>
        <v>49</v>
      </c>
      <c r="E114" s="4"/>
      <c r="F114" s="4"/>
      <c r="G114" s="5"/>
      <c r="H114" s="5"/>
    </row>
    <row r="115" spans="1:8" ht="15" customHeight="1" x14ac:dyDescent="0.25">
      <c r="A115" s="4"/>
      <c r="B115" s="4"/>
      <c r="C115" s="5" t="s">
        <v>44</v>
      </c>
      <c r="D115" s="5">
        <v>46</v>
      </c>
      <c r="E115" s="4"/>
      <c r="F115" s="4"/>
      <c r="G115" s="5"/>
      <c r="H115" s="5"/>
    </row>
    <row r="116" spans="1:8" ht="15" customHeight="1" x14ac:dyDescent="0.25">
      <c r="A116" s="4"/>
      <c r="B116" s="4"/>
      <c r="C116" s="5" t="s">
        <v>45</v>
      </c>
      <c r="D116" s="5">
        <v>2</v>
      </c>
      <c r="E116" s="4"/>
      <c r="F116" s="4"/>
      <c r="G116" s="5"/>
      <c r="H116" s="5"/>
    </row>
    <row r="117" spans="1:8" ht="15" customHeight="1" x14ac:dyDescent="0.25">
      <c r="A117" s="4"/>
      <c r="B117" s="4"/>
      <c r="C117" s="5" t="s">
        <v>46</v>
      </c>
      <c r="D117" s="5">
        <v>1</v>
      </c>
      <c r="E117" s="4"/>
      <c r="F117" s="4"/>
      <c r="G117" s="5"/>
      <c r="H117" s="5"/>
    </row>
    <row r="118" spans="1:8" ht="15" customHeight="1" x14ac:dyDescent="0.25">
      <c r="A118" s="4"/>
      <c r="B118" s="4"/>
      <c r="C118" s="5" t="s">
        <v>47</v>
      </c>
      <c r="D118" s="5">
        <v>2</v>
      </c>
      <c r="E118" s="4"/>
      <c r="F118" s="4"/>
      <c r="G118" s="5"/>
      <c r="H118" s="5"/>
    </row>
    <row r="119" spans="1:8" ht="18.75" customHeight="1" x14ac:dyDescent="0.25">
      <c r="A119" s="4"/>
      <c r="B119" s="4" t="s">
        <v>48</v>
      </c>
      <c r="C119" s="5"/>
      <c r="D119" s="5">
        <f>SUM(D115:D118)</f>
        <v>51</v>
      </c>
      <c r="E119" s="4"/>
      <c r="F119" s="4"/>
      <c r="G119" s="5"/>
      <c r="H119" s="5"/>
    </row>
    <row r="120" spans="1:8" ht="18" customHeight="1" x14ac:dyDescent="0.25">
      <c r="A120" s="4"/>
      <c r="B120" s="4"/>
      <c r="C120" s="5" t="s">
        <v>49</v>
      </c>
      <c r="D120" s="5">
        <v>40</v>
      </c>
      <c r="E120" s="4"/>
      <c r="F120" s="4"/>
      <c r="G120" s="5"/>
      <c r="H120" s="5"/>
    </row>
    <row r="121" spans="1:8" ht="18" customHeight="1" x14ac:dyDescent="0.25">
      <c r="A121" s="4"/>
      <c r="B121" s="4"/>
      <c r="C121" s="5" t="s">
        <v>50</v>
      </c>
      <c r="D121" s="5">
        <v>3</v>
      </c>
      <c r="E121" s="4"/>
      <c r="F121" s="4"/>
      <c r="G121" s="5"/>
      <c r="H121" s="5"/>
    </row>
    <row r="122" spans="1:8" ht="18" customHeight="1" x14ac:dyDescent="0.25">
      <c r="A122" s="4"/>
      <c r="B122" s="4"/>
      <c r="C122" s="5" t="s">
        <v>51</v>
      </c>
      <c r="D122" s="5">
        <v>6</v>
      </c>
      <c r="E122" s="4"/>
      <c r="F122" s="4"/>
      <c r="G122" s="5"/>
      <c r="H122" s="5"/>
    </row>
    <row r="123" spans="1:8" ht="15" customHeight="1" x14ac:dyDescent="0.25">
      <c r="A123" s="4"/>
      <c r="B123" s="4"/>
      <c r="C123" s="5" t="s">
        <v>52</v>
      </c>
      <c r="D123" s="5">
        <v>7</v>
      </c>
      <c r="E123" s="4"/>
      <c r="F123" s="4"/>
      <c r="G123" s="5"/>
      <c r="H123" s="5"/>
    </row>
    <row r="124" spans="1:8" ht="15" customHeight="1" x14ac:dyDescent="0.25">
      <c r="A124" s="4"/>
      <c r="B124" s="4"/>
      <c r="C124" s="5" t="s">
        <v>53</v>
      </c>
      <c r="D124" s="5">
        <v>1</v>
      </c>
      <c r="E124" s="4"/>
      <c r="F124" s="4"/>
      <c r="G124" s="5"/>
      <c r="H124" s="5"/>
    </row>
    <row r="125" spans="1:8" ht="21.75" customHeight="1" x14ac:dyDescent="0.25">
      <c r="A125" s="4"/>
      <c r="B125" s="5"/>
      <c r="C125" s="5"/>
      <c r="D125" s="5">
        <f>SUM(D120:D124)</f>
        <v>57</v>
      </c>
      <c r="E125" s="4"/>
      <c r="F125" s="4"/>
      <c r="G125" s="5"/>
      <c r="H125" s="5"/>
    </row>
    <row r="126" spans="1:8" ht="15" customHeight="1" x14ac:dyDescent="0.25">
      <c r="A126" s="4"/>
      <c r="B126" s="4" t="s">
        <v>54</v>
      </c>
      <c r="C126" s="5">
        <f>SUM(D125,D119,D114,D111,D109,D106,D102,D97,D90,D86,D83,D81)</f>
        <v>718</v>
      </c>
      <c r="D126" s="5">
        <f>D125+D119+D114+D111+D109+D106+D102+D97+D90+D86+D83+D81</f>
        <v>718</v>
      </c>
      <c r="E126" s="4"/>
      <c r="F126" s="4"/>
      <c r="G126" s="5"/>
      <c r="H126" s="5"/>
    </row>
    <row r="127" spans="1:8" ht="10.5" customHeight="1" x14ac:dyDescent="0.25">
      <c r="A127" s="4"/>
      <c r="B127" s="4"/>
      <c r="C127" s="4"/>
      <c r="D127" s="4"/>
      <c r="E127" s="4"/>
      <c r="F127" s="4"/>
      <c r="G127" s="5"/>
      <c r="H127" s="5"/>
    </row>
    <row r="128" spans="1:8" ht="11.25" customHeight="1" x14ac:dyDescent="0.25">
      <c r="A128" s="4"/>
      <c r="B128" s="4"/>
      <c r="C128" s="4"/>
      <c r="D128" s="4"/>
      <c r="E128" s="4"/>
      <c r="F128" s="4"/>
      <c r="G128" s="5"/>
      <c r="H128" s="5"/>
    </row>
    <row r="129" spans="1:8" ht="10.5" customHeight="1" x14ac:dyDescent="0.25">
      <c r="A129" s="4"/>
      <c r="B129" s="4"/>
      <c r="C129" s="4"/>
      <c r="D129" s="4"/>
      <c r="E129" s="4"/>
      <c r="F129" s="4"/>
      <c r="G129" s="5"/>
      <c r="H129" s="5"/>
    </row>
    <row r="130" spans="1:8" ht="7.5" customHeight="1" x14ac:dyDescent="0.25">
      <c r="A130" s="4"/>
      <c r="B130" s="4"/>
      <c r="C130" s="4"/>
      <c r="D130" s="4"/>
      <c r="E130" s="4"/>
      <c r="F130" s="4"/>
      <c r="G130" s="5"/>
      <c r="H130" s="5"/>
    </row>
    <row r="131" spans="1:8" x14ac:dyDescent="0.25">
      <c r="A131" s="4"/>
      <c r="B131" s="4"/>
      <c r="C131" s="4"/>
      <c r="D131" s="4"/>
      <c r="E131" s="4"/>
      <c r="F131" s="4"/>
      <c r="G131" s="5"/>
      <c r="H131" s="5"/>
    </row>
    <row r="132" spans="1:8" ht="18.75" customHeight="1" x14ac:dyDescent="0.25">
      <c r="A132" s="4" t="s">
        <v>70</v>
      </c>
      <c r="B132" s="4"/>
      <c r="C132" s="4"/>
      <c r="D132" s="4"/>
      <c r="E132" s="4"/>
      <c r="F132" s="4"/>
      <c r="G132" s="5"/>
      <c r="H132" s="5"/>
    </row>
    <row r="133" spans="1:8" x14ac:dyDescent="0.25">
      <c r="A133" s="4"/>
      <c r="B133" s="4"/>
      <c r="C133" s="4"/>
      <c r="D133" s="4"/>
      <c r="E133" s="4"/>
      <c r="F133" s="4"/>
      <c r="G133" s="5"/>
      <c r="H133" s="5"/>
    </row>
    <row r="134" spans="1:8" x14ac:dyDescent="0.25">
      <c r="A134" s="4"/>
      <c r="B134" s="5" t="s">
        <v>55</v>
      </c>
      <c r="C134" s="5" t="s">
        <v>12</v>
      </c>
      <c r="D134" s="5" t="s">
        <v>56</v>
      </c>
      <c r="E134" s="4"/>
      <c r="F134" s="4"/>
      <c r="G134" s="5"/>
      <c r="H134" s="5"/>
    </row>
    <row r="135" spans="1:8" x14ac:dyDescent="0.25">
      <c r="A135" s="4"/>
      <c r="B135" s="5">
        <v>1</v>
      </c>
      <c r="C135" s="5" t="s">
        <v>57</v>
      </c>
      <c r="D135" s="5">
        <f>D81</f>
        <v>72</v>
      </c>
      <c r="E135" s="4"/>
      <c r="F135" s="4"/>
      <c r="G135" s="5"/>
      <c r="H135" s="5"/>
    </row>
    <row r="136" spans="1:8" x14ac:dyDescent="0.25">
      <c r="A136" s="4"/>
      <c r="B136" s="5">
        <v>2</v>
      </c>
      <c r="C136" s="5" t="s">
        <v>16</v>
      </c>
      <c r="D136" s="5">
        <f>D83</f>
        <v>49</v>
      </c>
      <c r="E136" s="4"/>
      <c r="F136" s="4"/>
      <c r="G136" s="5"/>
      <c r="H136" s="5"/>
    </row>
    <row r="137" spans="1:8" x14ac:dyDescent="0.25">
      <c r="A137" s="4"/>
      <c r="B137" s="5">
        <v>3</v>
      </c>
      <c r="C137" s="5" t="s">
        <v>17</v>
      </c>
      <c r="D137" s="5">
        <f>D86</f>
        <v>14</v>
      </c>
      <c r="E137" s="4"/>
      <c r="F137" s="4"/>
      <c r="G137" s="5"/>
      <c r="H137" s="5"/>
    </row>
    <row r="138" spans="1:8" x14ac:dyDescent="0.25">
      <c r="A138" s="4"/>
      <c r="B138" s="5">
        <v>4</v>
      </c>
      <c r="C138" s="5" t="s">
        <v>19</v>
      </c>
      <c r="D138" s="5">
        <f>D90</f>
        <v>72</v>
      </c>
      <c r="E138" s="4"/>
      <c r="F138" s="4"/>
      <c r="G138" s="5"/>
      <c r="H138" s="5"/>
    </row>
    <row r="139" spans="1:8" x14ac:dyDescent="0.25">
      <c r="A139" s="4"/>
      <c r="B139" s="5">
        <v>5</v>
      </c>
      <c r="C139" s="5" t="s">
        <v>21</v>
      </c>
      <c r="D139" s="5">
        <f>D97</f>
        <v>221</v>
      </c>
      <c r="E139" s="4"/>
      <c r="F139" s="4"/>
      <c r="G139" s="5"/>
      <c r="H139" s="5"/>
    </row>
    <row r="140" spans="1:8" x14ac:dyDescent="0.25">
      <c r="A140" s="4"/>
      <c r="B140" s="5">
        <v>6</v>
      </c>
      <c r="C140" s="5" t="s">
        <v>28</v>
      </c>
      <c r="D140" s="5">
        <f>D102</f>
        <v>42</v>
      </c>
      <c r="E140" s="4"/>
      <c r="F140" s="4"/>
      <c r="G140" s="5"/>
      <c r="H140" s="5"/>
    </row>
    <row r="141" spans="1:8" x14ac:dyDescent="0.25">
      <c r="A141" s="4"/>
      <c r="B141" s="5">
        <v>7</v>
      </c>
      <c r="C141" s="5" t="s">
        <v>32</v>
      </c>
      <c r="D141" s="5">
        <f>D106</f>
        <v>29</v>
      </c>
      <c r="E141" s="4"/>
      <c r="F141" s="4"/>
      <c r="G141" s="5"/>
      <c r="H141" s="5"/>
    </row>
    <row r="142" spans="1:8" x14ac:dyDescent="0.25">
      <c r="A142" s="4"/>
      <c r="B142" s="5">
        <v>8</v>
      </c>
      <c r="C142" s="5" t="s">
        <v>58</v>
      </c>
      <c r="D142" s="5">
        <f>D109</f>
        <v>19</v>
      </c>
      <c r="E142" s="4"/>
      <c r="F142" s="4"/>
      <c r="G142" s="5"/>
      <c r="H142" s="5"/>
    </row>
    <row r="143" spans="1:8" x14ac:dyDescent="0.25">
      <c r="A143" s="4"/>
      <c r="B143" s="5">
        <v>9</v>
      </c>
      <c r="C143" s="5" t="s">
        <v>39</v>
      </c>
      <c r="D143" s="5">
        <f>D111</f>
        <v>43</v>
      </c>
      <c r="E143" s="4"/>
      <c r="F143" s="4"/>
      <c r="G143" s="5"/>
      <c r="H143" s="5"/>
    </row>
    <row r="144" spans="1:8" x14ac:dyDescent="0.25">
      <c r="A144" s="4"/>
      <c r="B144" s="5">
        <v>10</v>
      </c>
      <c r="C144" s="5" t="s">
        <v>40</v>
      </c>
      <c r="D144" s="5">
        <f>D114</f>
        <v>49</v>
      </c>
      <c r="E144" s="4"/>
      <c r="F144" s="4"/>
      <c r="G144" s="5"/>
      <c r="H144" s="5"/>
    </row>
    <row r="145" spans="1:8" x14ac:dyDescent="0.25">
      <c r="A145" s="4"/>
      <c r="B145" s="5">
        <v>11</v>
      </c>
      <c r="C145" s="5" t="s">
        <v>43</v>
      </c>
      <c r="D145" s="5">
        <f>D119</f>
        <v>51</v>
      </c>
      <c r="E145" s="4"/>
      <c r="F145" s="4"/>
      <c r="G145" s="5"/>
      <c r="H145" s="5"/>
    </row>
    <row r="146" spans="1:8" x14ac:dyDescent="0.25">
      <c r="A146" s="4"/>
      <c r="B146" s="5">
        <v>12</v>
      </c>
      <c r="C146" s="5" t="s">
        <v>49</v>
      </c>
      <c r="D146" s="5">
        <f>D125</f>
        <v>57</v>
      </c>
      <c r="E146" s="4"/>
      <c r="F146" s="4"/>
      <c r="G146" s="5"/>
      <c r="H146" s="5"/>
    </row>
    <row r="147" spans="1:8" ht="19.5" customHeight="1" x14ac:dyDescent="0.25">
      <c r="A147" s="5"/>
      <c r="B147" s="5"/>
      <c r="C147" s="5" t="s">
        <v>72</v>
      </c>
      <c r="D147" s="5">
        <f>SUM(D135:D146)</f>
        <v>718</v>
      </c>
      <c r="E147" s="5"/>
      <c r="F147" s="4"/>
      <c r="G147" s="5"/>
      <c r="H147" s="5"/>
    </row>
    <row r="148" spans="1:8" x14ac:dyDescent="0.25">
      <c r="A148" s="4"/>
      <c r="B148" s="4"/>
      <c r="C148" s="4"/>
      <c r="D148" s="4"/>
      <c r="E148" s="4"/>
      <c r="F148" s="4"/>
      <c r="G148" s="5"/>
      <c r="H148" s="5"/>
    </row>
    <row r="149" spans="1:8" x14ac:dyDescent="0.25">
      <c r="A149" s="4"/>
      <c r="B149" s="4"/>
      <c r="C149" s="4"/>
      <c r="D149" s="4"/>
      <c r="E149" s="4"/>
      <c r="F149" s="4"/>
      <c r="G149" s="5"/>
      <c r="H149" s="5"/>
    </row>
    <row r="150" spans="1:8" x14ac:dyDescent="0.25">
      <c r="A150" s="4"/>
      <c r="B150" s="4"/>
      <c r="C150" s="4"/>
      <c r="D150" s="4"/>
      <c r="E150" s="4"/>
      <c r="F150" s="4"/>
      <c r="G150" s="5"/>
      <c r="H150" s="5"/>
    </row>
    <row r="151" spans="1:8" x14ac:dyDescent="0.25">
      <c r="A151" s="4"/>
      <c r="B151" s="4"/>
      <c r="C151" s="4"/>
      <c r="D151" s="4"/>
      <c r="E151" s="4"/>
      <c r="F151" s="4"/>
      <c r="G151" s="5"/>
      <c r="H151" s="5"/>
    </row>
    <row r="152" spans="1:8" x14ac:dyDescent="0.25">
      <c r="A152" s="4"/>
      <c r="B152" s="4"/>
      <c r="C152" s="4"/>
      <c r="D152" s="4"/>
      <c r="E152" s="4"/>
      <c r="F152" s="4"/>
      <c r="G152" s="5"/>
      <c r="H152" s="5"/>
    </row>
    <row r="153" spans="1:8" x14ac:dyDescent="0.25">
      <c r="A153" s="4"/>
      <c r="B153" s="4"/>
      <c r="C153" s="4"/>
      <c r="D153" s="4"/>
      <c r="E153" s="4"/>
      <c r="F153" s="4"/>
      <c r="G153" s="5"/>
      <c r="H153" s="5"/>
    </row>
    <row r="154" spans="1:8" x14ac:dyDescent="0.25">
      <c r="A154" s="4"/>
      <c r="B154" s="4"/>
      <c r="C154" s="4"/>
      <c r="D154" s="4"/>
      <c r="E154" s="4"/>
      <c r="F154" s="4"/>
      <c r="G154" s="5"/>
      <c r="H154" s="5"/>
    </row>
    <row r="155" spans="1:8" x14ac:dyDescent="0.25">
      <c r="A155" s="4"/>
      <c r="B155" s="4"/>
      <c r="C155" s="4"/>
      <c r="D155" s="4"/>
      <c r="E155" s="4"/>
      <c r="F155" s="4"/>
      <c r="G155" s="5"/>
      <c r="H155" s="5"/>
    </row>
    <row r="156" spans="1:8" x14ac:dyDescent="0.25">
      <c r="A156" s="4"/>
      <c r="B156" s="4"/>
      <c r="C156" s="4"/>
      <c r="D156" s="4"/>
      <c r="E156" s="4"/>
      <c r="F156" s="4"/>
      <c r="G156" s="5"/>
      <c r="H156" s="5"/>
    </row>
    <row r="157" spans="1:8" x14ac:dyDescent="0.25">
      <c r="A157" s="4"/>
      <c r="B157" s="4"/>
      <c r="C157" s="4"/>
      <c r="D157" s="4"/>
      <c r="E157" s="4"/>
      <c r="F157" s="4"/>
      <c r="G157" s="5"/>
      <c r="H157" s="5"/>
    </row>
    <row r="158" spans="1:8" x14ac:dyDescent="0.25">
      <c r="A158" s="4"/>
      <c r="B158" s="4"/>
      <c r="C158" s="4"/>
      <c r="D158" s="4"/>
      <c r="E158" s="4"/>
      <c r="F158" s="4"/>
      <c r="G158" s="5"/>
      <c r="H158" s="5"/>
    </row>
    <row r="159" spans="1:8" x14ac:dyDescent="0.25">
      <c r="A159" s="4"/>
      <c r="B159" s="4"/>
      <c r="C159" s="4"/>
      <c r="D159" s="4"/>
      <c r="E159" s="4"/>
      <c r="F159" s="4"/>
      <c r="G159" s="5"/>
      <c r="H159" s="5"/>
    </row>
    <row r="160" spans="1:8" x14ac:dyDescent="0.25">
      <c r="A160" s="4"/>
      <c r="B160" s="4"/>
      <c r="C160" s="4"/>
      <c r="D160" s="4"/>
      <c r="E160" s="4"/>
      <c r="F160" s="4"/>
      <c r="G160" s="5"/>
      <c r="H160" s="5"/>
    </row>
    <row r="161" spans="1:9" x14ac:dyDescent="0.25">
      <c r="A161" s="4"/>
      <c r="B161" s="4"/>
      <c r="C161" s="4"/>
      <c r="D161" s="4"/>
      <c r="E161" s="4"/>
      <c r="F161" s="4"/>
      <c r="G161" s="5"/>
      <c r="H161" s="5"/>
    </row>
    <row r="162" spans="1:9" x14ac:dyDescent="0.25">
      <c r="A162" s="4"/>
      <c r="B162" s="4"/>
      <c r="C162" s="4"/>
      <c r="D162" s="4"/>
      <c r="E162" s="4"/>
      <c r="F162" s="4"/>
      <c r="G162" s="5"/>
      <c r="H162" s="5"/>
    </row>
    <row r="163" spans="1:9" x14ac:dyDescent="0.25">
      <c r="A163" s="4"/>
      <c r="B163" s="4"/>
      <c r="C163" s="4"/>
      <c r="D163" s="4"/>
      <c r="E163" s="4"/>
      <c r="F163" s="4"/>
      <c r="G163" s="5"/>
      <c r="H163" s="5"/>
    </row>
    <row r="164" spans="1:9" x14ac:dyDescent="0.25">
      <c r="A164" s="4"/>
      <c r="B164" s="4"/>
      <c r="C164" s="4"/>
      <c r="D164" s="4"/>
      <c r="E164" s="4"/>
      <c r="F164" s="4"/>
      <c r="G164" s="5"/>
      <c r="H164" s="5"/>
    </row>
    <row r="165" spans="1:9" x14ac:dyDescent="0.25">
      <c r="A165" s="4"/>
      <c r="B165" s="5"/>
      <c r="C165" s="5"/>
      <c r="D165" s="5"/>
      <c r="E165" s="5"/>
      <c r="F165" s="4"/>
      <c r="G165" s="5"/>
      <c r="H165" s="5"/>
    </row>
    <row r="166" spans="1:9" x14ac:dyDescent="0.25">
      <c r="A166" s="4"/>
      <c r="B166" s="5"/>
      <c r="C166" s="5"/>
      <c r="D166" s="5"/>
      <c r="E166" s="5"/>
      <c r="F166" s="4"/>
      <c r="G166" s="5"/>
      <c r="H166" s="5"/>
    </row>
    <row r="167" spans="1:9" x14ac:dyDescent="0.25">
      <c r="A167" s="4"/>
      <c r="B167" s="5"/>
      <c r="C167" s="5"/>
      <c r="D167" s="5"/>
      <c r="E167" s="5"/>
      <c r="F167" s="4"/>
      <c r="G167" s="5"/>
      <c r="H167" s="5"/>
    </row>
    <row r="168" spans="1:9" x14ac:dyDescent="0.25">
      <c r="A168" s="4"/>
      <c r="B168" s="5"/>
      <c r="C168" s="5"/>
      <c r="D168" s="5"/>
      <c r="E168" s="5"/>
      <c r="F168" s="4"/>
      <c r="G168" s="5"/>
      <c r="H168" s="5"/>
    </row>
    <row r="169" spans="1:9" x14ac:dyDescent="0.25">
      <c r="A169" s="4"/>
      <c r="B169" s="4"/>
      <c r="C169" s="4"/>
      <c r="D169" s="4"/>
      <c r="E169" s="4"/>
      <c r="F169" s="4"/>
      <c r="G169" s="5"/>
      <c r="H169" s="5"/>
    </row>
    <row r="170" spans="1:9" x14ac:dyDescent="0.25">
      <c r="A170" s="4"/>
      <c r="B170" s="4"/>
      <c r="C170" s="4"/>
      <c r="D170" s="4"/>
      <c r="E170" s="4"/>
      <c r="F170" s="4"/>
      <c r="G170" s="5"/>
      <c r="H170" s="5"/>
      <c r="I170" t="s">
        <v>60</v>
      </c>
    </row>
  </sheetData>
  <mergeCells count="44">
    <mergeCell ref="B109:B110"/>
    <mergeCell ref="C127:D130"/>
    <mergeCell ref="B81:B83"/>
    <mergeCell ref="B84:B86"/>
    <mergeCell ref="B77:B80"/>
    <mergeCell ref="A76:F76"/>
    <mergeCell ref="B91:B96"/>
    <mergeCell ref="A50:F50"/>
    <mergeCell ref="A52:F52"/>
    <mergeCell ref="A33:F49"/>
    <mergeCell ref="F59:F75"/>
    <mergeCell ref="A53:A75"/>
    <mergeCell ref="A1:H3"/>
    <mergeCell ref="A6:A10"/>
    <mergeCell ref="E6:F10"/>
    <mergeCell ref="A11:F24"/>
    <mergeCell ref="F27:F32"/>
    <mergeCell ref="A27:E27"/>
    <mergeCell ref="A4:H4"/>
    <mergeCell ref="A5:H5"/>
    <mergeCell ref="A25:F25"/>
    <mergeCell ref="A26:F26"/>
    <mergeCell ref="A134:A146"/>
    <mergeCell ref="E134:F146"/>
    <mergeCell ref="F147:F170"/>
    <mergeCell ref="A148:E164"/>
    <mergeCell ref="A165:A170"/>
    <mergeCell ref="B169:E170"/>
    <mergeCell ref="B114:B118"/>
    <mergeCell ref="B119:B124"/>
    <mergeCell ref="A132:F133"/>
    <mergeCell ref="E77:F113"/>
    <mergeCell ref="A114:A124"/>
    <mergeCell ref="E114:F124"/>
    <mergeCell ref="E125:F130"/>
    <mergeCell ref="A125:A131"/>
    <mergeCell ref="B131:F131"/>
    <mergeCell ref="B126:B130"/>
    <mergeCell ref="B111:B113"/>
    <mergeCell ref="B97:B101"/>
    <mergeCell ref="B102:B105"/>
    <mergeCell ref="B106:B108"/>
    <mergeCell ref="A77:A113"/>
    <mergeCell ref="B87:B90"/>
  </mergeCells>
  <pageMargins left="1.17" right="0.53" top="0.43" bottom="0.56999999999999995" header="0.06" footer="0.3"/>
  <pageSetup paperSize="9" scale="74" orientation="portrait" verticalDpi="300" r:id="rId1"/>
  <rowBreaks count="3" manualBreakCount="3">
    <brk id="32" max="5" man="1"/>
    <brk id="75" max="5" man="1"/>
    <brk id="114" max="5" man="1"/>
  </rowBreaks>
  <colBreaks count="1" manualBreakCount="1">
    <brk id="8" max="1048575" man="1"/>
  </col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CARLIXTA PEÑA PAREDES</dc:creator>
  <cp:lastModifiedBy>ElibrazO</cp:lastModifiedBy>
  <cp:lastPrinted>2021-10-11T18:57:19Z</cp:lastPrinted>
  <dcterms:created xsi:type="dcterms:W3CDTF">2021-10-08T15:02:58Z</dcterms:created>
  <dcterms:modified xsi:type="dcterms:W3CDTF">2022-01-13T13:34:24Z</dcterms:modified>
</cp:coreProperties>
</file>