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CHIVOS\Nueva carpeta\"/>
    </mc:Choice>
  </mc:AlternateContent>
  <bookViews>
    <workbookView xWindow="0" yWindow="0" windowWidth="20490" windowHeight="7125"/>
  </bookViews>
  <sheets>
    <sheet name="PORTAR TRASP OCTUBRE 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F86" i="1" s="1"/>
  <c r="D37" i="1"/>
  <c r="E37" i="1"/>
  <c r="G12" i="1"/>
  <c r="H12" i="1"/>
  <c r="I12" i="1"/>
  <c r="J12" i="1"/>
  <c r="C9" i="1"/>
  <c r="D9" i="1"/>
  <c r="F63" i="1" l="1"/>
  <c r="F67" i="1"/>
  <c r="F71" i="1"/>
  <c r="F75" i="1"/>
  <c r="F79" i="1"/>
  <c r="F83" i="1"/>
  <c r="F60" i="1"/>
  <c r="F64" i="1"/>
  <c r="F68" i="1"/>
  <c r="F72" i="1"/>
  <c r="F76" i="1"/>
  <c r="F80" i="1"/>
  <c r="F84" i="1"/>
  <c r="F61" i="1"/>
  <c r="F65" i="1"/>
  <c r="F69" i="1"/>
  <c r="F73" i="1"/>
  <c r="F77" i="1"/>
  <c r="F81" i="1"/>
  <c r="F85" i="1"/>
  <c r="F62" i="1"/>
  <c r="F66" i="1"/>
  <c r="F70" i="1"/>
  <c r="F74" i="1"/>
  <c r="F78" i="1"/>
  <c r="F82" i="1"/>
</calcChain>
</file>

<file path=xl/sharedStrings.xml><?xml version="1.0" encoding="utf-8"?>
<sst xmlns="http://schemas.openxmlformats.org/spreadsheetml/2006/main" count="72" uniqueCount="62">
  <si>
    <t xml:space="preserve">Mes </t>
  </si>
  <si>
    <t xml:space="preserve">Expedientes Recibidos </t>
  </si>
  <si>
    <t xml:space="preserve">Certificaciones Expedidas </t>
  </si>
  <si>
    <t>Total</t>
  </si>
  <si>
    <t>DEL 01/10/2022 AL 31/12/2022</t>
  </si>
  <si>
    <t>Octubre</t>
  </si>
  <si>
    <t>Diciembre</t>
  </si>
  <si>
    <t>ACTAS DE ASAMBLEAS RECIBIDAS PARA FINES DE ACTUALIZACIÓN ÓRGANOS DE DIRECCIÓN Y CONTROL</t>
  </si>
  <si>
    <t>Mes</t>
  </si>
  <si>
    <t>Asamblea Ordinarias</t>
  </si>
  <si>
    <t>Asamblea Distrital</t>
  </si>
  <si>
    <t>Asamblea Extraordinaria</t>
  </si>
  <si>
    <t>Asamblea Constitutiva</t>
  </si>
  <si>
    <t>Del 01/10/2022 AL 31/12/2022</t>
  </si>
  <si>
    <t>DECRETOS DE INCORPORACIÓN</t>
  </si>
  <si>
    <t>MES</t>
  </si>
  <si>
    <t>CANTIDAD DE DECRETOS</t>
  </si>
  <si>
    <t>COOPERATIVAS INCORPORADAS</t>
  </si>
  <si>
    <t>TOTAL</t>
  </si>
  <si>
    <t>CANTIDAD DE COOPERATIVAS INCORPORADAS POR PROVINCIAS Y MUNICIPIOS DE CADA REGIONAL</t>
  </si>
  <si>
    <t>CENTRO REGIONAL</t>
  </si>
  <si>
    <t>PROVINCIA</t>
  </si>
  <si>
    <t>CANTIDAD DE COOPERATIVAS</t>
  </si>
  <si>
    <t>%</t>
  </si>
  <si>
    <t>Valdesia – San Cristóbal</t>
  </si>
  <si>
    <t>Peravia</t>
  </si>
  <si>
    <t>San Cristóbal</t>
  </si>
  <si>
    <t>Villa Altagracia</t>
  </si>
  <si>
    <t>Enriquillo I – Barahona</t>
  </si>
  <si>
    <t>Santa Cruz de Barahona</t>
  </si>
  <si>
    <t>Vicente Noble</t>
  </si>
  <si>
    <t>Dr. José Francisco Peña Gómez</t>
  </si>
  <si>
    <t>Enriquillo II - Bahoruco/Neyba</t>
  </si>
  <si>
    <t>Bahoruco</t>
  </si>
  <si>
    <t>Independencia</t>
  </si>
  <si>
    <t>Metropolitana - Gran Santo Domingo</t>
  </si>
  <si>
    <t>Santo Domingo  Oeste</t>
  </si>
  <si>
    <t>Santo Domingo    Norte</t>
  </si>
  <si>
    <t>Santo Domingo Este</t>
  </si>
  <si>
    <t xml:space="preserve">Los  Alcarrizos </t>
  </si>
  <si>
    <t>Yamasá</t>
  </si>
  <si>
    <t>La Victoria</t>
  </si>
  <si>
    <t>Regional Cibao Noroeste, DAJABÓN</t>
  </si>
  <si>
    <t xml:space="preserve">Dajabón </t>
  </si>
  <si>
    <t>Valverde Mao</t>
  </si>
  <si>
    <t>Santiago Rodríguez</t>
  </si>
  <si>
    <t>Regional Cibao Norte, SANTIAGO</t>
  </si>
  <si>
    <t>Santiago /Puerto Plata</t>
  </si>
  <si>
    <t>Monseñor Nouel</t>
  </si>
  <si>
    <t>La Vega</t>
  </si>
  <si>
    <t>Cibao Oriental – Sánchez Ramírez, COTUI</t>
  </si>
  <si>
    <t>Sánchez Ramírez</t>
  </si>
  <si>
    <t xml:space="preserve">Azua </t>
  </si>
  <si>
    <t>San José de Ocoa</t>
  </si>
  <si>
    <t>El Valle - San Juan de la Maguana</t>
  </si>
  <si>
    <t>San  Juan de la Maguana</t>
  </si>
  <si>
    <t>Higüamo - San Pedro de Macorís</t>
  </si>
  <si>
    <t>San Pedro de Macorís</t>
  </si>
  <si>
    <t xml:space="preserve">Hato Mayor </t>
  </si>
  <si>
    <t>La Altagracia</t>
  </si>
  <si>
    <t>Noviembre</t>
  </si>
  <si>
    <t>ESTUDIO TÉCNICO DE VIABILIDAD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</si>
</sst>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>
                <a:effectLst/>
              </a:rPr>
              <a:t>ESTUDIO TÉCNICO DE VIABILIDAD</a:t>
            </a:r>
            <a:endParaRPr lang="es-DO" sz="1800">
              <a:effectLst/>
            </a:endParaRPr>
          </a:p>
          <a:p>
            <a:pPr>
              <a:defRPr/>
            </a:pPr>
            <a:r>
              <a:rPr lang="es-DO" sz="1800">
                <a:effectLst/>
              </a:rPr>
              <a:t>DEL 01/10/2022 AL 31/12/2022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'PORTAR TRASP OCTUBRE DICIEMBRE'!$C$5</c:f>
              <c:strCache>
                <c:ptCount val="1"/>
                <c:pt idx="0">
                  <c:v>Expedientes Recibidos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'PORTAR TRASP OCTUBRE DICIEMBRE'!$B$6:$B$9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'PORTAR TRASP OCTUBRE DICIEMBRE'!$C$6:$C$9</c:f>
              <c:numCache>
                <c:formatCode>General</c:formatCode>
                <c:ptCount val="4"/>
                <c:pt idx="0">
                  <c:v>39</c:v>
                </c:pt>
                <c:pt idx="1">
                  <c:v>32</c:v>
                </c:pt>
                <c:pt idx="2">
                  <c:v>55</c:v>
                </c:pt>
                <c:pt idx="3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2-4CF9-BDF1-4924A999DE76}"/>
            </c:ext>
          </c:extLst>
        </c:ser>
        <c:ser>
          <c:idx val="1"/>
          <c:order val="1"/>
          <c:tx>
            <c:strRef>
              <c:f>'PORTAR TRASP OCTUBRE DICIEMBRE'!$D$5</c:f>
              <c:strCache>
                <c:ptCount val="1"/>
                <c:pt idx="0">
                  <c:v>Certificaciones Expedidas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'PORTAR TRASP OCTUBRE DICIEMBRE'!$B$6:$B$9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'PORTAR TRASP OCTUBRE DICIEMBRE'!$D$6:$D$9</c:f>
              <c:numCache>
                <c:formatCode>General</c:formatCode>
                <c:ptCount val="4"/>
                <c:pt idx="0">
                  <c:v>39</c:v>
                </c:pt>
                <c:pt idx="1">
                  <c:v>32</c:v>
                </c:pt>
                <c:pt idx="2">
                  <c:v>55</c:v>
                </c:pt>
                <c:pt idx="3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2-4CF9-BDF1-4924A999D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0765359"/>
        <c:axId val="1420771183"/>
      </c:barChart>
      <c:catAx>
        <c:axId val="142076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20771183"/>
        <c:crosses val="autoZero"/>
        <c:auto val="1"/>
        <c:lblAlgn val="ctr"/>
        <c:lblOffset val="100"/>
        <c:noMultiLvlLbl val="0"/>
      </c:catAx>
      <c:valAx>
        <c:axId val="1420771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20765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effectLst/>
              </a:rPr>
              <a:t>ACTAS DE ASAMBLEAS RECIBIDAS PARA FINES DE ACTUALIZACIÓN ÓRGANOS DE DIRECCIÓN Y CONTROL</a:t>
            </a:r>
            <a:endParaRPr lang="es-DO" sz="1200">
              <a:effectLst/>
            </a:endParaRPr>
          </a:p>
          <a:p>
            <a:pPr>
              <a:defRPr/>
            </a:pPr>
            <a:r>
              <a:rPr lang="es-ES" sz="1200">
                <a:effectLst/>
              </a:rPr>
              <a:t>Del 01/10/2022 AL 31/12/2022</a:t>
            </a:r>
            <a:endParaRPr lang="es-DO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'PORTAR TRASP OCTUBRE DICIEMBRE'!$F$9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'PORTAR TRASP OCTUBRE DICIEMBRE'!$G$8:$J$8</c:f>
              <c:strCache>
                <c:ptCount val="4"/>
                <c:pt idx="0">
                  <c:v>Asamblea Ordinarias</c:v>
                </c:pt>
                <c:pt idx="1">
                  <c:v>Asamblea Distrital</c:v>
                </c:pt>
                <c:pt idx="2">
                  <c:v>Asamblea Extraordinaria</c:v>
                </c:pt>
                <c:pt idx="3">
                  <c:v>Asamblea Constitutiva</c:v>
                </c:pt>
              </c:strCache>
            </c:strRef>
          </c:cat>
          <c:val>
            <c:numRef>
              <c:f>'PORTAR TRASP OCTUBRE DICIEMBRE'!$G$9:$J$9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AEE-9FB7-69AE683DE50C}"/>
            </c:ext>
          </c:extLst>
        </c:ser>
        <c:ser>
          <c:idx val="1"/>
          <c:order val="1"/>
          <c:tx>
            <c:strRef>
              <c:f>'PORTAR TRASP OCTUBRE DICIEMBRE'!$F$10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'PORTAR TRASP OCTUBRE DICIEMBRE'!$G$8:$J$8</c:f>
              <c:strCache>
                <c:ptCount val="4"/>
                <c:pt idx="0">
                  <c:v>Asamblea Ordinarias</c:v>
                </c:pt>
                <c:pt idx="1">
                  <c:v>Asamblea Distrital</c:v>
                </c:pt>
                <c:pt idx="2">
                  <c:v>Asamblea Extraordinaria</c:v>
                </c:pt>
                <c:pt idx="3">
                  <c:v>Asamblea Constitutiva</c:v>
                </c:pt>
              </c:strCache>
            </c:strRef>
          </c:cat>
          <c:val>
            <c:numRef>
              <c:f>'PORTAR TRASP OCTUBRE DICIEMBRE'!$G$10:$J$10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C-4AEE-9FB7-69AE683DE50C}"/>
            </c:ext>
          </c:extLst>
        </c:ser>
        <c:ser>
          <c:idx val="2"/>
          <c:order val="2"/>
          <c:tx>
            <c:strRef>
              <c:f>'PORTAR TRASP OCTUBRE DICIEMBRE'!$F$11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'PORTAR TRASP OCTUBRE DICIEMBRE'!$G$8:$J$8</c:f>
              <c:strCache>
                <c:ptCount val="4"/>
                <c:pt idx="0">
                  <c:v>Asamblea Ordinarias</c:v>
                </c:pt>
                <c:pt idx="1">
                  <c:v>Asamblea Distrital</c:v>
                </c:pt>
                <c:pt idx="2">
                  <c:v>Asamblea Extraordinaria</c:v>
                </c:pt>
                <c:pt idx="3">
                  <c:v>Asamblea Constitutiva</c:v>
                </c:pt>
              </c:strCache>
            </c:strRef>
          </c:cat>
          <c:val>
            <c:numRef>
              <c:f>'PORTAR TRASP OCTUBRE DICIEMBRE'!$G$11:$J$11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AEE-9FB7-69AE683D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3031519"/>
        <c:axId val="1423032351"/>
      </c:barChart>
      <c:lineChart>
        <c:grouping val="standard"/>
        <c:varyColors val="0"/>
        <c:ser>
          <c:idx val="3"/>
          <c:order val="3"/>
          <c:tx>
            <c:strRef>
              <c:f>'PORTAR TRASP OCTUBRE DICIEMBRE'!$F$12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57C-4AEE-9FB7-69AE683DE50C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57C-4AEE-9FB7-69AE683DE50C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57C-4AEE-9FB7-69AE683DE50C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57C-4AEE-9FB7-69AE683DE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'PORTAR TRASP OCTUBRE DICIEMBRE'!$G$8:$J$8</c:f>
              <c:strCache>
                <c:ptCount val="4"/>
                <c:pt idx="0">
                  <c:v>Asamblea Ordinarias</c:v>
                </c:pt>
                <c:pt idx="1">
                  <c:v>Asamblea Distrital</c:v>
                </c:pt>
                <c:pt idx="2">
                  <c:v>Asamblea Extraordinaria</c:v>
                </c:pt>
                <c:pt idx="3">
                  <c:v>Asamblea Constitutiva</c:v>
                </c:pt>
              </c:strCache>
            </c:strRef>
          </c:cat>
          <c:val>
            <c:numRef>
              <c:f>'PORTAR TRASP OCTUBRE DICIEMBRE'!$G$12:$J$12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C-4AEE-9FB7-69AE683D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029023"/>
        <c:axId val="1423028191"/>
      </c:lineChart>
      <c:catAx>
        <c:axId val="142303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23032351"/>
        <c:crosses val="autoZero"/>
        <c:auto val="1"/>
        <c:lblAlgn val="ctr"/>
        <c:lblOffset val="100"/>
        <c:noMultiLvlLbl val="0"/>
      </c:catAx>
      <c:valAx>
        <c:axId val="1423032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23031519"/>
        <c:crosses val="autoZero"/>
        <c:crossBetween val="between"/>
      </c:valAx>
      <c:valAx>
        <c:axId val="142302819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23029023"/>
        <c:crosses val="max"/>
        <c:crossBetween val="between"/>
      </c:valAx>
      <c:catAx>
        <c:axId val="14230290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230281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DECRETOS DE INCORPORACIÓN
DEL 01/10/2022 AL 31/13/2022
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'PORTAR TRASP OCTUBRE DICIEMBRE'!$D$33</c:f>
              <c:strCache>
                <c:ptCount val="1"/>
                <c:pt idx="0">
                  <c:v>CANTIDAD DE DECRETOS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'PORTAR TRASP OCTUBRE DICIEMBRE'!$C$34:$C$37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'PORTAR TRASP OCTUBRE DICIEMBRE'!$D$34:$D$37</c:f>
              <c:numCache>
                <c:formatCode>General</c:formatCode>
                <c:ptCount val="4"/>
                <c:pt idx="0">
                  <c:v>0</c:v>
                </c:pt>
                <c:pt idx="1">
                  <c:v>44</c:v>
                </c:pt>
                <c:pt idx="2">
                  <c:v>3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9-41B8-9AA7-D31850E503ED}"/>
            </c:ext>
          </c:extLst>
        </c:ser>
        <c:ser>
          <c:idx val="1"/>
          <c:order val="1"/>
          <c:tx>
            <c:strRef>
              <c:f>'PORTAR TRASP OCTUBRE DICIEMBRE'!$E$33</c:f>
              <c:strCache>
                <c:ptCount val="1"/>
                <c:pt idx="0">
                  <c:v>COOPERATIVAS INCORPORADAS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'PORTAR TRASP OCTUBRE DICIEMBRE'!$C$34:$C$37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'PORTAR TRASP OCTUBRE DICIEMBRE'!$E$34:$E$37</c:f>
              <c:numCache>
                <c:formatCode>General</c:formatCode>
                <c:ptCount val="4"/>
                <c:pt idx="0">
                  <c:v>0</c:v>
                </c:pt>
                <c:pt idx="1">
                  <c:v>44</c:v>
                </c:pt>
                <c:pt idx="2">
                  <c:v>3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29-41B8-9AA7-D31850E50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896863"/>
        <c:axId val="688897279"/>
      </c:barChart>
      <c:catAx>
        <c:axId val="68889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897279"/>
        <c:crosses val="autoZero"/>
        <c:auto val="1"/>
        <c:lblAlgn val="ctr"/>
        <c:lblOffset val="100"/>
        <c:noMultiLvlLbl val="0"/>
      </c:catAx>
      <c:valAx>
        <c:axId val="688897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896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>
                <a:effectLst/>
              </a:rPr>
              <a:t>CANTIDAD DE COOPERATIVAS INCORPORADAS POR PROVINCIAS Y MUNICIPIOS DE CADA REGIONAL</a:t>
            </a:r>
            <a:endParaRPr lang="es-DO" sz="1800">
              <a:effectLst/>
            </a:endParaRPr>
          </a:p>
          <a:p>
            <a:pPr>
              <a:defRPr/>
            </a:pPr>
            <a:r>
              <a:rPr lang="es-DO" sz="1800" b="1">
                <a:effectLst/>
              </a:rPr>
              <a:t>DEL 01/10/2022 AL 31/12/2022</a:t>
            </a:r>
            <a:endParaRPr lang="es-DO" sz="1800">
              <a:effectLst/>
            </a:endParaRPr>
          </a:p>
          <a:p>
            <a:pPr>
              <a:defRPr/>
            </a:pPr>
            <a:r>
              <a:rPr lang="es-DO"/>
              <a:t>Título del 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'PORTAR TRASP OCTUBRE DICIEMBRE'!$E$59</c:f>
              <c:strCache>
                <c:ptCount val="1"/>
                <c:pt idx="0">
                  <c:v>CANTIDAD DE COOPERATIVAS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'PORTAR TRASP OCTUBRE DICIEMBRE'!$C$60:$D$87</c15:sqref>
                  </c15:fullRef>
                  <c15:levelRef>
                    <c15:sqref>'PORTAR TRASP OCTUBRE DICIEMBRE'!$D$60:$D$87</c15:sqref>
                  </c15:levelRef>
                </c:ext>
              </c:extLst>
              <c:f>'PORTAR TRASP OCTUBRE DICIEMBRE'!$D$60:$D$87</c:f>
              <c:strCache>
                <c:ptCount val="28"/>
                <c:pt idx="0">
                  <c:v>Peravia</c:v>
                </c:pt>
                <c:pt idx="1">
                  <c:v>San Cristóbal</c:v>
                </c:pt>
                <c:pt idx="2">
                  <c:v>Villa Altagracia</c:v>
                </c:pt>
                <c:pt idx="3">
                  <c:v>Santa Cruz de Barahona</c:v>
                </c:pt>
                <c:pt idx="4">
                  <c:v>Vicente Noble</c:v>
                </c:pt>
                <c:pt idx="5">
                  <c:v>Dr. José Francisco Peña Gómez</c:v>
                </c:pt>
                <c:pt idx="6">
                  <c:v>Bahoruco</c:v>
                </c:pt>
                <c:pt idx="7">
                  <c:v>Independencia</c:v>
                </c:pt>
                <c:pt idx="8">
                  <c:v>Santo Domingo  Oeste</c:v>
                </c:pt>
                <c:pt idx="9">
                  <c:v>Santo Domingo    Norte</c:v>
                </c:pt>
                <c:pt idx="10">
                  <c:v>Santo Domingo Este</c:v>
                </c:pt>
                <c:pt idx="11">
                  <c:v>Los  Alcarrizos </c:v>
                </c:pt>
                <c:pt idx="12">
                  <c:v>Yamasá</c:v>
                </c:pt>
                <c:pt idx="13">
                  <c:v>La Victoria</c:v>
                </c:pt>
                <c:pt idx="14">
                  <c:v>Dajabón </c:v>
                </c:pt>
                <c:pt idx="15">
                  <c:v>Valverde Mao</c:v>
                </c:pt>
                <c:pt idx="16">
                  <c:v>Santiago Rodríguez</c:v>
                </c:pt>
                <c:pt idx="17">
                  <c:v>Santiago /Puerto Plata</c:v>
                </c:pt>
                <c:pt idx="18">
                  <c:v>Monseñor Nouel</c:v>
                </c:pt>
                <c:pt idx="19">
                  <c:v>La Vega</c:v>
                </c:pt>
                <c:pt idx="20">
                  <c:v>Sánchez Ramírez</c:v>
                </c:pt>
                <c:pt idx="21">
                  <c:v>Azua </c:v>
                </c:pt>
                <c:pt idx="22">
                  <c:v>San José de Ocoa</c:v>
                </c:pt>
                <c:pt idx="23">
                  <c:v>San  Juan de la Maguana</c:v>
                </c:pt>
                <c:pt idx="24">
                  <c:v>San Pedro de Macorís</c:v>
                </c:pt>
                <c:pt idx="25">
                  <c:v>Hato Mayor </c:v>
                </c:pt>
                <c:pt idx="26">
                  <c:v>La Altagracia</c:v>
                </c:pt>
                <c:pt idx="27">
                  <c:v>TOTAL</c:v>
                </c:pt>
              </c:strCache>
            </c:strRef>
          </c:cat>
          <c:val>
            <c:numRef>
              <c:f>'PORTAR TRASP OCTUBRE DICIEMBRE'!$E$60:$E$87</c:f>
              <c:numCache>
                <c:formatCode>General</c:formatCode>
                <c:ptCount val="28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9-46AA-8F99-AFD10C3322F4}"/>
            </c:ext>
          </c:extLst>
        </c:ser>
        <c:ser>
          <c:idx val="1"/>
          <c:order val="1"/>
          <c:tx>
            <c:strRef>
              <c:f>'PORTAR TRASP OCTUBRE DICIEMBRE'!$F$59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'PORTAR TRASP OCTUBRE DICIEMBRE'!$C$60:$D$87</c15:sqref>
                  </c15:fullRef>
                  <c15:levelRef>
                    <c15:sqref>'PORTAR TRASP OCTUBRE DICIEMBRE'!$D$60:$D$87</c15:sqref>
                  </c15:levelRef>
                </c:ext>
              </c:extLst>
              <c:f>'PORTAR TRASP OCTUBRE DICIEMBRE'!$D$60:$D$87</c:f>
              <c:strCache>
                <c:ptCount val="28"/>
                <c:pt idx="0">
                  <c:v>Peravia</c:v>
                </c:pt>
                <c:pt idx="1">
                  <c:v>San Cristóbal</c:v>
                </c:pt>
                <c:pt idx="2">
                  <c:v>Villa Altagracia</c:v>
                </c:pt>
                <c:pt idx="3">
                  <c:v>Santa Cruz de Barahona</c:v>
                </c:pt>
                <c:pt idx="4">
                  <c:v>Vicente Noble</c:v>
                </c:pt>
                <c:pt idx="5">
                  <c:v>Dr. José Francisco Peña Gómez</c:v>
                </c:pt>
                <c:pt idx="6">
                  <c:v>Bahoruco</c:v>
                </c:pt>
                <c:pt idx="7">
                  <c:v>Independencia</c:v>
                </c:pt>
                <c:pt idx="8">
                  <c:v>Santo Domingo  Oeste</c:v>
                </c:pt>
                <c:pt idx="9">
                  <c:v>Santo Domingo    Norte</c:v>
                </c:pt>
                <c:pt idx="10">
                  <c:v>Santo Domingo Este</c:v>
                </c:pt>
                <c:pt idx="11">
                  <c:v>Los  Alcarrizos </c:v>
                </c:pt>
                <c:pt idx="12">
                  <c:v>Yamasá</c:v>
                </c:pt>
                <c:pt idx="13">
                  <c:v>La Victoria</c:v>
                </c:pt>
                <c:pt idx="14">
                  <c:v>Dajabón </c:v>
                </c:pt>
                <c:pt idx="15">
                  <c:v>Valverde Mao</c:v>
                </c:pt>
                <c:pt idx="16">
                  <c:v>Santiago Rodríguez</c:v>
                </c:pt>
                <c:pt idx="17">
                  <c:v>Santiago /Puerto Plata</c:v>
                </c:pt>
                <c:pt idx="18">
                  <c:v>Monseñor Nouel</c:v>
                </c:pt>
                <c:pt idx="19">
                  <c:v>La Vega</c:v>
                </c:pt>
                <c:pt idx="20">
                  <c:v>Sánchez Ramírez</c:v>
                </c:pt>
                <c:pt idx="21">
                  <c:v>Azua </c:v>
                </c:pt>
                <c:pt idx="22">
                  <c:v>San José de Ocoa</c:v>
                </c:pt>
                <c:pt idx="23">
                  <c:v>San  Juan de la Maguana</c:v>
                </c:pt>
                <c:pt idx="24">
                  <c:v>San Pedro de Macorís</c:v>
                </c:pt>
                <c:pt idx="25">
                  <c:v>Hato Mayor </c:v>
                </c:pt>
                <c:pt idx="26">
                  <c:v>La Altagracia</c:v>
                </c:pt>
                <c:pt idx="27">
                  <c:v>TOTAL</c:v>
                </c:pt>
              </c:strCache>
            </c:strRef>
          </c:cat>
          <c:val>
            <c:numRef>
              <c:f>'PORTAR TRASP OCTUBRE DICIEMBRE'!$F$60:$F$87</c:f>
              <c:numCache>
                <c:formatCode>0.00</c:formatCode>
                <c:ptCount val="28"/>
                <c:pt idx="0">
                  <c:v>3.4482758620689653</c:v>
                </c:pt>
                <c:pt idx="1">
                  <c:v>5.1724137931034484</c:v>
                </c:pt>
                <c:pt idx="2">
                  <c:v>0</c:v>
                </c:pt>
                <c:pt idx="3">
                  <c:v>8.6206896551724146</c:v>
                </c:pt>
                <c:pt idx="4">
                  <c:v>0</c:v>
                </c:pt>
                <c:pt idx="5">
                  <c:v>1.7241379310344827</c:v>
                </c:pt>
                <c:pt idx="6">
                  <c:v>8.6206896551724146</c:v>
                </c:pt>
                <c:pt idx="7">
                  <c:v>5.1724137931034484</c:v>
                </c:pt>
                <c:pt idx="8">
                  <c:v>5.1724137931034484</c:v>
                </c:pt>
                <c:pt idx="9">
                  <c:v>3.4482758620689653</c:v>
                </c:pt>
                <c:pt idx="10">
                  <c:v>10.344827586206897</c:v>
                </c:pt>
                <c:pt idx="11">
                  <c:v>1.7241379310344827</c:v>
                </c:pt>
                <c:pt idx="12">
                  <c:v>3.4482758620689653</c:v>
                </c:pt>
                <c:pt idx="13">
                  <c:v>0</c:v>
                </c:pt>
                <c:pt idx="14">
                  <c:v>1.7241379310344827</c:v>
                </c:pt>
                <c:pt idx="15">
                  <c:v>3.4482758620689653</c:v>
                </c:pt>
                <c:pt idx="16">
                  <c:v>3.4482758620689653</c:v>
                </c:pt>
                <c:pt idx="17">
                  <c:v>3.4482758620689653</c:v>
                </c:pt>
                <c:pt idx="18">
                  <c:v>5.1724137931034484</c:v>
                </c:pt>
                <c:pt idx="19">
                  <c:v>5.1724137931034484</c:v>
                </c:pt>
                <c:pt idx="20">
                  <c:v>3.4482758620689653</c:v>
                </c:pt>
                <c:pt idx="21">
                  <c:v>5.1724137931034484</c:v>
                </c:pt>
                <c:pt idx="22">
                  <c:v>1.7241379310344827</c:v>
                </c:pt>
                <c:pt idx="23">
                  <c:v>1.7241379310344827</c:v>
                </c:pt>
                <c:pt idx="24">
                  <c:v>3.4482758620689653</c:v>
                </c:pt>
                <c:pt idx="25">
                  <c:v>1.7241379310344827</c:v>
                </c:pt>
                <c:pt idx="26">
                  <c:v>3.4482758620689653</c:v>
                </c:pt>
                <c:pt idx="27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9-46AA-8F99-AFD10C332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86474447"/>
        <c:axId val="1386477359"/>
      </c:barChart>
      <c:catAx>
        <c:axId val="1386474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6477359"/>
        <c:crosses val="autoZero"/>
        <c:auto val="1"/>
        <c:lblAlgn val="ctr"/>
        <c:lblOffset val="100"/>
        <c:noMultiLvlLbl val="0"/>
      </c:catAx>
      <c:valAx>
        <c:axId val="1386477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647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185737</xdr:rowOff>
    </xdr:from>
    <xdr:to>
      <xdr:col>3</xdr:col>
      <xdr:colOff>1409699</xdr:colOff>
      <xdr:row>24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1419224</xdr:colOff>
      <xdr:row>12</xdr:row>
      <xdr:rowOff>147637</xdr:rowOff>
    </xdr:from>
    <xdr:to>
      <xdr:col>11</xdr:col>
      <xdr:colOff>9525</xdr:colOff>
      <xdr:row>27</xdr:row>
      <xdr:rowOff>33337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37</xdr:row>
      <xdr:rowOff>138112</xdr:rowOff>
    </xdr:from>
    <xdr:to>
      <xdr:col>5</xdr:col>
      <xdr:colOff>0</xdr:colOff>
      <xdr:row>52</xdr:row>
      <xdr:rowOff>23812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9525</xdr:colOff>
      <xdr:row>87</xdr:row>
      <xdr:rowOff>176211</xdr:rowOff>
    </xdr:from>
    <xdr:to>
      <xdr:col>5</xdr:col>
      <xdr:colOff>1828800</xdr:colOff>
      <xdr:row>117</xdr:row>
      <xdr:rowOff>19050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7"/>
  <sheetViews>
    <sheetView tabSelected="1" workbookViewId="0">
      <selection activeCell="G44" sqref="G44"/>
    </sheetView>
  </sheetViews>
  <sheetFormatPr baseColWidth="10" defaultRowHeight="15" x14ac:dyDescent="0.25"/>
  <cols>
    <col min="3" max="3" width="32.140625" customWidth="1"/>
    <col min="4" max="4" width="21.28515625" customWidth="1"/>
    <col min="5" max="5" width="29.7109375" customWidth="1"/>
    <col min="6" max="6" width="11" customWidth="1"/>
    <col min="7" max="7" width="18" customWidth="1"/>
    <col min="9" max="9" width="13.28515625" customWidth="1"/>
  </cols>
  <sheetData>
    <row r="2" spans="2:12" x14ac:dyDescent="0.25">
      <c r="C2" s="8" t="s">
        <v>61</v>
      </c>
    </row>
    <row r="3" spans="2:12" x14ac:dyDescent="0.25">
      <c r="C3" s="7" t="s">
        <v>4</v>
      </c>
    </row>
    <row r="4" spans="2:12" ht="15.75" thickBot="1" x14ac:dyDescent="0.3"/>
    <row r="5" spans="2:12" ht="30.75" thickBot="1" x14ac:dyDescent="0.3">
      <c r="B5" s="1" t="s">
        <v>0</v>
      </c>
      <c r="C5" s="2" t="s">
        <v>1</v>
      </c>
      <c r="D5" s="2" t="s">
        <v>2</v>
      </c>
      <c r="E5" s="9"/>
      <c r="F5" s="32" t="s">
        <v>7</v>
      </c>
      <c r="G5" s="33"/>
      <c r="H5" s="33"/>
      <c r="I5" s="33"/>
      <c r="J5" s="33"/>
      <c r="K5" s="33"/>
      <c r="L5" s="33"/>
    </row>
    <row r="6" spans="2:12" ht="15.75" thickBot="1" x14ac:dyDescent="0.3">
      <c r="B6" s="3" t="s">
        <v>5</v>
      </c>
      <c r="C6" s="4">
        <v>39</v>
      </c>
      <c r="D6" s="4">
        <v>39</v>
      </c>
      <c r="E6" s="10"/>
      <c r="F6" s="32" t="s">
        <v>13</v>
      </c>
      <c r="G6" s="33"/>
      <c r="H6" s="33"/>
      <c r="I6" s="33"/>
      <c r="J6" s="33"/>
      <c r="K6" s="33"/>
      <c r="L6" s="33"/>
    </row>
    <row r="7" spans="2:12" ht="15.75" thickBot="1" x14ac:dyDescent="0.3">
      <c r="B7" s="3" t="s">
        <v>60</v>
      </c>
      <c r="C7" s="4">
        <v>32</v>
      </c>
      <c r="D7" s="4">
        <v>32</v>
      </c>
      <c r="E7" s="10"/>
    </row>
    <row r="8" spans="2:12" ht="45.75" thickBot="1" x14ac:dyDescent="0.3">
      <c r="B8" s="3" t="s">
        <v>6</v>
      </c>
      <c r="C8" s="4">
        <v>55</v>
      </c>
      <c r="D8" s="4">
        <v>55</v>
      </c>
      <c r="E8" s="10"/>
      <c r="F8" s="1" t="s">
        <v>8</v>
      </c>
      <c r="G8" s="2" t="s">
        <v>9</v>
      </c>
      <c r="H8" s="2" t="s">
        <v>10</v>
      </c>
      <c r="I8" s="2" t="s">
        <v>11</v>
      </c>
      <c r="J8" s="2" t="s">
        <v>12</v>
      </c>
    </row>
    <row r="9" spans="2:12" ht="15.75" thickBot="1" x14ac:dyDescent="0.3">
      <c r="B9" s="5" t="s">
        <v>3</v>
      </c>
      <c r="C9" s="6">
        <f>SUM(C6:C8)</f>
        <v>126</v>
      </c>
      <c r="D9" s="6">
        <f>SUM(D6:D8)</f>
        <v>126</v>
      </c>
      <c r="E9" s="9"/>
      <c r="F9" s="3" t="s">
        <v>5</v>
      </c>
      <c r="G9" s="4">
        <v>0</v>
      </c>
      <c r="H9" s="4">
        <v>0</v>
      </c>
      <c r="I9" s="4">
        <v>0</v>
      </c>
      <c r="J9" s="4">
        <v>0</v>
      </c>
    </row>
    <row r="10" spans="2:12" ht="30.75" thickBot="1" x14ac:dyDescent="0.3">
      <c r="F10" s="3" t="s">
        <v>60</v>
      </c>
      <c r="G10" s="4">
        <v>0</v>
      </c>
      <c r="H10" s="4">
        <v>0</v>
      </c>
      <c r="I10" s="4">
        <v>0</v>
      </c>
      <c r="J10" s="4">
        <v>0</v>
      </c>
    </row>
    <row r="11" spans="2:12" ht="15.75" thickBot="1" x14ac:dyDescent="0.3">
      <c r="F11" s="3" t="s">
        <v>6</v>
      </c>
      <c r="G11" s="4">
        <v>0</v>
      </c>
      <c r="H11" s="4">
        <v>0</v>
      </c>
      <c r="I11" s="4">
        <v>0</v>
      </c>
      <c r="J11" s="4">
        <v>0</v>
      </c>
    </row>
    <row r="12" spans="2:12" ht="15.75" thickBot="1" x14ac:dyDescent="0.3">
      <c r="F12" s="5" t="s">
        <v>3</v>
      </c>
      <c r="G12" s="6">
        <f>SUM(G9:G11)</f>
        <v>0</v>
      </c>
      <c r="H12" s="6">
        <f>SUM(H9:H11)</f>
        <v>0</v>
      </c>
      <c r="I12" s="6">
        <f>SUM(I9:I11)</f>
        <v>0</v>
      </c>
      <c r="J12" s="6">
        <f>SUM(J9:J11)</f>
        <v>0</v>
      </c>
    </row>
    <row r="29" spans="3:3" ht="18.75" x14ac:dyDescent="0.25">
      <c r="C29" s="11" t="s">
        <v>14</v>
      </c>
    </row>
    <row r="30" spans="3:3" ht="18.75" x14ac:dyDescent="0.25">
      <c r="C30" s="11" t="s">
        <v>4</v>
      </c>
    </row>
    <row r="32" spans="3:3" ht="15.75" thickBot="1" x14ac:dyDescent="0.3"/>
    <row r="33" spans="3:5" ht="26.25" thickBot="1" x14ac:dyDescent="0.3">
      <c r="C33" s="12" t="s">
        <v>15</v>
      </c>
      <c r="D33" s="13" t="s">
        <v>16</v>
      </c>
      <c r="E33" s="13" t="s">
        <v>17</v>
      </c>
    </row>
    <row r="34" spans="3:5" ht="16.5" thickBot="1" x14ac:dyDescent="0.3">
      <c r="C34" s="5" t="s">
        <v>5</v>
      </c>
      <c r="D34" s="15">
        <v>0</v>
      </c>
      <c r="E34" s="15">
        <v>0</v>
      </c>
    </row>
    <row r="35" spans="3:5" ht="16.5" thickBot="1" x14ac:dyDescent="0.3">
      <c r="C35" s="5" t="s">
        <v>60</v>
      </c>
      <c r="D35" s="15">
        <v>44</v>
      </c>
      <c r="E35" s="15">
        <v>44</v>
      </c>
    </row>
    <row r="36" spans="3:5" ht="16.5" thickBot="1" x14ac:dyDescent="0.3">
      <c r="C36" s="5" t="s">
        <v>6</v>
      </c>
      <c r="D36" s="15">
        <v>3</v>
      </c>
      <c r="E36" s="15">
        <v>3</v>
      </c>
    </row>
    <row r="37" spans="3:5" ht="16.5" thickBot="1" x14ac:dyDescent="0.3">
      <c r="C37" s="14" t="s">
        <v>18</v>
      </c>
      <c r="D37" s="16">
        <f>SUM(D34:D36)</f>
        <v>47</v>
      </c>
      <c r="E37" s="16">
        <f>SUM(E34:E36)</f>
        <v>47</v>
      </c>
    </row>
    <row r="54" spans="3:6" x14ac:dyDescent="0.25">
      <c r="C54" s="34" t="s">
        <v>19</v>
      </c>
      <c r="D54" s="34"/>
      <c r="E54" s="34"/>
    </row>
    <row r="55" spans="3:6" x14ac:dyDescent="0.25">
      <c r="C55" s="35" t="s">
        <v>4</v>
      </c>
      <c r="D55" s="35"/>
      <c r="E55" s="35"/>
    </row>
    <row r="57" spans="3:6" x14ac:dyDescent="0.25">
      <c r="C57" s="17"/>
      <c r="D57" s="18"/>
      <c r="E57" s="17"/>
      <c r="F57" s="18"/>
    </row>
    <row r="58" spans="3:6" ht="15.75" thickBot="1" x14ac:dyDescent="0.3">
      <c r="C58" s="17"/>
      <c r="D58" s="18"/>
      <c r="E58" s="17"/>
      <c r="F58" s="18"/>
    </row>
    <row r="59" spans="3:6" ht="15.75" thickBot="1" x14ac:dyDescent="0.3">
      <c r="C59" s="19" t="s">
        <v>20</v>
      </c>
      <c r="D59" s="20" t="s">
        <v>21</v>
      </c>
      <c r="E59" s="21" t="s">
        <v>22</v>
      </c>
      <c r="F59" s="22" t="s">
        <v>23</v>
      </c>
    </row>
    <row r="60" spans="3:6" ht="15.75" thickBot="1" x14ac:dyDescent="0.3">
      <c r="C60" s="29" t="s">
        <v>24</v>
      </c>
      <c r="D60" s="23" t="s">
        <v>25</v>
      </c>
      <c r="E60" s="24">
        <v>2</v>
      </c>
      <c r="F60" s="28">
        <f>E60*100/E87</f>
        <v>3.4482758620689653</v>
      </c>
    </row>
    <row r="61" spans="3:6" ht="15.75" thickBot="1" x14ac:dyDescent="0.3">
      <c r="C61" s="30"/>
      <c r="D61" s="23" t="s">
        <v>26</v>
      </c>
      <c r="E61" s="24">
        <v>3</v>
      </c>
      <c r="F61" s="28">
        <f>E61*100/E87</f>
        <v>5.1724137931034484</v>
      </c>
    </row>
    <row r="62" spans="3:6" ht="15.75" thickBot="1" x14ac:dyDescent="0.3">
      <c r="C62" s="31"/>
      <c r="D62" s="23" t="s">
        <v>27</v>
      </c>
      <c r="E62" s="24">
        <v>0</v>
      </c>
      <c r="F62" s="28">
        <f>E62*100/E87</f>
        <v>0</v>
      </c>
    </row>
    <row r="63" spans="3:6" ht="15.75" thickBot="1" x14ac:dyDescent="0.3">
      <c r="C63" s="29" t="s">
        <v>28</v>
      </c>
      <c r="D63" s="23" t="s">
        <v>29</v>
      </c>
      <c r="E63" s="24">
        <v>5</v>
      </c>
      <c r="F63" s="28">
        <f>E63*100/E87</f>
        <v>8.6206896551724146</v>
      </c>
    </row>
    <row r="64" spans="3:6" ht="15.75" thickBot="1" x14ac:dyDescent="0.3">
      <c r="C64" s="30"/>
      <c r="D64" s="23" t="s">
        <v>30</v>
      </c>
      <c r="E64" s="24">
        <v>0</v>
      </c>
      <c r="F64" s="28">
        <f>E64*100/E87</f>
        <v>0</v>
      </c>
    </row>
    <row r="65" spans="3:6" ht="15.75" thickBot="1" x14ac:dyDescent="0.3">
      <c r="C65" s="31"/>
      <c r="D65" s="23" t="s">
        <v>31</v>
      </c>
      <c r="E65" s="24">
        <v>1</v>
      </c>
      <c r="F65" s="28">
        <f>E65*100/E87</f>
        <v>1.7241379310344827</v>
      </c>
    </row>
    <row r="66" spans="3:6" ht="15.75" thickBot="1" x14ac:dyDescent="0.3">
      <c r="C66" s="36" t="s">
        <v>32</v>
      </c>
      <c r="D66" s="23" t="s">
        <v>33</v>
      </c>
      <c r="E66" s="24">
        <v>5</v>
      </c>
      <c r="F66" s="28">
        <f>E66*100/E87</f>
        <v>8.6206896551724146</v>
      </c>
    </row>
    <row r="67" spans="3:6" ht="15.75" thickBot="1" x14ac:dyDescent="0.3">
      <c r="C67" s="37"/>
      <c r="D67" s="23" t="s">
        <v>34</v>
      </c>
      <c r="E67" s="24">
        <v>3</v>
      </c>
      <c r="F67" s="28">
        <f>E67*100/E87</f>
        <v>5.1724137931034484</v>
      </c>
    </row>
    <row r="68" spans="3:6" ht="15.75" thickBot="1" x14ac:dyDescent="0.3">
      <c r="C68" s="29" t="s">
        <v>35</v>
      </c>
      <c r="D68" s="23" t="s">
        <v>36</v>
      </c>
      <c r="E68" s="24">
        <v>3</v>
      </c>
      <c r="F68" s="28">
        <f>E68*100/E87</f>
        <v>5.1724137931034484</v>
      </c>
    </row>
    <row r="69" spans="3:6" ht="15.75" thickBot="1" x14ac:dyDescent="0.3">
      <c r="C69" s="30"/>
      <c r="D69" s="23" t="s">
        <v>37</v>
      </c>
      <c r="E69" s="24">
        <v>2</v>
      </c>
      <c r="F69" s="28">
        <f>E69*100/E87</f>
        <v>3.4482758620689653</v>
      </c>
    </row>
    <row r="70" spans="3:6" ht="15.75" thickBot="1" x14ac:dyDescent="0.3">
      <c r="C70" s="30"/>
      <c r="D70" s="23" t="s">
        <v>38</v>
      </c>
      <c r="E70" s="24">
        <v>6</v>
      </c>
      <c r="F70" s="28">
        <f>E70*100/E87</f>
        <v>10.344827586206897</v>
      </c>
    </row>
    <row r="71" spans="3:6" ht="15.75" thickBot="1" x14ac:dyDescent="0.3">
      <c r="C71" s="30"/>
      <c r="D71" s="23" t="s">
        <v>39</v>
      </c>
      <c r="E71" s="24">
        <v>1</v>
      </c>
      <c r="F71" s="28">
        <f>E71*100/E87</f>
        <v>1.7241379310344827</v>
      </c>
    </row>
    <row r="72" spans="3:6" ht="15.75" thickBot="1" x14ac:dyDescent="0.3">
      <c r="C72" s="30"/>
      <c r="D72" s="23" t="s">
        <v>40</v>
      </c>
      <c r="E72" s="24">
        <v>2</v>
      </c>
      <c r="F72" s="28">
        <f>E72*100/E87</f>
        <v>3.4482758620689653</v>
      </c>
    </row>
    <row r="73" spans="3:6" ht="15.75" thickBot="1" x14ac:dyDescent="0.3">
      <c r="C73" s="31"/>
      <c r="D73" s="23" t="s">
        <v>41</v>
      </c>
      <c r="E73" s="24">
        <v>0</v>
      </c>
      <c r="F73" s="28">
        <f>E73*100/E87</f>
        <v>0</v>
      </c>
    </row>
    <row r="74" spans="3:6" ht="15.75" thickBot="1" x14ac:dyDescent="0.3">
      <c r="C74" s="36" t="s">
        <v>42</v>
      </c>
      <c r="D74" s="23" t="s">
        <v>43</v>
      </c>
      <c r="E74" s="24">
        <v>1</v>
      </c>
      <c r="F74" s="28">
        <f>E74*100/E87</f>
        <v>1.7241379310344827</v>
      </c>
    </row>
    <row r="75" spans="3:6" ht="15.75" thickBot="1" x14ac:dyDescent="0.3">
      <c r="C75" s="38"/>
      <c r="D75" s="23" t="s">
        <v>44</v>
      </c>
      <c r="E75" s="24">
        <v>2</v>
      </c>
      <c r="F75" s="28">
        <f>E75*100/E87</f>
        <v>3.4482758620689653</v>
      </c>
    </row>
    <row r="76" spans="3:6" ht="15.75" thickBot="1" x14ac:dyDescent="0.3">
      <c r="C76" s="39"/>
      <c r="D76" s="23" t="s">
        <v>45</v>
      </c>
      <c r="E76" s="24">
        <v>2</v>
      </c>
      <c r="F76" s="28">
        <f>E76*100/E87</f>
        <v>3.4482758620689653</v>
      </c>
    </row>
    <row r="77" spans="3:6" ht="15.75" thickBot="1" x14ac:dyDescent="0.3">
      <c r="C77" s="40" t="s">
        <v>46</v>
      </c>
      <c r="D77" s="23" t="s">
        <v>47</v>
      </c>
      <c r="E77" s="24">
        <v>2</v>
      </c>
      <c r="F77" s="28">
        <f>E77*100/E87</f>
        <v>3.4482758620689653</v>
      </c>
    </row>
    <row r="78" spans="3:6" ht="15.75" thickBot="1" x14ac:dyDescent="0.3">
      <c r="C78" s="38"/>
      <c r="D78" s="23" t="s">
        <v>48</v>
      </c>
      <c r="E78" s="24">
        <v>3</v>
      </c>
      <c r="F78" s="28">
        <f>E78*100/E87</f>
        <v>5.1724137931034484</v>
      </c>
    </row>
    <row r="79" spans="3:6" ht="15.75" thickBot="1" x14ac:dyDescent="0.3">
      <c r="C79" s="39"/>
      <c r="D79" s="23" t="s">
        <v>49</v>
      </c>
      <c r="E79" s="24">
        <v>3</v>
      </c>
      <c r="F79" s="28">
        <f>E79*100/E87</f>
        <v>5.1724137931034484</v>
      </c>
    </row>
    <row r="80" spans="3:6" ht="15.75" thickBot="1" x14ac:dyDescent="0.3">
      <c r="C80" s="40" t="s">
        <v>50</v>
      </c>
      <c r="D80" s="23" t="s">
        <v>51</v>
      </c>
      <c r="E80" s="24">
        <v>2</v>
      </c>
      <c r="F80" s="28">
        <f>E80*100/E87</f>
        <v>3.4482758620689653</v>
      </c>
    </row>
    <row r="81" spans="3:6" ht="15.75" thickBot="1" x14ac:dyDescent="0.3">
      <c r="C81" s="38"/>
      <c r="D81" s="23" t="s">
        <v>52</v>
      </c>
      <c r="E81" s="24">
        <v>3</v>
      </c>
      <c r="F81" s="28">
        <f>E81*100/E87</f>
        <v>5.1724137931034484</v>
      </c>
    </row>
    <row r="82" spans="3:6" ht="15.75" thickBot="1" x14ac:dyDescent="0.3">
      <c r="C82" s="39"/>
      <c r="D82" s="23" t="s">
        <v>53</v>
      </c>
      <c r="E82" s="24">
        <v>1</v>
      </c>
      <c r="F82" s="28">
        <f>E82*100/E87</f>
        <v>1.7241379310344827</v>
      </c>
    </row>
    <row r="83" spans="3:6" ht="15.75" thickBot="1" x14ac:dyDescent="0.3">
      <c r="C83" s="26" t="s">
        <v>54</v>
      </c>
      <c r="D83" s="23" t="s">
        <v>55</v>
      </c>
      <c r="E83" s="24">
        <v>1</v>
      </c>
      <c r="F83" s="28">
        <f>E83*100/E87</f>
        <v>1.7241379310344827</v>
      </c>
    </row>
    <row r="84" spans="3:6" ht="15.75" thickBot="1" x14ac:dyDescent="0.3">
      <c r="C84" s="29" t="s">
        <v>56</v>
      </c>
      <c r="D84" s="23" t="s">
        <v>57</v>
      </c>
      <c r="E84" s="24">
        <v>2</v>
      </c>
      <c r="F84" s="28">
        <f>E84*100/E87</f>
        <v>3.4482758620689653</v>
      </c>
    </row>
    <row r="85" spans="3:6" ht="15.75" thickBot="1" x14ac:dyDescent="0.3">
      <c r="C85" s="30"/>
      <c r="D85" s="23" t="s">
        <v>58</v>
      </c>
      <c r="E85" s="24">
        <v>1</v>
      </c>
      <c r="F85" s="28">
        <f>E85*100/E87</f>
        <v>1.7241379310344827</v>
      </c>
    </row>
    <row r="86" spans="3:6" ht="15.75" thickBot="1" x14ac:dyDescent="0.3">
      <c r="C86" s="31"/>
      <c r="D86" s="23" t="s">
        <v>59</v>
      </c>
      <c r="E86" s="24">
        <v>2</v>
      </c>
      <c r="F86" s="28">
        <f>E86*100/E87</f>
        <v>3.4482758620689653</v>
      </c>
    </row>
    <row r="87" spans="3:6" ht="15.75" thickBot="1" x14ac:dyDescent="0.3">
      <c r="D87" s="27" t="s">
        <v>18</v>
      </c>
      <c r="E87" s="24">
        <f>SUM(E60:E86)</f>
        <v>58</v>
      </c>
      <c r="F87" s="25">
        <v>100</v>
      </c>
    </row>
  </sheetData>
  <mergeCells count="12">
    <mergeCell ref="C84:C86"/>
    <mergeCell ref="F5:L5"/>
    <mergeCell ref="F6:L6"/>
    <mergeCell ref="C54:E54"/>
    <mergeCell ref="C55:E55"/>
    <mergeCell ref="C60:C62"/>
    <mergeCell ref="C63:C65"/>
    <mergeCell ref="C66:C67"/>
    <mergeCell ref="C68:C73"/>
    <mergeCell ref="C74:C76"/>
    <mergeCell ref="C77:C79"/>
    <mergeCell ref="C80:C82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PORTAR TRASP OCTUBRE DICIEMBRE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</dc:creator>
  <cp:lastModifiedBy>PLANIFICACION</cp:lastModifiedBy>
  <dcterms:created xsi:type="dcterms:W3CDTF">2023-01-18T14:59:34Z</dcterms:created>
  <dcterms:modified xsi:type="dcterms:W3CDTF">2023-01-19T19:45:02Z</dcterms:modified>
</cp:coreProperties>
</file>