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reccion de Planifi\Downloads\"/>
    </mc:Choice>
  </mc:AlternateContent>
  <bookViews>
    <workbookView xWindow="0" yWindow="0" windowWidth="16815" windowHeight="7650" tabRatio="658"/>
  </bookViews>
  <sheets>
    <sheet name="IDECOOP" sheetId="2" r:id="rId1"/>
  </sheets>
  <definedNames>
    <definedName name="_xlnm.Print_Area" localSheetId="0">IDECOOP!$A$1:$J$62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2" l="1"/>
  <c r="I31" i="2" l="1"/>
  <c r="J31" i="2"/>
  <c r="I32" i="2"/>
  <c r="J32" i="2"/>
  <c r="J29" i="2"/>
  <c r="I29" i="2"/>
  <c r="I30" i="2"/>
  <c r="J30" i="2" l="1"/>
</calcChain>
</file>

<file path=xl/sharedStrings.xml><?xml version="1.0" encoding="utf-8"?>
<sst xmlns="http://schemas.openxmlformats.org/spreadsheetml/2006/main" count="107" uniqueCount="91">
  <si>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</si>
  <si>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</si>
  <si>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</si>
  <si>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</si>
  <si>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</si>
  <si>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</si>
  <si>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</si>
  <si>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</si>
  <si>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</si>
  <si>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</si>
  <si>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</si>
  <si>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</si>
  <si>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</si>
  <si>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</si>
  <si>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</si>
  <si>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</si>
  <si>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</si>
  <si>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</si>
  <si>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</si>
  <si>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</si>
  <si>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</si>
  <si>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</si>
  <si>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</si>
  <si>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</si>
  <si>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</si>
  <si>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</si>
  <si>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</si>
  <si>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</si>
  <si>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</si>
  <si>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</si>
  <si>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</si>
  <si>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</si>
  <si>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</si>
  <si>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</si>
  <si>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</si>
  <si>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</si>
  <si>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</si>
  <si>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</si>
  <si>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</si>
  <si>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</si>
  <si>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</si>
  <si>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</si>
  <si>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</si>
  <si>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</si>
  <si>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</si>
  <si>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</si>
  <si>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</si>
  <si>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</si>
  <si>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5143 INSTITUTO DE  DESARROLLO Y CREDITO COOPERATIVO (IDECOOP)</t>
  </si>
  <si>
    <t>01</t>
  </si>
  <si>
    <t>0001</t>
  </si>
  <si>
    <t>Institución comprometida a fomentar y desarrollar el cooperativismo: regular, fiscalizar, educar, financiar y promover con valores éticos la economía social y solidaria en la República Dominicana.</t>
  </si>
  <si>
    <t>Ser referente en desarrollo del modelo económico cooperativo con efectivas prácticas de gestión y regulación.</t>
  </si>
  <si>
    <t xml:space="preserve">DESARROLLO INSTITUCIONAL </t>
  </si>
  <si>
    <t>Administracion Publica Transparente, eficiente y orientada</t>
  </si>
  <si>
    <t>Este programa es el responsable de formar y fortalecer cooperativas a traves de la promocion movimiento cooperativo nacional.</t>
  </si>
  <si>
    <t>El Sector Cooperativo Nacional</t>
  </si>
  <si>
    <t>Fomento y Desarrollo Cooperativo</t>
  </si>
  <si>
    <t>Teresita Gonzalez</t>
  </si>
  <si>
    <t>Directora de Planificacion y Desarrollo</t>
  </si>
  <si>
    <t>Documentos en los que se presentan y analizan las cantidad de Cooperativas que recibieron asesorias tecnicas</t>
  </si>
  <si>
    <t>Documentos en los que se presentan y analizan la implementación de programas de fortalecimiento para educacion inicial para grupos cooperativos y educación continua para cooperativas incorporadas supervisadas</t>
  </si>
  <si>
    <t xml:space="preserve">Documentos que se presentan y analizan las certificaciones y decretos de incorporación emitidos </t>
  </si>
  <si>
    <t>N/A</t>
  </si>
  <si>
    <t>1.1.1</t>
  </si>
  <si>
    <t>Estructurar una administración pública eficiente que actúe con honestidad, transparencia y rendición de cuentas y se oriente a la obtención de resultados en beneficio de la sociedad y del desarrollo nacional y local</t>
  </si>
  <si>
    <t>Cantidad de cooperativas asistidas</t>
  </si>
  <si>
    <t>Cantidad de cooperativas fiscalizadas</t>
  </si>
  <si>
    <t>Cooperativas y grupos de interés capacitados</t>
  </si>
  <si>
    <t>Cantidad de cooperativas certificadas y formalizadas</t>
  </si>
  <si>
    <t>Mejoramiento sostenido de las competencias y gestion de movimiento cooperativo nacional</t>
  </si>
  <si>
    <t>04- Cooperativas reciben asistencias técnicas</t>
  </si>
  <si>
    <t>Documentos en los que se presentan y analizan las mediciones oficiales para garantizar el correcto funcionamiento y desarrollo del sector cooperativo, mediante la fiscalización. Asesoría técnica y la capacitación. A la vez se realizan supervisión Ex-Situ, se realizan capacitaciones a cooperativas en formacion en materia de riesgo.</t>
  </si>
  <si>
    <t>03- Cooperativas con procesos de supervisión y fiscalización proactivos</t>
  </si>
  <si>
    <t>05- Cooperativas y grupos de interés reciben actividades educativas</t>
  </si>
  <si>
    <t>06- Cooperativas reciben certificación para su creación e incorporación</t>
  </si>
  <si>
    <r>
      <t xml:space="preserve">Elaborado por: </t>
    </r>
    <r>
      <rPr>
        <sz val="11"/>
        <color theme="1"/>
        <rFont val="Calibri"/>
        <family val="2"/>
        <scheme val="minor"/>
      </rPr>
      <t>Patricia Liberato</t>
    </r>
  </si>
  <si>
    <t>Programación Trimestral</t>
  </si>
  <si>
    <t>Ejecución Trimestral</t>
  </si>
  <si>
    <r>
      <t>Fecha: 24</t>
    </r>
    <r>
      <rPr>
        <sz val="11"/>
        <color theme="1"/>
        <rFont val="Calibri"/>
        <family val="2"/>
        <scheme val="minor"/>
      </rPr>
      <t>/04/2024</t>
    </r>
  </si>
  <si>
    <r>
      <t>Hora: 09:30</t>
    </r>
    <r>
      <rPr>
        <sz val="11"/>
        <color theme="1"/>
        <rFont val="Calibri"/>
        <family val="2"/>
        <scheme val="minor"/>
      </rPr>
      <t xml:space="preserve"> am</t>
    </r>
  </si>
  <si>
    <t xml:space="preserve">Emisisón de Certificados, conocimiento de la situaciación operativos de las cooperativas visitadas, reuniones con directoresde cooperativas con la
finalidad de aclarar las situaciones con los Estados Financieros. se fomento la cultura de cumplimiento en todas las cooperativas en cuanto al riesgo y prevencion de lavado de activos. </t>
  </si>
  <si>
    <t>No hubo causa del desvio.</t>
  </si>
  <si>
    <t>Instalación del sistema contable que poseen las cooperativas, verificacion de los sistemas contables, supervición de los controles, acompañmientos al Presidente Adiministrador para las intervenciones.</t>
  </si>
  <si>
    <t>Cooperativas no localizadas, cancelación de las visitas programadas por parte de los órganos principal de las Cooperativas y poca disponibilidad de transporte.</t>
  </si>
  <si>
    <t>Mediante el plan de educación inicial que se impartió a las cooperativas en procesos de formación, logramos educar sobre los principios básicos y filosóficos del cooperativismo, siendo este el objetivo fundamental, así como la revisión de los protocolos a seguir para completar expediente requerido para incorporación de cooperativas. Los grupos educados adquirieron los conocimientos necesarios para poder constituirse como una empresa social y solidaria a fin de mejorar su calidad de vida. Esto genera un impacto sobre 1,065 personas de manera directa y 5,325 beneficiarios indirectos, esto fue realizado a través de los 12 centros regionales a nivel nacional.</t>
  </si>
  <si>
    <t xml:space="preserve">En ese mismo orden en algunas ocasiones se han presentado dificultad con el transporte, al igual que el presupuesto es muy limitado para poder desarrollar la educación al 100%. </t>
  </si>
  <si>
    <t>Mediante el plan de Incorporación de cooperativas que se implementa en la institución, logramos incorporar cooperativas 111 cooperativas de
varias tipologías (agropecuarias, producción y trabajo, así como ahorro y crédito). Este valor representa un 21% de ejecución del 1er trimestre.</t>
  </si>
  <si>
    <t>Falta de capacitación continua para el personal técnico, de Equipos Tecnológicos, de espacio físico adecuado para ofrecer las atencion, etc.</t>
  </si>
  <si>
    <t>Informe de Evaluación Trimestral 2024 de las Metas Físicas-Financieras</t>
  </si>
  <si>
    <t>Enero-Marzo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</si>
</sst>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b/>
      <sz val="11"/>
      <name val="Berlin Sans FB Demi"/>
      <family val="2"/>
    </font>
    <font>
      <sz val="11"/>
      <name val="Berlin Sans FB Demi"/>
      <family val="2"/>
    </font>
    <font>
      <sz val="9"/>
      <name val="Calibri"/>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2">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0" fontId="0" fillId="0" borderId="0" xfId="0" applyProtection="1">
      <protection locked="0"/>
    </xf>
    <xf numFmtId="0" fontId="9" fillId="0" borderId="12" xfId="0" applyFont="1" applyBorder="1" applyAlignment="1">
      <alignment vertical="center"/>
    </xf>
    <xf numFmtId="0" fontId="0" fillId="0" borderId="12" xfId="0" applyBorder="1"/>
    <xf numFmtId="0" fontId="11" fillId="0" borderId="0" xfId="0" applyFont="1" applyProtection="1">
      <protection locked="0"/>
    </xf>
    <xf numFmtId="0" fontId="10" fillId="6" borderId="14" xfId="0" applyFont="1" applyFill="1" applyBorder="1" applyAlignment="1">
      <alignment horizontal="center" vertical="center"/>
    </xf>
    <xf numFmtId="0" fontId="9" fillId="0" borderId="12" xfId="0" applyFont="1" applyBorder="1" applyAlignment="1">
      <alignment vertical="center" wrapText="1"/>
    </xf>
    <xf numFmtId="0" fontId="15" fillId="8" borderId="25" xfId="0" applyFont="1" applyFill="1" applyBorder="1" applyAlignment="1">
      <alignment horizontal="center" vertical="center" wrapText="1" readingOrder="1"/>
    </xf>
    <xf numFmtId="0" fontId="15" fillId="8" borderId="26" xfId="0" applyFont="1" applyFill="1" applyBorder="1" applyAlignment="1">
      <alignment horizontal="center" vertical="center" wrapText="1" readingOrder="1"/>
    </xf>
    <xf numFmtId="0" fontId="15" fillId="8" borderId="27" xfId="0" applyFont="1" applyFill="1" applyBorder="1" applyAlignment="1">
      <alignment horizontal="center" vertical="center" wrapText="1" readingOrder="1"/>
    </xf>
    <xf numFmtId="0" fontId="16" fillId="0" borderId="19" xfId="0" applyFont="1" applyBorder="1" applyAlignment="1" applyProtection="1">
      <alignment vertical="top" wrapText="1"/>
      <protection locked="0"/>
    </xf>
    <xf numFmtId="165" fontId="16" fillId="0" borderId="23" xfId="0" applyNumberFormat="1" applyFont="1" applyBorder="1" applyAlignment="1" applyProtection="1">
      <alignment horizontal="center" vertical="center" wrapText="1" readingOrder="1"/>
      <protection locked="0"/>
    </xf>
    <xf numFmtId="166" fontId="16" fillId="0" borderId="23" xfId="0" applyNumberFormat="1" applyFont="1" applyBorder="1" applyAlignment="1" applyProtection="1">
      <alignment horizontal="center" vertical="center" wrapText="1" readingOrder="1"/>
      <protection locked="0"/>
    </xf>
    <xf numFmtId="10" fontId="16" fillId="7" borderId="23" xfId="2" applyNumberFormat="1" applyFont="1" applyFill="1" applyBorder="1" applyAlignment="1" applyProtection="1">
      <alignment horizontal="center" vertical="center" wrapText="1" readingOrder="1"/>
      <protection locked="0"/>
    </xf>
    <xf numFmtId="167" fontId="16" fillId="7" borderId="20" xfId="0" applyNumberFormat="1" applyFont="1" applyFill="1" applyBorder="1" applyAlignment="1" applyProtection="1">
      <alignment horizontal="center" vertical="center" wrapText="1" readingOrder="1"/>
      <protection locked="0"/>
    </xf>
    <xf numFmtId="0" fontId="16" fillId="0" borderId="28" xfId="0" applyFont="1" applyBorder="1" applyAlignment="1" applyProtection="1">
      <alignment vertical="top" wrapText="1"/>
      <protection locked="0"/>
    </xf>
    <xf numFmtId="165" fontId="16" fillId="0" borderId="29" xfId="0" applyNumberFormat="1" applyFont="1" applyBorder="1" applyAlignment="1" applyProtection="1">
      <alignment horizontal="center" vertical="center" wrapText="1" readingOrder="1"/>
      <protection locked="0"/>
    </xf>
    <xf numFmtId="166" fontId="16" fillId="0" borderId="29" xfId="0" applyNumberFormat="1" applyFont="1" applyBorder="1" applyAlignment="1" applyProtection="1">
      <alignment horizontal="center" vertical="center" wrapText="1" readingOrder="1"/>
      <protection locked="0"/>
    </xf>
    <xf numFmtId="165" fontId="16" fillId="0" borderId="29" xfId="0" applyNumberFormat="1" applyFont="1" applyBorder="1" applyAlignment="1" applyProtection="1">
      <alignment horizontal="center" vertical="center" wrapText="1"/>
      <protection locked="0"/>
    </xf>
    <xf numFmtId="0" fontId="9" fillId="0" borderId="12"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6" xfId="0" applyFont="1" applyFill="1" applyBorder="1" applyAlignment="1">
      <alignment vertical="top" wrapText="1"/>
    </xf>
    <xf numFmtId="0" fontId="2" fillId="0" borderId="12" xfId="0" applyFont="1" applyBorder="1"/>
    <xf numFmtId="0" fontId="10" fillId="6" borderId="14" xfId="0" applyFont="1" applyFill="1" applyBorder="1" applyAlignment="1">
      <alignment horizontal="center" vertical="center" wrapText="1"/>
    </xf>
    <xf numFmtId="0" fontId="21" fillId="0" borderId="0" xfId="0" applyFont="1" applyBorder="1" applyAlignment="1" applyProtection="1">
      <alignment horizontal="left" vertical="center" wrapText="1"/>
      <protection locked="0"/>
    </xf>
    <xf numFmtId="0" fontId="9" fillId="0" borderId="12" xfId="0" applyFont="1" applyFill="1" applyBorder="1" applyAlignment="1" applyProtection="1">
      <alignment vertical="center" wrapText="1"/>
      <protection locked="0"/>
    </xf>
    <xf numFmtId="0" fontId="24" fillId="0" borderId="19" xfId="0" applyNumberFormat="1" applyFont="1" applyFill="1" applyBorder="1" applyAlignment="1" applyProtection="1">
      <alignment vertical="top" wrapText="1"/>
      <protection locked="0"/>
    </xf>
    <xf numFmtId="165" fontId="24" fillId="0" borderId="23" xfId="0" applyNumberFormat="1" applyFont="1" applyFill="1" applyBorder="1" applyAlignment="1" applyProtection="1">
      <alignment horizontal="center" vertical="center" wrapText="1" readingOrder="1"/>
      <protection locked="0"/>
    </xf>
    <xf numFmtId="166" fontId="24" fillId="0" borderId="23" xfId="0" applyNumberFormat="1" applyFont="1" applyFill="1" applyBorder="1" applyAlignment="1" applyProtection="1">
      <alignment horizontal="center" vertical="center" wrapText="1" readingOrder="1"/>
      <protection locked="0"/>
    </xf>
    <xf numFmtId="165" fontId="24" fillId="0" borderId="23" xfId="0" applyNumberFormat="1" applyFont="1" applyFill="1" applyBorder="1" applyAlignment="1" applyProtection="1">
      <alignment horizontal="center" vertical="center" wrapText="1"/>
      <protection locked="0"/>
    </xf>
    <xf numFmtId="10" fontId="24" fillId="7" borderId="23" xfId="0" applyNumberFormat="1" applyFont="1" applyFill="1" applyBorder="1" applyAlignment="1" applyProtection="1">
      <alignment horizontal="center" vertical="center" wrapText="1" readingOrder="1"/>
      <protection locked="0"/>
    </xf>
    <xf numFmtId="167" fontId="24" fillId="7" borderId="20" xfId="0" applyNumberFormat="1" applyFont="1" applyFill="1" applyBorder="1" applyAlignment="1" applyProtection="1">
      <alignment horizontal="center" vertical="center" wrapText="1" readingOrder="1"/>
      <protection locked="0"/>
    </xf>
    <xf numFmtId="165" fontId="24" fillId="0" borderId="23" xfId="0" applyNumberFormat="1" applyFont="1" applyBorder="1" applyAlignment="1" applyProtection="1">
      <alignment horizontal="center" vertical="center" wrapText="1" readingOrder="1"/>
      <protection locked="0"/>
    </xf>
    <xf numFmtId="166" fontId="24" fillId="0" borderId="23" xfId="0" applyNumberFormat="1" applyFont="1" applyBorder="1" applyAlignment="1" applyProtection="1">
      <alignment horizontal="center" vertical="center" wrapText="1" readingOrder="1"/>
      <protection locked="0"/>
    </xf>
    <xf numFmtId="0" fontId="24" fillId="0" borderId="23" xfId="0" applyNumberFormat="1" applyFont="1" applyFill="1" applyBorder="1" applyAlignment="1" applyProtection="1">
      <alignment vertical="center" wrapText="1"/>
      <protection locked="0"/>
    </xf>
    <xf numFmtId="0" fontId="16" fillId="0" borderId="23" xfId="0" applyFont="1" applyBorder="1" applyAlignment="1" applyProtection="1">
      <alignment vertical="center" wrapText="1"/>
      <protection locked="0"/>
    </xf>
    <xf numFmtId="0" fontId="2" fillId="0" borderId="0" xfId="0" applyFont="1" applyAlignment="1">
      <alignment vertical="top"/>
    </xf>
    <xf numFmtId="0" fontId="9" fillId="0" borderId="35" xfId="0" applyFont="1" applyBorder="1" applyAlignment="1" applyProtection="1">
      <alignment vertical="center" wrapText="1"/>
      <protection locked="0"/>
    </xf>
    <xf numFmtId="164" fontId="6" fillId="0" borderId="8" xfId="0" applyNumberFormat="1" applyFont="1" applyFill="1" applyBorder="1" applyAlignment="1">
      <alignment horizontal="center" vertical="center" wrapText="1"/>
    </xf>
    <xf numFmtId="0" fontId="6" fillId="0" borderId="38"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8" fillId="5" borderId="12"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3" xfId="0" applyFont="1" applyFill="1" applyBorder="1" applyAlignment="1">
      <alignment horizontal="left" vertical="center" wrapText="1"/>
    </xf>
    <xf numFmtId="0" fontId="21" fillId="0" borderId="30" xfId="0" applyFont="1" applyBorder="1" applyAlignment="1" applyProtection="1">
      <alignment horizontal="left" vertical="center" wrapText="1"/>
      <protection locked="0"/>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8" fillId="5" borderId="13" xfId="0" applyFont="1" applyFill="1" applyBorder="1" applyAlignment="1">
      <alignment horizontal="left" vertical="center"/>
    </xf>
    <xf numFmtId="0" fontId="21" fillId="0" borderId="0"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1" fillId="0" borderId="13" xfId="0" applyFont="1" applyFill="1" applyBorder="1" applyAlignment="1" applyProtection="1">
      <alignment horizontal="left" vertical="center" wrapText="1"/>
      <protection locked="0"/>
    </xf>
    <xf numFmtId="0" fontId="7" fillId="4" borderId="12" xfId="0" applyFont="1" applyFill="1" applyBorder="1" applyAlignment="1">
      <alignment horizontal="left" vertical="center"/>
    </xf>
    <xf numFmtId="0" fontId="7" fillId="4" borderId="0" xfId="0" applyFont="1" applyFill="1" applyAlignment="1">
      <alignment horizontal="left" vertical="center"/>
    </xf>
    <xf numFmtId="0" fontId="7" fillId="4" borderId="13" xfId="0" applyFont="1" applyFill="1" applyBorder="1" applyAlignment="1">
      <alignment horizontal="left" vertical="center"/>
    </xf>
    <xf numFmtId="0" fontId="21" fillId="0" borderId="0" xfId="0" applyFont="1" applyAlignment="1" applyProtection="1">
      <alignment horizontal="left" vertical="center" wrapText="1"/>
      <protection locked="0"/>
    </xf>
    <xf numFmtId="0" fontId="21" fillId="0" borderId="0" xfId="0" applyFont="1" applyFill="1" applyAlignment="1" applyProtection="1">
      <alignment horizontal="left" vertical="center" wrapText="1"/>
      <protection locked="0"/>
    </xf>
    <xf numFmtId="0" fontId="13" fillId="6" borderId="18" xfId="0" applyFont="1" applyFill="1" applyBorder="1" applyAlignment="1">
      <alignment horizontal="center" vertical="center" wrapText="1" readingOrder="1"/>
    </xf>
    <xf numFmtId="0" fontId="13" fillId="6" borderId="19" xfId="0" applyFont="1" applyFill="1" applyBorder="1" applyAlignment="1">
      <alignment horizontal="center" vertical="center" wrapText="1" readingOrder="1"/>
    </xf>
    <xf numFmtId="0" fontId="13" fillId="6" borderId="20"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0" fontId="13" fillId="6" borderId="21" xfId="0" applyFont="1" applyFill="1" applyBorder="1" applyAlignment="1">
      <alignment horizontal="center" vertical="center" wrapText="1" readingOrder="1"/>
    </xf>
    <xf numFmtId="39" fontId="11" fillId="0" borderId="22"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wrapText="1" readingOrder="1"/>
      <protection locked="0"/>
    </xf>
    <xf numFmtId="39" fontId="11" fillId="0" borderId="20" xfId="1" applyNumberFormat="1" applyFont="1" applyFill="1" applyBorder="1" applyAlignment="1" applyProtection="1">
      <alignment horizontal="center" vertical="center" wrapText="1" readingOrder="1"/>
      <protection locked="0"/>
    </xf>
    <xf numFmtId="39" fontId="11" fillId="0" borderId="33" xfId="1" applyNumberFormat="1" applyFont="1" applyFill="1" applyBorder="1" applyAlignment="1" applyProtection="1">
      <alignment horizontal="center" vertical="center" wrapText="1" readingOrder="1"/>
      <protection locked="0"/>
    </xf>
    <xf numFmtId="39" fontId="11" fillId="0" borderId="19" xfId="1" applyNumberFormat="1" applyFont="1" applyFill="1" applyBorder="1" applyAlignment="1" applyProtection="1">
      <alignment horizontal="center" vertical="center" wrapText="1" readingOrder="1"/>
      <protection locked="0"/>
    </xf>
    <xf numFmtId="10" fontId="11" fillId="7" borderId="23" xfId="2" applyNumberFormat="1" applyFont="1" applyFill="1" applyBorder="1" applyAlignment="1" applyProtection="1">
      <alignment horizontal="center" vertical="center" wrapText="1" readingOrder="1"/>
    </xf>
    <xf numFmtId="10" fontId="11" fillId="7" borderId="24" xfId="2" applyNumberFormat="1" applyFont="1" applyFill="1" applyBorder="1" applyAlignment="1" applyProtection="1">
      <alignment horizontal="center" vertical="center" wrapText="1" readingOrder="1"/>
    </xf>
    <xf numFmtId="0" fontId="14" fillId="8" borderId="23" xfId="0" applyFont="1" applyFill="1" applyBorder="1" applyAlignment="1">
      <alignment horizontal="center" vertical="center" wrapText="1" readingOrder="1"/>
    </xf>
    <xf numFmtId="0" fontId="11" fillId="6" borderId="23" xfId="0" applyFont="1" applyFill="1" applyBorder="1" applyAlignment="1">
      <alignment vertical="top" wrapText="1"/>
    </xf>
    <xf numFmtId="0" fontId="11" fillId="6" borderId="24" xfId="0" applyFont="1" applyFill="1" applyBorder="1" applyAlignment="1">
      <alignment vertical="top" wrapText="1"/>
    </xf>
    <xf numFmtId="0" fontId="21" fillId="0" borderId="17" xfId="0" applyFont="1" applyBorder="1" applyAlignment="1" applyProtection="1">
      <alignment horizontal="left" vertical="center" wrapText="1"/>
      <protection locked="0"/>
    </xf>
    <xf numFmtId="0" fontId="10" fillId="6" borderId="17" xfId="0" applyFont="1" applyFill="1" applyBorder="1" applyAlignment="1">
      <alignment horizontal="left" vertical="center" wrapText="1"/>
    </xf>
    <xf numFmtId="0" fontId="22" fillId="0" borderId="34" xfId="0" applyFont="1" applyBorder="1" applyAlignment="1" applyProtection="1">
      <alignment horizontal="center"/>
      <protection locked="0"/>
    </xf>
    <xf numFmtId="0" fontId="23" fillId="0" borderId="0" xfId="0" applyFont="1" applyAlignment="1" applyProtection="1">
      <alignment horizontal="center"/>
      <protection locked="0"/>
    </xf>
    <xf numFmtId="49" fontId="20" fillId="0" borderId="14" xfId="0" quotePrefix="1" applyNumberFormat="1" applyFont="1" applyBorder="1" applyAlignment="1" applyProtection="1">
      <alignment horizontal="left" vertical="center" wrapText="1"/>
      <protection locked="0"/>
    </xf>
    <xf numFmtId="49" fontId="20" fillId="0" borderId="15" xfId="0" quotePrefix="1" applyNumberFormat="1" applyFont="1" applyBorder="1" applyAlignment="1" applyProtection="1">
      <alignment horizontal="left" vertical="center" wrapText="1"/>
      <protection locked="0"/>
    </xf>
    <xf numFmtId="49" fontId="20" fillId="0" borderId="16"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3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3" borderId="12" xfId="0" applyFill="1" applyBorder="1" applyAlignment="1">
      <alignment horizontal="center"/>
    </xf>
    <xf numFmtId="0" fontId="0" fillId="3" borderId="0" xfId="0" applyFill="1" applyAlignment="1">
      <alignment horizontal="center"/>
    </xf>
    <xf numFmtId="0" fontId="0" fillId="3" borderId="13" xfId="0" applyFill="1" applyBorder="1" applyAlignment="1">
      <alignment horizontal="center"/>
    </xf>
    <xf numFmtId="0" fontId="21" fillId="0" borderId="34"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id="2" name="Tabla13" displayName="Tabla13" ref="A28:J32"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calculatedColumnFormula>Tabla13[[#This Row],[Física
(A)]]</calculatedColumnFormula>
    </tableColumn>
    <tableColumn id="10" name="Financiera_x000a_(D)" dataDxfId="4">
      <calculatedColumnFormula>Tabla13[[#This Row],[Financiera
(B)]]</calculatedColumnFormula>
    </tableColumn>
    <tableColumn id="5" name="Física _x000a_(E)" dataDxfId="3">
      <calculatedColumnFormula>49+72+78</calculatedColumnFormula>
    </tableColumn>
    <tableColumn id="6" name="Financiera _x000a_ (F)" dataDxfId="2">
      <calculatedColumnFormula>915126.6+2073552.5+343383.62</calculatedColumnFormula>
    </tableColumn>
    <tableColumn id="7" name="Física _x000a_(%)_x000a_ G=E/C" dataDxfId="1">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60"/>
  <sheetViews>
    <sheetView tabSelected="1" view="pageBreakPreview" zoomScaleNormal="100" zoomScaleSheetLayoutView="100" workbookViewId="0">
      <selection activeCell="L9" sqref="L9"/>
    </sheetView>
  </sheetViews>
  <sheetFormatPr baseColWidth="10" defaultColWidth="11.42578125" defaultRowHeight="15" x14ac:dyDescent="0.25"/>
  <cols>
    <col min="1" max="1" width="23" style="4" customWidth="1"/>
    <col min="2" max="2" width="23.5703125" style="4" customWidth="1"/>
    <col min="3" max="3" width="12.7109375" style="4" customWidth="1"/>
    <col min="4" max="4" width="13.7109375" style="4" bestFit="1" customWidth="1"/>
    <col min="5" max="10" width="12.7109375" style="4" customWidth="1"/>
    <col min="11" max="11" width="11.42578125" style="4"/>
  </cols>
  <sheetData>
    <row r="1" spans="1:11" ht="21.75" customHeight="1" thickBot="1" x14ac:dyDescent="0.3">
      <c r="A1" s="20"/>
      <c r="B1" s="84" t="s">
        <v>89</v>
      </c>
      <c r="C1" s="85"/>
      <c r="D1" s="85"/>
      <c r="E1" s="85"/>
      <c r="F1" s="85"/>
      <c r="G1" s="85"/>
      <c r="H1" s="85"/>
      <c r="I1" s="85"/>
      <c r="J1" s="86"/>
      <c r="K1" s="1"/>
    </row>
    <row r="2" spans="1:11" ht="21" x14ac:dyDescent="0.25">
      <c r="A2" s="21"/>
      <c r="B2" s="87" t="s">
        <v>0</v>
      </c>
      <c r="C2" s="88"/>
      <c r="D2" s="87" t="s">
        <v>1</v>
      </c>
      <c r="E2" s="88"/>
      <c r="F2" s="88"/>
      <c r="G2" s="88"/>
      <c r="H2" s="89"/>
      <c r="I2" s="41" t="s">
        <v>2</v>
      </c>
      <c r="J2" s="42" t="s">
        <v>3</v>
      </c>
      <c r="K2" s="1"/>
    </row>
    <row r="3" spans="1:11" ht="21.75" thickBot="1" x14ac:dyDescent="0.3">
      <c r="A3" s="22"/>
      <c r="B3" s="90"/>
      <c r="C3" s="91"/>
      <c r="D3" s="90" t="s">
        <v>90</v>
      </c>
      <c r="E3" s="91"/>
      <c r="F3" s="91"/>
      <c r="G3" s="91"/>
      <c r="H3" s="92"/>
      <c r="I3" s="39">
        <v>44470</v>
      </c>
      <c r="J3" s="40">
        <v>1</v>
      </c>
      <c r="K3" s="1"/>
    </row>
    <row r="4" spans="1:11" x14ac:dyDescent="0.25">
      <c r="A4" s="93"/>
      <c r="B4" s="94"/>
      <c r="C4" s="94"/>
      <c r="D4" s="95"/>
      <c r="E4" s="95"/>
      <c r="F4" s="95"/>
      <c r="G4" s="95"/>
      <c r="H4" s="95"/>
      <c r="I4" s="94"/>
      <c r="J4" s="96"/>
      <c r="K4" s="1"/>
    </row>
    <row r="5" spans="1:11" ht="3" customHeight="1" x14ac:dyDescent="0.25">
      <c r="A5" s="97"/>
      <c r="B5" s="98"/>
      <c r="C5" s="98"/>
      <c r="D5" s="98"/>
      <c r="E5" s="98"/>
      <c r="F5" s="98"/>
      <c r="G5" s="98"/>
      <c r="H5" s="98"/>
      <c r="I5" s="98"/>
      <c r="J5" s="99"/>
      <c r="K5" s="1"/>
    </row>
    <row r="6" spans="1:11" ht="15.75" x14ac:dyDescent="0.25">
      <c r="A6" s="57" t="s">
        <v>4</v>
      </c>
      <c r="B6" s="58"/>
      <c r="C6" s="58"/>
      <c r="D6" s="58"/>
      <c r="E6" s="58"/>
      <c r="F6" s="58"/>
      <c r="G6" s="58"/>
      <c r="H6" s="58"/>
      <c r="I6" s="58"/>
      <c r="J6" s="59"/>
      <c r="K6" s="1"/>
    </row>
    <row r="7" spans="1:11" ht="15.75" x14ac:dyDescent="0.25">
      <c r="A7" s="50" t="s">
        <v>5</v>
      </c>
      <c r="B7" s="51"/>
      <c r="C7" s="51"/>
      <c r="D7" s="51"/>
      <c r="E7" s="51"/>
      <c r="F7" s="51"/>
      <c r="G7" s="51"/>
      <c r="H7" s="51"/>
      <c r="I7" s="51"/>
      <c r="J7" s="52"/>
      <c r="K7" s="1"/>
    </row>
    <row r="8" spans="1:11" x14ac:dyDescent="0.25">
      <c r="A8" s="2" t="s">
        <v>6</v>
      </c>
      <c r="B8" s="81" t="s">
        <v>48</v>
      </c>
      <c r="C8" s="82"/>
      <c r="D8" s="82"/>
      <c r="E8" s="82"/>
      <c r="F8" s="82"/>
      <c r="G8" s="82"/>
      <c r="H8" s="82"/>
      <c r="I8" s="82"/>
      <c r="J8" s="83"/>
      <c r="K8" s="1"/>
    </row>
    <row r="9" spans="1:11" ht="15" customHeight="1" x14ac:dyDescent="0.25">
      <c r="A9" s="23" t="s">
        <v>35</v>
      </c>
      <c r="B9" s="81" t="s">
        <v>49</v>
      </c>
      <c r="C9" s="82"/>
      <c r="D9" s="82"/>
      <c r="E9" s="82"/>
      <c r="F9" s="82"/>
      <c r="G9" s="82"/>
      <c r="H9" s="82"/>
      <c r="I9" s="82"/>
      <c r="J9" s="83"/>
      <c r="K9" s="1"/>
    </row>
    <row r="10" spans="1:11" x14ac:dyDescent="0.25">
      <c r="A10" s="23" t="s">
        <v>36</v>
      </c>
      <c r="B10" s="81" t="s">
        <v>50</v>
      </c>
      <c r="C10" s="82"/>
      <c r="D10" s="82"/>
      <c r="E10" s="82"/>
      <c r="F10" s="82"/>
      <c r="G10" s="82"/>
      <c r="H10" s="82"/>
      <c r="I10" s="82"/>
      <c r="J10" s="83"/>
      <c r="K10" s="1"/>
    </row>
    <row r="11" spans="1:11" ht="37.5" customHeight="1" x14ac:dyDescent="0.25">
      <c r="A11" s="2" t="s">
        <v>7</v>
      </c>
      <c r="B11" s="77" t="s">
        <v>51</v>
      </c>
      <c r="C11" s="77"/>
      <c r="D11" s="77"/>
      <c r="E11" s="77"/>
      <c r="F11" s="77"/>
      <c r="G11" s="77"/>
      <c r="H11" s="77"/>
      <c r="I11" s="77"/>
      <c r="J11" s="77"/>
    </row>
    <row r="12" spans="1:11" ht="31.5" customHeight="1" x14ac:dyDescent="0.25">
      <c r="A12" s="2" t="s">
        <v>8</v>
      </c>
      <c r="B12" s="77" t="s">
        <v>52</v>
      </c>
      <c r="C12" s="77"/>
      <c r="D12" s="77"/>
      <c r="E12" s="77"/>
      <c r="F12" s="77"/>
      <c r="G12" s="77"/>
      <c r="H12" s="77"/>
      <c r="I12" s="77"/>
      <c r="J12" s="77"/>
    </row>
    <row r="13" spans="1:11" ht="15.75" x14ac:dyDescent="0.25">
      <c r="A13" s="57" t="s">
        <v>9</v>
      </c>
      <c r="B13" s="58"/>
      <c r="C13" s="58"/>
      <c r="D13" s="58"/>
      <c r="E13" s="58"/>
      <c r="F13" s="58"/>
      <c r="G13" s="58"/>
      <c r="H13" s="58"/>
      <c r="I13" s="58"/>
      <c r="J13" s="59"/>
    </row>
    <row r="14" spans="1:11" ht="36.75" customHeight="1" x14ac:dyDescent="0.25">
      <c r="A14" s="2" t="s">
        <v>10</v>
      </c>
      <c r="B14" s="24">
        <v>1</v>
      </c>
      <c r="C14" s="78" t="s">
        <v>53</v>
      </c>
      <c r="D14" s="78"/>
      <c r="E14" s="78"/>
      <c r="F14" s="78"/>
      <c r="G14" s="78"/>
      <c r="H14" s="78"/>
      <c r="I14" s="78"/>
      <c r="J14" s="78"/>
    </row>
    <row r="15" spans="1:11" ht="26.25" customHeight="1" x14ac:dyDescent="0.25">
      <c r="A15" s="2" t="s">
        <v>11</v>
      </c>
      <c r="B15" s="5">
        <v>1.1000000000000001</v>
      </c>
      <c r="C15" s="78" t="s">
        <v>54</v>
      </c>
      <c r="D15" s="78"/>
      <c r="E15" s="78"/>
      <c r="F15" s="78"/>
      <c r="G15" s="78"/>
      <c r="H15" s="78"/>
      <c r="I15" s="78"/>
      <c r="J15" s="78"/>
    </row>
    <row r="16" spans="1:11" ht="36.75" customHeight="1" x14ac:dyDescent="0.25">
      <c r="A16" s="2" t="s">
        <v>12</v>
      </c>
      <c r="B16" s="5" t="s">
        <v>64</v>
      </c>
      <c r="C16" s="78" t="s">
        <v>65</v>
      </c>
      <c r="D16" s="78"/>
      <c r="E16" s="78"/>
      <c r="F16" s="78"/>
      <c r="G16" s="78"/>
      <c r="H16" s="78"/>
      <c r="I16" s="78"/>
      <c r="J16" s="78"/>
    </row>
    <row r="17" spans="1:11" ht="15.75" x14ac:dyDescent="0.25">
      <c r="A17" s="57" t="s">
        <v>13</v>
      </c>
      <c r="B17" s="58"/>
      <c r="C17" s="58"/>
      <c r="D17" s="58"/>
      <c r="E17" s="58"/>
      <c r="F17" s="58"/>
      <c r="G17" s="58"/>
      <c r="H17" s="58"/>
      <c r="I17" s="58"/>
      <c r="J17" s="59"/>
    </row>
    <row r="18" spans="1:11" ht="25.5" customHeight="1" x14ac:dyDescent="0.25">
      <c r="A18" s="2" t="s">
        <v>14</v>
      </c>
      <c r="B18" s="60" t="s">
        <v>57</v>
      </c>
      <c r="C18" s="60"/>
      <c r="D18" s="60"/>
      <c r="E18" s="60"/>
      <c r="F18" s="60"/>
      <c r="G18" s="60"/>
      <c r="H18" s="60"/>
      <c r="I18" s="60"/>
      <c r="J18" s="54"/>
    </row>
    <row r="19" spans="1:11" ht="25.5" customHeight="1" x14ac:dyDescent="0.25">
      <c r="A19" s="6" t="s">
        <v>15</v>
      </c>
      <c r="B19" s="60" t="s">
        <v>55</v>
      </c>
      <c r="C19" s="60"/>
      <c r="D19" s="60"/>
      <c r="E19" s="60"/>
      <c r="F19" s="60"/>
      <c r="G19" s="60"/>
      <c r="H19" s="60"/>
      <c r="I19" s="60"/>
      <c r="J19" s="54"/>
    </row>
    <row r="20" spans="1:11" ht="25.5" customHeight="1" x14ac:dyDescent="0.25">
      <c r="A20" s="6" t="s">
        <v>16</v>
      </c>
      <c r="B20" s="60" t="s">
        <v>56</v>
      </c>
      <c r="C20" s="60"/>
      <c r="D20" s="60"/>
      <c r="E20" s="60"/>
      <c r="F20" s="60"/>
      <c r="G20" s="60"/>
      <c r="H20" s="60"/>
      <c r="I20" s="60"/>
      <c r="J20" s="54"/>
    </row>
    <row r="21" spans="1:11" ht="25.5" customHeight="1" x14ac:dyDescent="0.25">
      <c r="A21" s="6" t="s">
        <v>37</v>
      </c>
      <c r="B21" s="60" t="s">
        <v>70</v>
      </c>
      <c r="C21" s="60"/>
      <c r="D21" s="60"/>
      <c r="E21" s="60"/>
      <c r="F21" s="60"/>
      <c r="G21" s="60"/>
      <c r="H21" s="60"/>
      <c r="I21" s="60"/>
      <c r="J21" s="54"/>
      <c r="K21" s="1"/>
    </row>
    <row r="22" spans="1:11" ht="15.75" x14ac:dyDescent="0.25">
      <c r="A22" s="57" t="s">
        <v>17</v>
      </c>
      <c r="B22" s="58"/>
      <c r="C22" s="58"/>
      <c r="D22" s="58"/>
      <c r="E22" s="58"/>
      <c r="F22" s="58"/>
      <c r="G22" s="58"/>
      <c r="H22" s="58"/>
      <c r="I22" s="58"/>
      <c r="J22" s="59"/>
    </row>
    <row r="23" spans="1:11" ht="15.75" x14ac:dyDescent="0.25">
      <c r="A23" s="50" t="s">
        <v>18</v>
      </c>
      <c r="B23" s="51"/>
      <c r="C23" s="51"/>
      <c r="D23" s="51"/>
      <c r="E23" s="51"/>
      <c r="F23" s="51"/>
      <c r="G23" s="51"/>
      <c r="H23" s="51"/>
      <c r="I23" s="51"/>
      <c r="J23" s="52"/>
      <c r="K23" s="1"/>
    </row>
    <row r="24" spans="1:11" ht="15" customHeight="1" x14ac:dyDescent="0.25">
      <c r="A24" s="62" t="s">
        <v>19</v>
      </c>
      <c r="B24" s="63"/>
      <c r="C24" s="64" t="s">
        <v>20</v>
      </c>
      <c r="D24" s="65"/>
      <c r="E24" s="65"/>
      <c r="F24" s="65" t="s">
        <v>21</v>
      </c>
      <c r="G24" s="65"/>
      <c r="H24" s="63"/>
      <c r="I24" s="64" t="s">
        <v>22</v>
      </c>
      <c r="J24" s="66"/>
    </row>
    <row r="25" spans="1:11" x14ac:dyDescent="0.25">
      <c r="A25" s="67">
        <v>5000000</v>
      </c>
      <c r="B25" s="68"/>
      <c r="C25" s="69">
        <v>5000000</v>
      </c>
      <c r="D25" s="70"/>
      <c r="E25" s="71"/>
      <c r="F25" s="69">
        <v>78367.5</v>
      </c>
      <c r="G25" s="70"/>
      <c r="H25" s="71"/>
      <c r="I25" s="72">
        <f>+IF(F25&gt;0,F25/C25,0)</f>
        <v>1.56735E-2</v>
      </c>
      <c r="J25" s="73"/>
    </row>
    <row r="26" spans="1:11" ht="15.75" x14ac:dyDescent="0.25">
      <c r="A26" s="50" t="s">
        <v>23</v>
      </c>
      <c r="B26" s="51"/>
      <c r="C26" s="51"/>
      <c r="D26" s="51"/>
      <c r="E26" s="51"/>
      <c r="F26" s="51"/>
      <c r="G26" s="51"/>
      <c r="H26" s="51"/>
      <c r="I26" s="51"/>
      <c r="J26" s="52"/>
      <c r="K26" s="1"/>
    </row>
    <row r="27" spans="1:11" x14ac:dyDescent="0.25">
      <c r="A27" s="3"/>
      <c r="B27"/>
      <c r="C27" s="74" t="s">
        <v>47</v>
      </c>
      <c r="D27" s="75"/>
      <c r="E27" s="74" t="s">
        <v>77</v>
      </c>
      <c r="F27" s="75"/>
      <c r="G27" s="74" t="s">
        <v>78</v>
      </c>
      <c r="H27" s="74"/>
      <c r="I27" s="74" t="s">
        <v>24</v>
      </c>
      <c r="J27" s="76"/>
    </row>
    <row r="28" spans="1:11" ht="38.25" x14ac:dyDescent="0.25">
      <c r="A28" s="7" t="s">
        <v>25</v>
      </c>
      <c r="B28" s="8" t="s">
        <v>26</v>
      </c>
      <c r="C28" s="8" t="s">
        <v>38</v>
      </c>
      <c r="D28" s="8" t="s">
        <v>39</v>
      </c>
      <c r="E28" s="8" t="s">
        <v>41</v>
      </c>
      <c r="F28" s="8" t="s">
        <v>42</v>
      </c>
      <c r="G28" s="8" t="s">
        <v>43</v>
      </c>
      <c r="H28" s="8" t="s">
        <v>44</v>
      </c>
      <c r="I28" s="8" t="s">
        <v>45</v>
      </c>
      <c r="J28" s="9" t="s">
        <v>46</v>
      </c>
    </row>
    <row r="29" spans="1:11" ht="36" x14ac:dyDescent="0.25">
      <c r="A29" s="27" t="s">
        <v>73</v>
      </c>
      <c r="B29" s="35" t="s">
        <v>67</v>
      </c>
      <c r="C29" s="28">
        <v>650</v>
      </c>
      <c r="D29" s="29">
        <v>1800000</v>
      </c>
      <c r="E29" s="11">
        <v>50</v>
      </c>
      <c r="F29" s="12">
        <v>450000</v>
      </c>
      <c r="G29" s="30">
        <v>192</v>
      </c>
      <c r="H29" s="29">
        <v>67450</v>
      </c>
      <c r="I29" s="31">
        <f t="shared" ref="I29:J32" si="0">IF(G29&gt;0,G29/C29,0)</f>
        <v>0.29538461538461541</v>
      </c>
      <c r="J29" s="32">
        <f t="shared" si="0"/>
        <v>3.7472222222222219E-2</v>
      </c>
    </row>
    <row r="30" spans="1:11" ht="24" x14ac:dyDescent="0.25">
      <c r="A30" s="10" t="s">
        <v>71</v>
      </c>
      <c r="B30" s="36" t="s">
        <v>66</v>
      </c>
      <c r="C30" s="11">
        <v>350</v>
      </c>
      <c r="D30" s="12">
        <v>800000</v>
      </c>
      <c r="E30" s="11">
        <v>50</v>
      </c>
      <c r="F30" s="12">
        <v>200000</v>
      </c>
      <c r="G30" s="11">
        <v>131</v>
      </c>
      <c r="H30" s="12">
        <v>7117.5</v>
      </c>
      <c r="I30" s="13">
        <f t="shared" si="0"/>
        <v>0.37428571428571428</v>
      </c>
      <c r="J30" s="14">
        <f t="shared" si="0"/>
        <v>8.8968750000000003E-3</v>
      </c>
    </row>
    <row r="31" spans="1:11" ht="36" x14ac:dyDescent="0.25">
      <c r="A31" s="27" t="s">
        <v>74</v>
      </c>
      <c r="B31" s="35" t="s">
        <v>68</v>
      </c>
      <c r="C31" s="28">
        <v>1000</v>
      </c>
      <c r="D31" s="29">
        <v>800000</v>
      </c>
      <c r="E31" s="33">
        <v>50</v>
      </c>
      <c r="F31" s="34">
        <v>200000</v>
      </c>
      <c r="G31" s="30">
        <v>164</v>
      </c>
      <c r="H31" s="29">
        <v>0</v>
      </c>
      <c r="I31" s="13">
        <f t="shared" si="0"/>
        <v>0.16400000000000001</v>
      </c>
      <c r="J31" s="14">
        <f t="shared" si="0"/>
        <v>0</v>
      </c>
    </row>
    <row r="32" spans="1:11" ht="36" x14ac:dyDescent="0.25">
      <c r="A32" s="15" t="s">
        <v>75</v>
      </c>
      <c r="B32" s="35" t="s">
        <v>69</v>
      </c>
      <c r="C32" s="16">
        <v>400</v>
      </c>
      <c r="D32" s="17">
        <v>1600000</v>
      </c>
      <c r="E32" s="33">
        <v>80</v>
      </c>
      <c r="F32" s="17">
        <v>400000</v>
      </c>
      <c r="G32" s="18">
        <v>84</v>
      </c>
      <c r="H32" s="17">
        <v>3800</v>
      </c>
      <c r="I32" s="13">
        <f t="shared" si="0"/>
        <v>0.21</v>
      </c>
      <c r="J32" s="14">
        <f t="shared" si="0"/>
        <v>2.3749999999999999E-3</v>
      </c>
    </row>
    <row r="33" spans="1:11" ht="15.75" x14ac:dyDescent="0.25">
      <c r="A33" s="57" t="s">
        <v>27</v>
      </c>
      <c r="B33" s="58"/>
      <c r="C33" s="58"/>
      <c r="D33" s="58"/>
      <c r="E33" s="58"/>
      <c r="F33" s="58"/>
      <c r="G33" s="58"/>
      <c r="H33" s="58"/>
      <c r="I33" s="58"/>
      <c r="J33" s="59"/>
    </row>
    <row r="34" spans="1:11" ht="15.75" x14ac:dyDescent="0.25">
      <c r="A34" s="50" t="s">
        <v>28</v>
      </c>
      <c r="B34" s="51"/>
      <c r="C34" s="51"/>
      <c r="D34" s="51"/>
      <c r="E34" s="51"/>
      <c r="F34" s="51"/>
      <c r="G34" s="51"/>
      <c r="H34" s="51"/>
      <c r="I34" s="51"/>
      <c r="J34" s="52"/>
      <c r="K34" s="1"/>
    </row>
    <row r="35" spans="1:11" x14ac:dyDescent="0.25">
      <c r="A35" s="19" t="s">
        <v>29</v>
      </c>
      <c r="B35" s="60" t="s">
        <v>73</v>
      </c>
      <c r="C35" s="60"/>
      <c r="D35" s="60"/>
      <c r="E35" s="60"/>
      <c r="F35" s="60"/>
      <c r="G35" s="60"/>
      <c r="H35" s="60"/>
      <c r="I35" s="60"/>
      <c r="J35" s="54"/>
    </row>
    <row r="36" spans="1:11" ht="46.5" customHeight="1" x14ac:dyDescent="0.25">
      <c r="A36" s="19" t="s">
        <v>30</v>
      </c>
      <c r="B36" s="60" t="s">
        <v>72</v>
      </c>
      <c r="C36" s="60"/>
      <c r="D36" s="60"/>
      <c r="E36" s="60"/>
      <c r="F36" s="60"/>
      <c r="G36" s="60"/>
      <c r="H36" s="60"/>
      <c r="I36" s="60"/>
      <c r="J36" s="54"/>
    </row>
    <row r="37" spans="1:11" ht="43.5" customHeight="1" x14ac:dyDescent="0.25">
      <c r="A37" s="26" t="s">
        <v>31</v>
      </c>
      <c r="B37" s="61" t="s">
        <v>81</v>
      </c>
      <c r="C37" s="61"/>
      <c r="D37" s="61"/>
      <c r="E37" s="61"/>
      <c r="F37" s="61"/>
      <c r="G37" s="61"/>
      <c r="H37" s="61"/>
      <c r="I37" s="61"/>
      <c r="J37" s="56"/>
    </row>
    <row r="38" spans="1:11" ht="44.25" customHeight="1" x14ac:dyDescent="0.25">
      <c r="A38" s="26" t="s">
        <v>32</v>
      </c>
      <c r="B38" s="61" t="s">
        <v>82</v>
      </c>
      <c r="C38" s="61"/>
      <c r="D38" s="61"/>
      <c r="E38" s="61"/>
      <c r="F38" s="61"/>
      <c r="G38" s="61"/>
      <c r="H38" s="61"/>
      <c r="I38" s="61"/>
      <c r="J38" s="56"/>
    </row>
    <row r="39" spans="1:11" x14ac:dyDescent="0.25">
      <c r="A39" s="19" t="s">
        <v>29</v>
      </c>
      <c r="B39" s="60" t="s">
        <v>71</v>
      </c>
      <c r="C39" s="60"/>
      <c r="D39" s="60"/>
      <c r="E39" s="60"/>
      <c r="F39" s="60"/>
      <c r="G39" s="60"/>
      <c r="H39" s="60"/>
      <c r="I39" s="60"/>
      <c r="J39" s="54"/>
    </row>
    <row r="40" spans="1:11" ht="30.75" customHeight="1" x14ac:dyDescent="0.25">
      <c r="A40" s="19" t="s">
        <v>30</v>
      </c>
      <c r="B40" s="60" t="s">
        <v>60</v>
      </c>
      <c r="C40" s="60"/>
      <c r="D40" s="60"/>
      <c r="E40" s="60"/>
      <c r="F40" s="60"/>
      <c r="G40" s="60"/>
      <c r="H40" s="60"/>
      <c r="I40" s="60"/>
      <c r="J40" s="54"/>
    </row>
    <row r="41" spans="1:11" ht="46.5" customHeight="1" x14ac:dyDescent="0.25">
      <c r="A41" s="26" t="s">
        <v>31</v>
      </c>
      <c r="B41" s="61" t="s">
        <v>83</v>
      </c>
      <c r="C41" s="61"/>
      <c r="D41" s="61"/>
      <c r="E41" s="61"/>
      <c r="F41" s="61"/>
      <c r="G41" s="61"/>
      <c r="H41" s="61"/>
      <c r="I41" s="61"/>
      <c r="J41" s="56"/>
    </row>
    <row r="42" spans="1:11" ht="38.25" customHeight="1" x14ac:dyDescent="0.25">
      <c r="A42" s="26" t="s">
        <v>32</v>
      </c>
      <c r="B42" s="61" t="s">
        <v>84</v>
      </c>
      <c r="C42" s="61"/>
      <c r="D42" s="61"/>
      <c r="E42" s="61"/>
      <c r="F42" s="61"/>
      <c r="G42" s="61"/>
      <c r="H42" s="61"/>
      <c r="I42" s="61"/>
      <c r="J42" s="56"/>
    </row>
    <row r="43" spans="1:11" ht="38.25" customHeight="1" x14ac:dyDescent="0.25">
      <c r="A43" s="38" t="s">
        <v>29</v>
      </c>
      <c r="B43" s="100" t="s">
        <v>74</v>
      </c>
      <c r="C43" s="100"/>
      <c r="D43" s="100"/>
      <c r="E43" s="100"/>
      <c r="F43" s="100"/>
      <c r="G43" s="100"/>
      <c r="H43" s="100"/>
      <c r="I43" s="100"/>
      <c r="J43" s="101"/>
    </row>
    <row r="44" spans="1:11" ht="38.25" customHeight="1" x14ac:dyDescent="0.25">
      <c r="A44" s="19" t="s">
        <v>30</v>
      </c>
      <c r="B44" s="53" t="s">
        <v>61</v>
      </c>
      <c r="C44" s="53"/>
      <c r="D44" s="53"/>
      <c r="E44" s="53"/>
      <c r="F44" s="53"/>
      <c r="G44" s="53"/>
      <c r="H44" s="53"/>
      <c r="I44" s="53"/>
      <c r="J44" s="54"/>
    </row>
    <row r="45" spans="1:11" ht="77.25" customHeight="1" x14ac:dyDescent="0.25">
      <c r="A45" s="26" t="s">
        <v>31</v>
      </c>
      <c r="B45" s="55" t="s">
        <v>85</v>
      </c>
      <c r="C45" s="55"/>
      <c r="D45" s="55"/>
      <c r="E45" s="55"/>
      <c r="F45" s="55"/>
      <c r="G45" s="55"/>
      <c r="H45" s="55"/>
      <c r="I45" s="55"/>
      <c r="J45" s="56"/>
    </row>
    <row r="46" spans="1:11" ht="38.25" customHeight="1" x14ac:dyDescent="0.25">
      <c r="A46" s="26" t="s">
        <v>32</v>
      </c>
      <c r="B46" s="55" t="s">
        <v>86</v>
      </c>
      <c r="C46" s="55"/>
      <c r="D46" s="55"/>
      <c r="E46" s="55"/>
      <c r="F46" s="55"/>
      <c r="G46" s="55"/>
      <c r="H46" s="55"/>
      <c r="I46" s="55"/>
      <c r="J46" s="56"/>
    </row>
    <row r="47" spans="1:11" ht="15" customHeight="1" x14ac:dyDescent="0.25">
      <c r="A47" s="19" t="s">
        <v>29</v>
      </c>
      <c r="B47" s="53" t="s">
        <v>75</v>
      </c>
      <c r="C47" s="53"/>
      <c r="D47" s="53"/>
      <c r="E47" s="53"/>
      <c r="F47" s="53"/>
      <c r="G47" s="53"/>
      <c r="H47" s="53"/>
      <c r="I47" s="53"/>
      <c r="J47" s="54"/>
    </row>
    <row r="48" spans="1:11" ht="32.25" customHeight="1" x14ac:dyDescent="0.25">
      <c r="A48" s="19" t="s">
        <v>30</v>
      </c>
      <c r="B48" s="53" t="s">
        <v>62</v>
      </c>
      <c r="C48" s="53"/>
      <c r="D48" s="53"/>
      <c r="E48" s="53"/>
      <c r="F48" s="53"/>
      <c r="G48" s="53"/>
      <c r="H48" s="53"/>
      <c r="I48" s="53"/>
      <c r="J48" s="54"/>
    </row>
    <row r="49" spans="1:11" ht="44.25" customHeight="1" x14ac:dyDescent="0.25">
      <c r="A49" s="26" t="s">
        <v>31</v>
      </c>
      <c r="B49" s="55" t="s">
        <v>87</v>
      </c>
      <c r="C49" s="55"/>
      <c r="D49" s="55"/>
      <c r="E49" s="55"/>
      <c r="F49" s="55"/>
      <c r="G49" s="55"/>
      <c r="H49" s="55"/>
      <c r="I49" s="55"/>
      <c r="J49" s="56"/>
    </row>
    <row r="50" spans="1:11" ht="44.25" customHeight="1" x14ac:dyDescent="0.25">
      <c r="A50" s="26" t="s">
        <v>32</v>
      </c>
      <c r="B50" s="55" t="s">
        <v>88</v>
      </c>
      <c r="C50" s="55"/>
      <c r="D50" s="55"/>
      <c r="E50" s="55"/>
      <c r="F50" s="55"/>
      <c r="G50" s="55"/>
      <c r="H50" s="55"/>
      <c r="I50" s="55"/>
      <c r="J50" s="56"/>
    </row>
    <row r="51" spans="1:11" ht="15.75" x14ac:dyDescent="0.25">
      <c r="A51" s="57" t="s">
        <v>33</v>
      </c>
      <c r="B51" s="58"/>
      <c r="C51" s="58"/>
      <c r="D51" s="58"/>
      <c r="E51" s="58"/>
      <c r="F51" s="58"/>
      <c r="G51" s="58"/>
      <c r="H51" s="58"/>
      <c r="I51" s="58"/>
      <c r="J51" s="59"/>
    </row>
    <row r="52" spans="1:11" ht="15.75" x14ac:dyDescent="0.25">
      <c r="A52" s="43" t="s">
        <v>34</v>
      </c>
      <c r="B52" s="44"/>
      <c r="C52" s="44"/>
      <c r="D52" s="44"/>
      <c r="E52" s="44"/>
      <c r="F52" s="44"/>
      <c r="G52" s="44"/>
      <c r="H52" s="44"/>
      <c r="I52" s="44"/>
      <c r="J52" s="45"/>
      <c r="K52" s="1"/>
    </row>
    <row r="53" spans="1:11" ht="27.75" customHeight="1" x14ac:dyDescent="0.25">
      <c r="A53" s="46" t="s">
        <v>63</v>
      </c>
      <c r="B53" s="47"/>
      <c r="C53" s="47"/>
      <c r="D53" s="47"/>
      <c r="E53" s="47"/>
      <c r="F53" s="47"/>
      <c r="G53" s="47"/>
      <c r="H53" s="47"/>
      <c r="I53" s="47"/>
      <c r="J53" s="48"/>
    </row>
    <row r="54" spans="1:11" ht="27.75" customHeight="1" x14ac:dyDescent="0.25">
      <c r="A54" s="25"/>
      <c r="B54" s="25"/>
      <c r="C54" s="25"/>
      <c r="D54" s="25"/>
      <c r="E54" s="25"/>
      <c r="F54" s="25"/>
      <c r="G54" s="25"/>
      <c r="H54" s="25"/>
      <c r="I54" s="25"/>
      <c r="J54" s="25"/>
    </row>
    <row r="55" spans="1:11" ht="30.75" customHeight="1" x14ac:dyDescent="0.25">
      <c r="A55" s="49" t="s">
        <v>40</v>
      </c>
      <c r="B55" s="49"/>
      <c r="C55" s="49"/>
      <c r="D55" s="49"/>
      <c r="E55" s="49"/>
      <c r="F55" s="49"/>
      <c r="G55" s="49"/>
      <c r="H55" s="49"/>
      <c r="I55" s="49"/>
      <c r="J55" s="49"/>
    </row>
    <row r="56" spans="1:11" x14ac:dyDescent="0.25">
      <c r="A56" s="37" t="s">
        <v>76</v>
      </c>
    </row>
    <row r="57" spans="1:11" x14ac:dyDescent="0.25">
      <c r="A57" s="37" t="s">
        <v>79</v>
      </c>
    </row>
    <row r="58" spans="1:11" x14ac:dyDescent="0.25">
      <c r="A58" s="37" t="s">
        <v>80</v>
      </c>
    </row>
    <row r="59" spans="1:11" x14ac:dyDescent="0.25">
      <c r="F59" s="79" t="s">
        <v>58</v>
      </c>
      <c r="G59" s="79"/>
      <c r="H59" s="79"/>
      <c r="I59" s="79"/>
    </row>
    <row r="60" spans="1:11" x14ac:dyDescent="0.25">
      <c r="F60" s="80" t="s">
        <v>59</v>
      </c>
      <c r="G60" s="80"/>
      <c r="H60" s="80"/>
      <c r="I60" s="80"/>
    </row>
  </sheetData>
  <mergeCells count="62">
    <mergeCell ref="B42:J42"/>
    <mergeCell ref="B43:J43"/>
    <mergeCell ref="B44:J44"/>
    <mergeCell ref="B45:J45"/>
    <mergeCell ref="B46:J46"/>
    <mergeCell ref="F59:I59"/>
    <mergeCell ref="F60:I60"/>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3:J33"/>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52:J52"/>
    <mergeCell ref="A53:J53"/>
    <mergeCell ref="A55:J55"/>
    <mergeCell ref="A34:J34"/>
    <mergeCell ref="B47:J47"/>
    <mergeCell ref="B48:J48"/>
    <mergeCell ref="B49:J49"/>
    <mergeCell ref="B50:J50"/>
    <mergeCell ref="A51:J51"/>
    <mergeCell ref="B35:J35"/>
    <mergeCell ref="B36:J36"/>
    <mergeCell ref="B37:J37"/>
    <mergeCell ref="B38:J38"/>
    <mergeCell ref="B39:J39"/>
    <mergeCell ref="B40:J40"/>
    <mergeCell ref="B41:J41"/>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9:J39 B35:J35 B47:J47"/>
    <dataValidation allowBlank="1" showInputMessage="1" showErrorMessage="1" prompt="¿En qué consiste el producto? su objetivo" sqref="B40:J40 B36:J36 B44:J44 B48:J48"/>
    <dataValidation allowBlank="1" showInputMessage="1" showErrorMessage="1" prompt="1. Describir lo plasmado en el presupuesto_x000a_2. Describir lo alcanzado en términos financieros y de producción " sqref="B49:J49 B37:J37 B41:J41 B45:J45"/>
    <dataValidation allowBlank="1" showInputMessage="1" showErrorMessage="1" prompt="De existir desvío, explicar razones." sqref="B50:J50 B38:J38 B42:J42 B46:J46"/>
    <dataValidation allowBlank="1" showInputMessage="1" showErrorMessage="1" prompt="Oportunidades de mejora identificadas" sqref="A53:J54"/>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Meta anual del indicador" sqref="G30:G31 E28:E31 C28:C32"/>
    <dataValidation allowBlank="1" showInputMessage="1" showErrorMessage="1" prompt="Monto presupuestado para el producto" sqref="E32:F32 H30:H31 F28:F31 D28:D32"/>
    <dataValidation allowBlank="1" showInputMessage="1" showErrorMessage="1" prompt="Meta alcanzada en el trimestre" sqref="G32 G28:G29"/>
    <dataValidation allowBlank="1" showInputMessage="1" showErrorMessage="1" prompt="Monto ejecutado en el trimestre" sqref="H32 H28:H29"/>
    <dataValidation allowBlank="1" showInputMessage="1" showErrorMessage="1" prompt="Nombre de cada producto" sqref="A28:A32"/>
    <dataValidation allowBlank="1" showInputMessage="1" showErrorMessage="1" prompt="Nombre del indicador" sqref="B28:B32"/>
  </dataValidations>
  <pageMargins left="0.7" right="0.7" top="0.75" bottom="0.75" header="0.3" footer="0.3"/>
  <pageSetup scale="60" orientation="portrait" horizontalDpi="4294967295" verticalDpi="4294967295" r:id="rId1"/>
  <rowBreaks count="1" manualBreakCount="1">
    <brk id="42" max="9" man="1"/>
  </rowBreaks>
  <ignoredErrors>
    <ignoredError sqref="I30:J30 I29:J29 I31:J32" unlockedFormula="1"/>
    <ignoredError sqref="E29:E32 F29:F32 G29:G32 H29:H32" calculatedColumn="1"/>
    <ignoredError sqref="B9:J10" numberStoredAsText="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IDECOOP</vt:lpstr>
      <vt:lpstr>IDECOOP!Área_de_impresión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Direccion de Planificacion</cp:lastModifiedBy>
  <cp:lastPrinted>2024-04-24T19:48:02Z</cp:lastPrinted>
  <dcterms:created xsi:type="dcterms:W3CDTF">2021-03-22T15:50:10Z</dcterms:created>
  <dcterms:modified xsi:type="dcterms:W3CDTF">2024-08-12T14:07:36Z</dcterms:modified>
  <cp:contentStatus/>
</cp:coreProperties>
</file>