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moran\OneDrive - INSTITUTO DE DESARROLLO Y CREDITO COOPERATIVO\Escritorio\2025\PRESUPUESTO 2025\"/>
    </mc:Choice>
  </mc:AlternateContent>
  <bookViews>
    <workbookView xWindow="0" yWindow="0" windowWidth="20490" windowHeight="7755" tabRatio="658"/>
  </bookViews>
  <sheets>
    <sheet name="IDECOOP" sheetId="2" r:id="rId1"/>
  </sheets>
  <definedNames>
    <definedName name="_xlnm.Print_Area" localSheetId="0">IDECOOP!$B$2:$K$63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0" i="2" l="1"/>
  <c r="K31" i="2"/>
  <c r="K32" i="2"/>
  <c r="K33" i="2"/>
  <c r="J33" i="2" l="1"/>
  <c r="J32" i="2"/>
  <c r="J31" i="2"/>
  <c r="J30" i="2"/>
  <c r="J26" i="2" l="1"/>
</calcChain>
</file>

<file path=xl/sharedStrings.xml><?xml version="1.0" encoding="utf-8"?>
<sst xmlns="http://schemas.openxmlformats.org/spreadsheetml/2006/main" count="105" uniqueCount="89">
  <si>
    <t>Código</t>
  </si>
  <si>
    <t>Documento Relacionado</t>
  </si>
  <si>
    <t>Fecha Versión</t>
  </si>
  <si>
    <t>Versión</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</si>
  <si>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</si>
  <si>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</si>
  <si>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</si>
  <si>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</si>
  <si>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</si>
  <si>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</si>
  <si>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</si>
  <si>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</si>
  <si>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</si>
  <si>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</si>
  <si>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</si>
  <si>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</si>
  <si>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</si>
  <si>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</si>
  <si>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</si>
  <si>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</si>
  <si>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</si>
  <si>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</si>
  <si>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</si>
  <si>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</si>
  <si>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</si>
  <si>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</si>
  <si>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</si>
  <si>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</si>
  <si>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</si>
  <si>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</si>
  <si>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</si>
  <si>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</si>
  <si>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</si>
  <si>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</si>
  <si>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</si>
  <si>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</si>
  <si>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</si>
  <si>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</si>
  <si>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</si>
  <si>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</si>
  <si>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</si>
  <si>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</si>
  <si>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</si>
  <si>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</si>
  <si>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</si>
  <si>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</si>
  <si>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5143 INSTITUTO DE  DESARROLLO Y CREDITO COOPERATIVO (IDECOOP)</t>
  </si>
  <si>
    <t>01</t>
  </si>
  <si>
    <t>0001</t>
  </si>
  <si>
    <t>Institución comprometida a fomentar y desarrollar el cooperativismo: regular, fiscalizar, educar, financiar y promover con valores éticos la economía social y solidaria en la República Dominicana.</t>
  </si>
  <si>
    <t>Ser referente en desarrollo del modelo económico cooperativo con efectivas prácticas de gestión y regulación.</t>
  </si>
  <si>
    <t xml:space="preserve">DESARROLLO INSTITUCIONAL </t>
  </si>
  <si>
    <t>El Sector Cooperativo Nacional</t>
  </si>
  <si>
    <t>Fomento y Desarrollo Cooperativo</t>
  </si>
  <si>
    <t xml:space="preserve">Documentos que se presentan y analizan las certificaciones y decretos de incorporación emitidos </t>
  </si>
  <si>
    <t>1.1.1</t>
  </si>
  <si>
    <t>Estructurar una administración pública eficiente que actúe con honestidad, transparencia y rendición de cuentas y se oriente a la obtención de resultados en beneficio de la sociedad y del desarrollo nacional y local</t>
  </si>
  <si>
    <t>Cantidad de cooperativas asistidas</t>
  </si>
  <si>
    <t>Cantidad de cooperativas fiscalizadas</t>
  </si>
  <si>
    <t>Cooperativas y grupos de interés capacitados</t>
  </si>
  <si>
    <t>Cantidad de cooperativas certificadas y formalizadas</t>
  </si>
  <si>
    <t>04- Cooperativas reciben asistencias técnicas</t>
  </si>
  <si>
    <t>03- Cooperativas con procesos de supervisión y fiscalización proactivos</t>
  </si>
  <si>
    <t>05- Cooperativas y grupos de interés reciben actividades educativas</t>
  </si>
  <si>
    <t>06- Cooperativas reciben certificación para su creación e incorporación</t>
  </si>
  <si>
    <t>Documentos en los que se presentan y analizan las cantidad de Cooperativas que recibieron asesorías técnicas</t>
  </si>
  <si>
    <t>Documentos en los que se presentan y analizan la implementación de programas de fortalecimiento para educación inicial para grupos cooperativos y educación continua para cooperativas incorporadas supervisadas</t>
  </si>
  <si>
    <t>I -Información Institucional</t>
  </si>
  <si>
    <t>Administración Publica Transparente, eficiente y orientada</t>
  </si>
  <si>
    <t>Este programa es el responsable de formar y fortalecer cooperativas a través de la promoción movimiento cooperativo nacional.</t>
  </si>
  <si>
    <t>Mejoramiento sostenido de las competencias y gestión de movimiento cooperativo nacional</t>
  </si>
  <si>
    <t>Documentos en los que se presentan y analizan las mediciones oficiales para garantizar el correcto funcionamiento y desarrollo del sector cooperativo, mediante la fiscalización. Asesoría técnica y la capacitación. A la vez se realizan supervisión Ex-Situ, se realizan capacitaciones a cooperativas en formación en materia de riesgo.</t>
  </si>
  <si>
    <t>.</t>
  </si>
  <si>
    <t>Jeannery Marte Ferreras</t>
  </si>
  <si>
    <t>Informe de Evaluación Trimestral 2025 de las Metas Físicas-Financieras</t>
  </si>
  <si>
    <t>Enero - Marzo 2025</t>
  </si>
  <si>
    <t>Programación Trimestral  1er. Trimestre</t>
  </si>
  <si>
    <t>Ejecución Trimestral              1er Trimestre</t>
  </si>
  <si>
    <t>Los desafíos observados durante el primer trimestre del año reafirman la necesidad de fortalecer varios aspectos claves en la ejecución de los productos del programa. Persisten limitaciones relacionadas con la planificación y coordinación logística de las visitas y actividades, especialmente en cuanto a la disponibilidad de las cooperativas, la asignación oportuna de recursos y el cumplimiento de los cronogramas establecidos. Se recomienda la mejora continua para la planificación anticipada, no solo ajustando los calendarios con mayor previsión, sino también estableciendo acuerdos más formales y compromisos previos con las cooperativas para asegurar su participación activa. Esto debe ir acompañado de un seguimiento constante para confirmar su disponibilidad y reforzar su compromiso institucional.</t>
  </si>
  <si>
    <r>
      <rPr>
        <b/>
        <i/>
        <sz val="11"/>
        <color theme="1"/>
        <rFont val="Calibri"/>
        <family val="2"/>
        <scheme val="minor"/>
      </rPr>
      <t>NOTA</t>
    </r>
    <r>
      <rPr>
        <i/>
        <sz val="11"/>
        <color theme="1"/>
        <rFont val="Calibri"/>
        <family val="2"/>
        <scheme val="minor"/>
      </rPr>
      <t>: Con relación a lo financiero los productos no pudieron consumir sus montos, esto debido al proceso de transición, por lo que para la ejecución de las actividades las rutas que tiene cada área fueron asumidas con fondas propios para dar continuidad al desarrollo de las actividades del programa sin afectar la meta.</t>
    </r>
  </si>
  <si>
    <t>Director de Planificación y Desarrollo</t>
  </si>
  <si>
    <t xml:space="preserve">Durante los primeros meses del año, nuestros técnicos han desarrollado actiovidades de supervisiones y fiscalización a las cooperativas que se encontraban dentro de la planificación, lo que representa un 80% de intervención, 104 cooperativas visitadas, con relación a la meta establecida de 130; Durante este proceso se logró tener contacto directo con los responsables de las distintas cooperativas, analizar sus estados financieros, realización de supervisiones in situ, orientación en los procesos operativos, también, se formento los aspectos referentes a gestión de riesgos y prevención de lavado de activos.
</t>
  </si>
  <si>
    <t xml:space="preserve">Se logró cumplir la meta física planificada de 100 asistencias técnicas realizadas e incluso superar a 107, lo que refleja un porcentaje de 107%, todo esto bajo un proceso de reorganización estratégica del cronograma y una gestión ágil por parte del equipo técnico, lo que permitió mantener el ritmo de ejecución sin comprometer los resultados del programa. Como parte del compromiso institucional, el equipo demostró la capacidad de respuesta al garantizar el cumplimiento de los objetivos basado en la coordinación. </t>
  </si>
  <si>
    <t>Durante los meses de enero - marzo se realizó una reorientación que permitió responder de manera más efectiva a las necesidades formativas detectadas en las cooperativas, mediante acciones educativas focalizadas, adaptadas a las realidades locales y centradas en la construcción de capacidades. Como resultado, se incrementó la ejecución física del producto de 50 a 52, lo que se refleja en un 104%, gracias al trabajo intensivo en campo y a la implementación de metodologías participativas en los procesos de formación y asistencia técnica. Esta medida evidencia una gestión responsable, eficiente y comprometida con el cumplimiento de los objetivos estratégicos del programa, asegurando impactos positivos aun más allá de lo originalmente proyectado.</t>
  </si>
  <si>
    <t>En el marco de la estrategia institucional orientada al fomento y acompañamiento de las cooperativas ya incorporadas, durante el primer trimestre de 2025 se priorizó su fortalecimiento y crecimiento sostenible. Esta decisión respondió a la necesidad de brindar un seguimiento más cercano y efectivo a estas cooperativas, ya en operación, para garantizar su consolidación en el sector. Aunque esta reorientación desvio la ejecución total de la meta física del trimestre, se logró la incorporación de 17 nuevas cooperativas de las 30, lo que representa un avance del 57% respecto a la meta programada. Asimismo, la Dirección contempló la propuesta de establecer una meta por trimestre de 20 incorporaciones, esto a partir del segundo trimestre del año, para consolidar el acompañamiento continuo y aseguró la continuidad del programa mediante el uso eficiente de recursos, sin comprometer el presupuesto asignado, reafirmando su compromiso con la sostenibilidad, la eficiencia y la transparencia institucional.</t>
  </si>
  <si>
    <t>Debido a la necesidad dentro del contexto del fomento cooperativo de brindarle un mayor acompañamiento a las cooperativas ya incorporadas para garantizar su fortalecimiento y crecimiento, para el primer trimestre del 2025 la meta fisica no fue ejecutada en su totalidad, aun con la iniciativa y propuesta para este año, se logró incorporar 17 cooperativas, de las 30 programadas, lo que representa la ejecución del 57% del cumplimiento de la meta fisica programada. En cuanto al desvio de la meta financiera, la Dirección desarrolló las actividades del programa consumiendo recursos propios de la institución, esto debido a proceso interno.</t>
  </si>
  <si>
    <t>Para el primer trimestre del año, en cuanto a lo físico, la meta establecida no fue alcanzada, vista la necesidad de equipos multidiciplinarios para ejecutar las fiscalizaciones, además, las brechas observadas en la ejecución se debieron principalmente al retraso en la recepción de los estados financieros por parte de las cooperativas, además, de afectar el cronograma de las visitas in situ teniendo como resultado un 80% de la meta fisica ejecutada versus la programada. En cuanto a la meta financiera establecida, la misma no fue ejecutada, debido a proceso interno, lo que nos llevó a desarrollar las actividades con fondos propios de la institución.</t>
  </si>
  <si>
    <t xml:space="preserve">En cuanto a la ejecución financiera, dada la urgencia de mantener la programación establecida y el compromiso institucional con el fortalecimiento de las cooperativas, las actividades se desarrollaron con fondos propios de la institución esto debido a proceso interno.
</t>
  </si>
  <si>
    <t xml:space="preserve"> Con relación a la meta fisica obtuvimos un superavit de 7%, esto debido a la optimización del cronograma y la disposición del equipo técnico. En cuanto a la ejecución financiera, existe una desviación; la Dirección Financiera asumió los pagos de viaticos de la institución, dada la urgencia de cumplir con los objetivos institucionales, por lo que se proyecta en 0 la ejecución, para el primer trimestre, debido a proceso interno, lo que nos llevó a desarrollar las actividades con fondos propios de la institución.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</si>
</sst>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dd/mm/yyyy;@"/>
    <numFmt numFmtId="165" formatCode="[$-10409]#,##0;\-#,##0"/>
    <numFmt numFmtId="166" formatCode="[$-10409]#,##0.00;\-#,##0.00"/>
    <numFmt numFmtId="167" formatCode="[$-10409]0.00%"/>
  </numFmts>
  <fonts count="29"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b/>
      <sz val="11"/>
      <name val="Berlin Sans FB Demi"/>
      <family val="2"/>
    </font>
    <font>
      <sz val="11"/>
      <name val="Berlin Sans FB Demi"/>
      <family val="2"/>
    </font>
    <font>
      <sz val="9"/>
      <name val="Calibri"/>
      <family val="2"/>
    </font>
    <font>
      <b/>
      <sz val="11"/>
      <color rgb="FF000000"/>
      <name val="Arial Black"/>
      <family val="2"/>
    </font>
    <font>
      <i/>
      <sz val="11"/>
      <color theme="1"/>
      <name val="Arial Black"/>
      <family val="2"/>
    </font>
    <font>
      <b/>
      <i/>
      <sz val="11"/>
      <color theme="1"/>
      <name val="Calibri"/>
      <family val="2"/>
      <scheme val="minor"/>
    </font>
    <font>
      <i/>
      <sz val="1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1">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top style="thin">
        <color theme="0" tint="-0.34998626667073579"/>
      </top>
      <bottom style="thin">
        <color theme="0" tint="-0.34998626667073579"/>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medium">
        <color indexed="64"/>
      </left>
      <right style="thin">
        <color theme="0" tint="-0.34998626667073579"/>
      </right>
      <top style="thin">
        <color theme="0" tint="-0.34998626667073579"/>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5">
    <xf numFmtId="0" fontId="0" fillId="0" borderId="0" xfId="0"/>
    <xf numFmtId="0" fontId="11" fillId="0" borderId="0" xfId="0" applyFont="1" applyProtection="1">
      <protection locked="0"/>
    </xf>
    <xf numFmtId="0" fontId="10" fillId="6" borderId="10" xfId="0" applyFont="1" applyFill="1" applyBorder="1" applyAlignment="1">
      <alignment horizontal="center" vertical="center"/>
    </xf>
    <xf numFmtId="0" fontId="15" fillId="8" borderId="16" xfId="0" applyFont="1" applyFill="1" applyBorder="1" applyAlignment="1">
      <alignment horizontal="center" vertical="center" wrapText="1" readingOrder="1"/>
    </xf>
    <xf numFmtId="10" fontId="16" fillId="7" borderId="15" xfId="2" applyNumberFormat="1" applyFont="1" applyFill="1" applyBorder="1" applyAlignment="1" applyProtection="1">
      <alignment horizontal="center" vertical="center" wrapText="1" readingOrder="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6" xfId="0" applyFont="1" applyFill="1" applyBorder="1" applyAlignment="1">
      <alignment vertical="top" wrapText="1"/>
    </xf>
    <xf numFmtId="0" fontId="10" fillId="6" borderId="10" xfId="0" applyFont="1" applyFill="1" applyBorder="1" applyAlignment="1">
      <alignment horizontal="center" vertical="center" wrapText="1"/>
    </xf>
    <xf numFmtId="10" fontId="24" fillId="7" borderId="15" xfId="0" applyNumberFormat="1" applyFont="1" applyFill="1" applyBorder="1" applyAlignment="1" applyProtection="1">
      <alignment horizontal="center" vertical="center" wrapText="1" readingOrder="1"/>
      <protection locked="0"/>
    </xf>
    <xf numFmtId="0" fontId="24" fillId="0" borderId="15" xfId="0" applyNumberFormat="1" applyFont="1" applyFill="1" applyBorder="1" applyAlignment="1" applyProtection="1">
      <alignment vertical="center" wrapText="1"/>
      <protection locked="0"/>
    </xf>
    <xf numFmtId="0" fontId="16" fillId="0" borderId="15" xfId="0" applyFont="1" applyBorder="1" applyAlignment="1" applyProtection="1">
      <alignment vertical="center" wrapText="1"/>
      <protection locked="0"/>
    </xf>
    <xf numFmtId="0" fontId="2" fillId="0" borderId="0" xfId="0" applyFont="1" applyAlignment="1">
      <alignment vertical="top"/>
    </xf>
    <xf numFmtId="164" fontId="6" fillId="0" borderId="8" xfId="0" applyNumberFormat="1" applyFont="1" applyFill="1" applyBorder="1" applyAlignment="1">
      <alignment horizontal="center" vertical="center" wrapText="1"/>
    </xf>
    <xf numFmtId="0" fontId="6" fillId="0" borderId="21"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9" fillId="0" borderId="5" xfId="0" applyFont="1" applyBorder="1" applyAlignment="1">
      <alignment vertical="center"/>
    </xf>
    <xf numFmtId="0" fontId="2" fillId="0" borderId="5" xfId="0" applyFont="1" applyBorder="1"/>
    <xf numFmtId="0" fontId="0" fillId="0" borderId="5" xfId="0" applyBorder="1"/>
    <xf numFmtId="0" fontId="0" fillId="0" borderId="0" xfId="0" applyBorder="1"/>
    <xf numFmtId="0" fontId="15" fillId="8" borderId="33" xfId="0" applyFont="1" applyFill="1" applyBorder="1" applyAlignment="1">
      <alignment horizontal="center" vertical="center" wrapText="1" readingOrder="1"/>
    </xf>
    <xf numFmtId="0" fontId="15" fillId="8" borderId="34" xfId="0" applyFont="1" applyFill="1" applyBorder="1" applyAlignment="1">
      <alignment horizontal="center" vertical="center" wrapText="1" readingOrder="1"/>
    </xf>
    <xf numFmtId="0" fontId="24" fillId="0" borderId="31" xfId="0" applyNumberFormat="1" applyFont="1" applyFill="1" applyBorder="1" applyAlignment="1" applyProtection="1">
      <alignment vertical="top" wrapText="1"/>
      <protection locked="0"/>
    </xf>
    <xf numFmtId="167" fontId="24" fillId="7" borderId="32" xfId="0" applyNumberFormat="1" applyFont="1" applyFill="1" applyBorder="1" applyAlignment="1" applyProtection="1">
      <alignment horizontal="center" vertical="center" wrapText="1" readingOrder="1"/>
      <protection locked="0"/>
    </xf>
    <xf numFmtId="0" fontId="16" fillId="0" borderId="31" xfId="0" applyFont="1" applyBorder="1" applyAlignment="1" applyProtection="1">
      <alignment vertical="top" wrapText="1"/>
      <protection locked="0"/>
    </xf>
    <xf numFmtId="167" fontId="16" fillId="7" borderId="32" xfId="0" applyNumberFormat="1" applyFont="1" applyFill="1" applyBorder="1" applyAlignment="1" applyProtection="1">
      <alignment horizontal="center" vertical="center" wrapText="1" readingOrder="1"/>
      <protection locked="0"/>
    </xf>
    <xf numFmtId="0" fontId="16" fillId="0" borderId="35" xfId="0" applyFont="1" applyBorder="1" applyAlignment="1" applyProtection="1">
      <alignment vertical="top" wrapText="1"/>
      <protection locked="0"/>
    </xf>
    <xf numFmtId="0" fontId="25" fillId="0" borderId="36" xfId="0" applyFont="1" applyBorder="1" applyAlignment="1" applyProtection="1">
      <alignment vertical="center" wrapText="1"/>
      <protection locked="0"/>
    </xf>
    <xf numFmtId="0" fontId="9" fillId="9" borderId="36" xfId="0" applyFont="1" applyFill="1" applyBorder="1" applyAlignment="1" applyProtection="1">
      <alignment vertical="center" wrapText="1"/>
      <protection locked="0"/>
    </xf>
    <xf numFmtId="0" fontId="25" fillId="9" borderId="36" xfId="0" applyFont="1" applyFill="1" applyBorder="1" applyAlignment="1" applyProtection="1">
      <alignment vertical="center" wrapText="1"/>
      <protection locked="0"/>
    </xf>
    <xf numFmtId="165" fontId="24" fillId="9" borderId="15" xfId="0" applyNumberFormat="1" applyFont="1" applyFill="1" applyBorder="1" applyAlignment="1" applyProtection="1">
      <alignment horizontal="center" vertical="center" wrapText="1" readingOrder="1"/>
      <protection locked="0"/>
    </xf>
    <xf numFmtId="166" fontId="24" fillId="9" borderId="15" xfId="0" applyNumberFormat="1" applyFont="1" applyFill="1" applyBorder="1" applyAlignment="1" applyProtection="1">
      <alignment horizontal="center" vertical="center" wrapText="1" readingOrder="1"/>
      <protection locked="0"/>
    </xf>
    <xf numFmtId="165" fontId="16" fillId="9" borderId="15" xfId="0" applyNumberFormat="1" applyFont="1" applyFill="1" applyBorder="1" applyAlignment="1" applyProtection="1">
      <alignment horizontal="center" vertical="center" wrapText="1" readingOrder="1"/>
      <protection locked="0"/>
    </xf>
    <xf numFmtId="166" fontId="16" fillId="9" borderId="15" xfId="0" applyNumberFormat="1" applyFont="1" applyFill="1" applyBorder="1" applyAlignment="1" applyProtection="1">
      <alignment horizontal="center" vertical="center" wrapText="1" readingOrder="1"/>
      <protection locked="0"/>
    </xf>
    <xf numFmtId="165" fontId="24" fillId="9" borderId="15" xfId="0" applyNumberFormat="1" applyFont="1" applyFill="1" applyBorder="1" applyAlignment="1" applyProtection="1">
      <alignment horizontal="center" vertical="center" wrapText="1"/>
      <protection locked="0"/>
    </xf>
    <xf numFmtId="165" fontId="16" fillId="9" borderId="17" xfId="0" applyNumberFormat="1" applyFont="1" applyFill="1" applyBorder="1" applyAlignment="1" applyProtection="1">
      <alignment horizontal="center" vertical="center" wrapText="1" readingOrder="1"/>
      <protection locked="0"/>
    </xf>
    <xf numFmtId="166" fontId="16" fillId="9" borderId="17" xfId="0" applyNumberFormat="1" applyFont="1" applyFill="1" applyBorder="1" applyAlignment="1" applyProtection="1">
      <alignment horizontal="center" vertical="center" wrapText="1" readingOrder="1"/>
      <protection locked="0"/>
    </xf>
    <xf numFmtId="165" fontId="16" fillId="9" borderId="17" xfId="0" applyNumberFormat="1" applyFont="1" applyFill="1" applyBorder="1" applyAlignment="1" applyProtection="1">
      <alignment horizontal="center" vertical="center" wrapText="1"/>
      <protection locked="0"/>
    </xf>
    <xf numFmtId="0" fontId="9" fillId="0" borderId="12" xfId="0" applyFont="1" applyBorder="1" applyAlignment="1">
      <alignment vertical="center"/>
    </xf>
    <xf numFmtId="0" fontId="9" fillId="0" borderId="12" xfId="0" applyFont="1" applyBorder="1" applyAlignment="1">
      <alignment vertical="center" wrapText="1"/>
    </xf>
    <xf numFmtId="0" fontId="21" fillId="9" borderId="36" xfId="0" applyFont="1" applyFill="1" applyBorder="1" applyAlignment="1" applyProtection="1">
      <alignment horizontal="left" vertical="center" wrapText="1"/>
      <protection locked="0"/>
    </xf>
    <xf numFmtId="0" fontId="21" fillId="9" borderId="12" xfId="0" applyFont="1" applyFill="1" applyBorder="1" applyAlignment="1" applyProtection="1">
      <alignment horizontal="left" vertical="center" wrapText="1"/>
      <protection locked="0"/>
    </xf>
    <xf numFmtId="0" fontId="21" fillId="9" borderId="28" xfId="0" applyFont="1" applyFill="1" applyBorder="1" applyAlignment="1" applyProtection="1">
      <alignment horizontal="left" vertical="center" wrapText="1"/>
      <protection locked="0"/>
    </xf>
    <xf numFmtId="0" fontId="8" fillId="9" borderId="36" xfId="0" applyFont="1" applyFill="1" applyBorder="1" applyAlignment="1">
      <alignment horizontal="left" vertical="center" wrapText="1"/>
    </xf>
    <xf numFmtId="0" fontId="8" fillId="9" borderId="12" xfId="0" applyFont="1" applyFill="1" applyBorder="1" applyAlignment="1">
      <alignment horizontal="left" vertical="center" wrapText="1"/>
    </xf>
    <xf numFmtId="0" fontId="8" fillId="9" borderId="28" xfId="0" applyFont="1" applyFill="1" applyBorder="1" applyAlignment="1">
      <alignment horizontal="left" vertical="center" wrapText="1"/>
    </xf>
    <xf numFmtId="0" fontId="18" fillId="9" borderId="37" xfId="0" applyFont="1" applyFill="1" applyBorder="1" applyAlignment="1">
      <alignment horizontal="left" vertical="center" wrapText="1"/>
    </xf>
    <xf numFmtId="0" fontId="18" fillId="9" borderId="38" xfId="0" applyFont="1" applyFill="1" applyBorder="1" applyAlignment="1">
      <alignment horizontal="left" vertical="center" wrapText="1"/>
    </xf>
    <xf numFmtId="0" fontId="18" fillId="9" borderId="39" xfId="0" applyFont="1" applyFill="1" applyBorder="1" applyAlignment="1">
      <alignment horizontal="left" vertical="center" wrapText="1"/>
    </xf>
    <xf numFmtId="0" fontId="8" fillId="5" borderId="5" xfId="0" applyFont="1" applyFill="1" applyBorder="1" applyAlignment="1">
      <alignment horizontal="left" vertical="center"/>
    </xf>
    <xf numFmtId="0" fontId="8" fillId="5" borderId="0" xfId="0" applyFont="1" applyFill="1" applyBorder="1" applyAlignment="1">
      <alignment horizontal="left" vertical="center"/>
    </xf>
    <xf numFmtId="0" fontId="8" fillId="5" borderId="26" xfId="0" applyFont="1" applyFill="1" applyBorder="1" applyAlignment="1">
      <alignment horizontal="left" vertical="center"/>
    </xf>
    <xf numFmtId="0" fontId="26" fillId="9" borderId="12" xfId="0" applyFont="1" applyFill="1" applyBorder="1" applyAlignment="1" applyProtection="1">
      <alignment horizontal="left" vertical="center" wrapText="1"/>
      <protection locked="0"/>
    </xf>
    <xf numFmtId="0" fontId="26" fillId="9" borderId="28" xfId="0" applyFont="1" applyFill="1" applyBorder="1" applyAlignment="1" applyProtection="1">
      <alignment horizontal="left" vertical="center" wrapText="1"/>
      <protection locked="0"/>
    </xf>
    <xf numFmtId="0" fontId="7" fillId="9" borderId="40" xfId="0" applyFont="1" applyFill="1" applyBorder="1" applyAlignment="1">
      <alignment horizontal="left" vertical="center"/>
    </xf>
    <xf numFmtId="0" fontId="7" fillId="9" borderId="11" xfId="0" applyFont="1" applyFill="1" applyBorder="1" applyAlignment="1">
      <alignment horizontal="left" vertical="center"/>
    </xf>
    <xf numFmtId="0" fontId="7" fillId="9" borderId="27" xfId="0" applyFont="1" applyFill="1" applyBorder="1" applyAlignment="1">
      <alignment horizontal="left" vertical="center"/>
    </xf>
    <xf numFmtId="0" fontId="28" fillId="9" borderId="12" xfId="0" applyFont="1" applyFill="1" applyBorder="1" applyAlignment="1" applyProtection="1">
      <alignment horizontal="left" vertical="center" wrapText="1"/>
      <protection locked="0"/>
    </xf>
    <xf numFmtId="0" fontId="28" fillId="9" borderId="28" xfId="0" applyFont="1" applyFill="1" applyBorder="1" applyAlignment="1" applyProtection="1">
      <alignment horizontal="left" vertical="center" wrapText="1"/>
      <protection locked="0"/>
    </xf>
    <xf numFmtId="0" fontId="7" fillId="4" borderId="5" xfId="0" applyFont="1" applyFill="1" applyBorder="1" applyAlignment="1">
      <alignment horizontal="left" vertical="center"/>
    </xf>
    <xf numFmtId="0" fontId="7" fillId="4" borderId="0" xfId="0" applyFont="1" applyFill="1" applyBorder="1" applyAlignment="1">
      <alignment horizontal="left" vertical="center"/>
    </xf>
    <xf numFmtId="0" fontId="7" fillId="4" borderId="26" xfId="0" applyFont="1" applyFill="1" applyBorder="1" applyAlignment="1">
      <alignment horizontal="left" vertical="center"/>
    </xf>
    <xf numFmtId="0" fontId="13" fillId="6" borderId="29" xfId="0" applyFont="1" applyFill="1" applyBorder="1" applyAlignment="1">
      <alignment horizontal="center" vertical="center" wrapText="1" readingOrder="1"/>
    </xf>
    <xf numFmtId="0" fontId="13" fillId="6" borderId="13" xfId="0" applyFont="1" applyFill="1" applyBorder="1" applyAlignment="1">
      <alignment horizontal="center" vertical="center" wrapText="1" readingOrder="1"/>
    </xf>
    <xf numFmtId="0" fontId="13" fillId="6" borderId="14" xfId="0" applyFont="1" applyFill="1" applyBorder="1" applyAlignment="1">
      <alignment horizontal="center" vertical="center" wrapText="1" readingOrder="1"/>
    </xf>
    <xf numFmtId="0" fontId="13" fillId="6" borderId="18" xfId="0" applyFont="1" applyFill="1" applyBorder="1" applyAlignment="1">
      <alignment horizontal="center" vertical="center" wrapText="1" readingOrder="1"/>
    </xf>
    <xf numFmtId="0" fontId="13" fillId="6" borderId="30" xfId="0" applyFont="1" applyFill="1" applyBorder="1" applyAlignment="1">
      <alignment horizontal="center" vertical="center" wrapText="1" readingOrder="1"/>
    </xf>
    <xf numFmtId="39" fontId="11" fillId="0" borderId="31" xfId="1" applyNumberFormat="1" applyFont="1" applyFill="1" applyBorder="1" applyAlignment="1" applyProtection="1">
      <alignment horizontal="center" vertical="center" wrapText="1" readingOrder="1"/>
      <protection locked="0"/>
    </xf>
    <xf numFmtId="39" fontId="11" fillId="0" borderId="15" xfId="1" applyNumberFormat="1" applyFont="1" applyFill="1" applyBorder="1" applyAlignment="1" applyProtection="1">
      <alignment horizontal="center" vertical="center" wrapText="1" readingOrder="1"/>
      <protection locked="0"/>
    </xf>
    <xf numFmtId="39" fontId="11" fillId="0" borderId="14" xfId="1" applyNumberFormat="1" applyFont="1" applyFill="1" applyBorder="1" applyAlignment="1" applyProtection="1">
      <alignment horizontal="center" vertical="center" wrapText="1" readingOrder="1"/>
      <protection locked="0"/>
    </xf>
    <xf numFmtId="39" fontId="11" fillId="0" borderId="18" xfId="1" applyNumberFormat="1" applyFont="1" applyFill="1" applyBorder="1" applyAlignment="1" applyProtection="1">
      <alignment horizontal="center" vertical="center" wrapText="1" readingOrder="1"/>
      <protection locked="0"/>
    </xf>
    <xf numFmtId="39" fontId="11" fillId="0" borderId="13" xfId="1" applyNumberFormat="1" applyFont="1" applyFill="1" applyBorder="1" applyAlignment="1" applyProtection="1">
      <alignment horizontal="center" vertical="center" wrapText="1" readingOrder="1"/>
      <protection locked="0"/>
    </xf>
    <xf numFmtId="10" fontId="11" fillId="7" borderId="15" xfId="2" applyNumberFormat="1" applyFont="1" applyFill="1" applyBorder="1" applyAlignment="1" applyProtection="1">
      <alignment horizontal="center" vertical="center" wrapText="1" readingOrder="1"/>
    </xf>
    <xf numFmtId="10" fontId="11" fillId="7" borderId="32" xfId="2" applyNumberFormat="1" applyFont="1" applyFill="1" applyBorder="1" applyAlignment="1" applyProtection="1">
      <alignment horizontal="center" vertical="center" wrapText="1" readingOrder="1"/>
    </xf>
    <xf numFmtId="0" fontId="14" fillId="8" borderId="15" xfId="0" applyFont="1" applyFill="1" applyBorder="1" applyAlignment="1">
      <alignment horizontal="center" vertical="center" wrapText="1" readingOrder="1"/>
    </xf>
    <xf numFmtId="0" fontId="11" fillId="6" borderId="15" xfId="0" applyFont="1" applyFill="1" applyBorder="1" applyAlignment="1">
      <alignment vertical="top" wrapText="1"/>
    </xf>
    <xf numFmtId="0" fontId="11" fillId="6" borderId="32" xfId="0" applyFont="1" applyFill="1" applyBorder="1" applyAlignment="1">
      <alignment vertical="top" wrapText="1"/>
    </xf>
    <xf numFmtId="0" fontId="21" fillId="0" borderId="12" xfId="0" applyFont="1" applyBorder="1" applyAlignment="1" applyProtection="1">
      <alignment horizontal="left" vertical="center" wrapText="1"/>
      <protection locked="0"/>
    </xf>
    <xf numFmtId="0" fontId="21" fillId="0" borderId="28" xfId="0" applyFont="1" applyBorder="1" applyAlignment="1" applyProtection="1">
      <alignment horizontal="left" vertical="center" wrapText="1"/>
      <protection locked="0"/>
    </xf>
    <xf numFmtId="0" fontId="10" fillId="6" borderId="12" xfId="0" applyFont="1" applyFill="1" applyBorder="1" applyAlignment="1">
      <alignment horizontal="left" vertical="center" wrapText="1"/>
    </xf>
    <xf numFmtId="0" fontId="10" fillId="6" borderId="28" xfId="0" applyFont="1" applyFill="1" applyBorder="1" applyAlignment="1">
      <alignment horizontal="left" vertical="center" wrapText="1"/>
    </xf>
    <xf numFmtId="0" fontId="22" fillId="0" borderId="19" xfId="0" applyFont="1" applyBorder="1" applyAlignment="1" applyProtection="1">
      <alignment horizontal="center"/>
      <protection locked="0"/>
    </xf>
    <xf numFmtId="0" fontId="23" fillId="0" borderId="0" xfId="0" applyFont="1" applyAlignment="1" applyProtection="1">
      <alignment horizontal="center"/>
      <protection locked="0"/>
    </xf>
    <xf numFmtId="49" fontId="20" fillId="0" borderId="10" xfId="0" quotePrefix="1" applyNumberFormat="1" applyFont="1" applyBorder="1" applyAlignment="1" applyProtection="1">
      <alignment horizontal="left" vertical="center" wrapText="1"/>
      <protection locked="0"/>
    </xf>
    <xf numFmtId="49" fontId="20" fillId="0" borderId="11" xfId="0" quotePrefix="1" applyNumberFormat="1" applyFont="1" applyBorder="1" applyAlignment="1" applyProtection="1">
      <alignment horizontal="left" vertical="center" wrapText="1"/>
      <protection locked="0"/>
    </xf>
    <xf numFmtId="49" fontId="20" fillId="0" borderId="27"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0" fillId="0" borderId="1" xfId="0" applyBorder="1" applyAlignment="1">
      <alignment horizontal="center"/>
    </xf>
    <xf numFmtId="0" fontId="0" fillId="0" borderId="9" xfId="0" applyBorder="1" applyAlignment="1">
      <alignment horizontal="center"/>
    </xf>
    <xf numFmtId="0" fontId="0" fillId="0" borderId="0" xfId="0" applyBorder="1" applyAlignment="1">
      <alignment horizontal="center"/>
    </xf>
    <xf numFmtId="0" fontId="0" fillId="0" borderId="25" xfId="0" applyBorder="1" applyAlignment="1">
      <alignment horizontal="center"/>
    </xf>
    <xf numFmtId="0" fontId="0" fillId="3" borderId="5" xfId="0" applyFill="1" applyBorder="1" applyAlignment="1">
      <alignment horizontal="center"/>
    </xf>
    <xf numFmtId="0" fontId="0" fillId="3" borderId="0" xfId="0" applyFill="1" applyBorder="1" applyAlignment="1">
      <alignment horizontal="center"/>
    </xf>
    <xf numFmtId="0" fontId="0" fillId="3" borderId="26" xfId="0" applyFill="1" applyBorder="1" applyAlignment="1">
      <alignment horizontal="center"/>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solid">
          <fgColor indexed="64"/>
          <bgColor theme="0"/>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colors>
    <mruColors>
      <color rgb="FF69D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99061</xdr:colOff>
      <xdr:row>1</xdr:row>
      <xdr:rowOff>47626</xdr:rowOff>
    </xdr:from>
    <xdr:ext cx="1224673" cy="723900"/>
    <xdr:pic>
      <xdr:nvPicPr>
        <xdr:cNvPr id="2" name="Imagen 1">
          <a:extLst>
            <a:ext uri="{FF2B5EF4-FFF2-40B4-BE49-F238E27FC236}">
              <a16:creationId xmlns:a16="http://schemas.microsoft.com/office/drawing/2014/main" xmlns="" id="{C98A8C8D-83DC-49CF-993B-AE19E4BF8865}"/>
            </a:ext>
          </a:extLst>
        </xdr:cNvPr>
        <xdr:cNvPicPr>
          <a:picLocks noChangeAspect="1"/>
        </xdr:cNvPicPr>
      </xdr:nvPicPr>
      <xdr:blipFill>
        <a:blip xmlns:r="http://schemas.openxmlformats.org/officeDocument/2006/relationships" r:embed="rId1"/>
        <a:stretch>
          <a:fillRect/>
        </a:stretch>
      </xdr:blipFill>
      <xdr:spPr>
        <a:xfrm>
          <a:off x="861061" y="47626"/>
          <a:ext cx="1224673" cy="723900"/>
        </a:xfrm>
        <a:prstGeom prst="rect">
          <a:avLst/>
        </a:prstGeom>
      </xdr:spPr>
    </xdr:pic>
    <xdr:clientData/>
  </xdr:oneCellAnchor>
</xdr:wsDr>
</file>

<file path=xl/tables/table1.xml><?xml version="1.0" encoding="utf-8"?>
<table xmlns="http://schemas.openxmlformats.org/spreadsheetml/2006/main" id="2" name="Tabla13" displayName="Tabla13" ref="B29:K33"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calculatedColumnFormula>915126.6+2073552.5+343383.62</calculatedColumnFormula>
    </tableColumn>
    <tableColumn id="7" name="Física _x000a_(%)_x000a_ G=E/C" dataDxfId="1">
      <calculatedColumnFormula>IF(H30&gt;0,H30/F30,0)</calculatedColumnFormula>
    </tableColumn>
    <tableColumn id="8" name="Financiero _x000a_(%) _x000a_H=F/D" dataDxfId="0">
      <calculatedColumnFormula>IF(I30&gt;0,I30/G30,0)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9D8FF"/>
  </sheetPr>
  <dimension ref="B1:K61"/>
  <sheetViews>
    <sheetView showGridLines="0" tabSelected="1" topLeftCell="A40" zoomScale="112" zoomScaleNormal="112" zoomScaleSheetLayoutView="80" workbookViewId="0">
      <selection activeCell="C46" sqref="C46:K46"/>
    </sheetView>
  </sheetViews>
  <sheetFormatPr baseColWidth="10" defaultColWidth="11.42578125" defaultRowHeight="15" x14ac:dyDescent="0.25"/>
  <cols>
    <col min="1" max="1" width="3.7109375" customWidth="1"/>
    <col min="2" max="2" width="23" style="1" customWidth="1"/>
    <col min="3" max="3" width="23.5703125" style="1" customWidth="1"/>
    <col min="4" max="4" width="12.7109375" style="1" customWidth="1"/>
    <col min="5" max="5" width="13.7109375" style="1" bestFit="1" customWidth="1"/>
    <col min="6" max="11" width="12.7109375" style="1" customWidth="1"/>
    <col min="12" max="12" width="3.7109375" customWidth="1"/>
  </cols>
  <sheetData>
    <row r="1" spans="2:11" ht="15.75" thickBot="1" x14ac:dyDescent="0.3"/>
    <row r="2" spans="2:11" ht="21.75" customHeight="1" thickBot="1" x14ac:dyDescent="0.3">
      <c r="B2" s="5"/>
      <c r="C2" s="87" t="s">
        <v>74</v>
      </c>
      <c r="D2" s="88"/>
      <c r="E2" s="88"/>
      <c r="F2" s="88"/>
      <c r="G2" s="88"/>
      <c r="H2" s="88"/>
      <c r="I2" s="88"/>
      <c r="J2" s="88"/>
      <c r="K2" s="89"/>
    </row>
    <row r="3" spans="2:11" ht="21" x14ac:dyDescent="0.25">
      <c r="B3" s="6"/>
      <c r="C3" s="90" t="s">
        <v>0</v>
      </c>
      <c r="D3" s="91"/>
      <c r="E3" s="90" t="s">
        <v>1</v>
      </c>
      <c r="F3" s="91"/>
      <c r="G3" s="91"/>
      <c r="H3" s="91"/>
      <c r="I3" s="92"/>
      <c r="J3" s="16" t="s">
        <v>2</v>
      </c>
      <c r="K3" s="15" t="s">
        <v>3</v>
      </c>
    </row>
    <row r="4" spans="2:11" ht="21.75" thickBot="1" x14ac:dyDescent="0.3">
      <c r="B4" s="7"/>
      <c r="C4" s="93"/>
      <c r="D4" s="94"/>
      <c r="E4" s="95" t="s">
        <v>75</v>
      </c>
      <c r="F4" s="96"/>
      <c r="G4" s="96"/>
      <c r="H4" s="96"/>
      <c r="I4" s="97"/>
      <c r="J4" s="13">
        <v>44470</v>
      </c>
      <c r="K4" s="14">
        <v>1</v>
      </c>
    </row>
    <row r="5" spans="2:11" x14ac:dyDescent="0.25">
      <c r="B5" s="98"/>
      <c r="C5" s="99"/>
      <c r="D5" s="99"/>
      <c r="E5" s="100"/>
      <c r="F5" s="100"/>
      <c r="G5" s="100"/>
      <c r="H5" s="100"/>
      <c r="I5" s="100"/>
      <c r="J5" s="99"/>
      <c r="K5" s="101"/>
    </row>
    <row r="6" spans="2:11" ht="3" customHeight="1" x14ac:dyDescent="0.25">
      <c r="B6" s="102"/>
      <c r="C6" s="103"/>
      <c r="D6" s="103"/>
      <c r="E6" s="103"/>
      <c r="F6" s="103"/>
      <c r="G6" s="103"/>
      <c r="H6" s="103"/>
      <c r="I6" s="103"/>
      <c r="J6" s="103"/>
      <c r="K6" s="104"/>
    </row>
    <row r="7" spans="2:11" ht="15.75" x14ac:dyDescent="0.25">
      <c r="B7" s="60" t="s">
        <v>67</v>
      </c>
      <c r="C7" s="61"/>
      <c r="D7" s="61"/>
      <c r="E7" s="61"/>
      <c r="F7" s="61"/>
      <c r="G7" s="61"/>
      <c r="H7" s="61"/>
      <c r="I7" s="61"/>
      <c r="J7" s="61"/>
      <c r="K7" s="62"/>
    </row>
    <row r="8" spans="2:11" ht="15.75" x14ac:dyDescent="0.25">
      <c r="B8" s="50" t="s">
        <v>4</v>
      </c>
      <c r="C8" s="51"/>
      <c r="D8" s="51"/>
      <c r="E8" s="51"/>
      <c r="F8" s="51"/>
      <c r="G8" s="51"/>
      <c r="H8" s="51"/>
      <c r="I8" s="51"/>
      <c r="J8" s="51"/>
      <c r="K8" s="52"/>
    </row>
    <row r="9" spans="2:11" x14ac:dyDescent="0.25">
      <c r="B9" s="17" t="s">
        <v>5</v>
      </c>
      <c r="C9" s="84" t="s">
        <v>46</v>
      </c>
      <c r="D9" s="85"/>
      <c r="E9" s="85"/>
      <c r="F9" s="85"/>
      <c r="G9" s="85"/>
      <c r="H9" s="85"/>
      <c r="I9" s="85"/>
      <c r="J9" s="85"/>
      <c r="K9" s="86"/>
    </row>
    <row r="10" spans="2:11" ht="15" customHeight="1" x14ac:dyDescent="0.25">
      <c r="B10" s="18" t="s">
        <v>33</v>
      </c>
      <c r="C10" s="84" t="s">
        <v>47</v>
      </c>
      <c r="D10" s="85"/>
      <c r="E10" s="85"/>
      <c r="F10" s="85"/>
      <c r="G10" s="85"/>
      <c r="H10" s="85"/>
      <c r="I10" s="85"/>
      <c r="J10" s="85"/>
      <c r="K10" s="86"/>
    </row>
    <row r="11" spans="2:11" x14ac:dyDescent="0.25">
      <c r="B11" s="18" t="s">
        <v>34</v>
      </c>
      <c r="C11" s="84" t="s">
        <v>48</v>
      </c>
      <c r="D11" s="85"/>
      <c r="E11" s="85"/>
      <c r="F11" s="85"/>
      <c r="G11" s="85"/>
      <c r="H11" s="85"/>
      <c r="I11" s="85"/>
      <c r="J11" s="85"/>
      <c r="K11" s="86"/>
    </row>
    <row r="12" spans="2:11" ht="37.5" customHeight="1" x14ac:dyDescent="0.25">
      <c r="B12" s="17" t="s">
        <v>6</v>
      </c>
      <c r="C12" s="78" t="s">
        <v>49</v>
      </c>
      <c r="D12" s="78"/>
      <c r="E12" s="78"/>
      <c r="F12" s="78"/>
      <c r="G12" s="78"/>
      <c r="H12" s="78"/>
      <c r="I12" s="78"/>
      <c r="J12" s="78"/>
      <c r="K12" s="79"/>
    </row>
    <row r="13" spans="2:11" ht="31.5" customHeight="1" x14ac:dyDescent="0.25">
      <c r="B13" s="17" t="s">
        <v>7</v>
      </c>
      <c r="C13" s="78" t="s">
        <v>50</v>
      </c>
      <c r="D13" s="78"/>
      <c r="E13" s="78"/>
      <c r="F13" s="78"/>
      <c r="G13" s="78"/>
      <c r="H13" s="78"/>
      <c r="I13" s="78"/>
      <c r="J13" s="78"/>
      <c r="K13" s="79"/>
    </row>
    <row r="14" spans="2:11" ht="15.75" x14ac:dyDescent="0.25">
      <c r="B14" s="60" t="s">
        <v>8</v>
      </c>
      <c r="C14" s="61"/>
      <c r="D14" s="61"/>
      <c r="E14" s="61"/>
      <c r="F14" s="61"/>
      <c r="G14" s="61"/>
      <c r="H14" s="61"/>
      <c r="I14" s="61"/>
      <c r="J14" s="61"/>
      <c r="K14" s="62"/>
    </row>
    <row r="15" spans="2:11" ht="36.75" customHeight="1" x14ac:dyDescent="0.25">
      <c r="B15" s="17" t="s">
        <v>9</v>
      </c>
      <c r="C15" s="8">
        <v>1</v>
      </c>
      <c r="D15" s="80" t="s">
        <v>51</v>
      </c>
      <c r="E15" s="80"/>
      <c r="F15" s="80"/>
      <c r="G15" s="80"/>
      <c r="H15" s="80"/>
      <c r="I15" s="80"/>
      <c r="J15" s="80"/>
      <c r="K15" s="81"/>
    </row>
    <row r="16" spans="2:11" ht="26.25" customHeight="1" x14ac:dyDescent="0.25">
      <c r="B16" s="17" t="s">
        <v>10</v>
      </c>
      <c r="C16" s="2">
        <v>1.1000000000000001</v>
      </c>
      <c r="D16" s="80" t="s">
        <v>68</v>
      </c>
      <c r="E16" s="80"/>
      <c r="F16" s="80"/>
      <c r="G16" s="80"/>
      <c r="H16" s="80"/>
      <c r="I16" s="80"/>
      <c r="J16" s="80"/>
      <c r="K16" s="81"/>
    </row>
    <row r="17" spans="2:11" ht="36.75" customHeight="1" x14ac:dyDescent="0.25">
      <c r="B17" s="17" t="s">
        <v>11</v>
      </c>
      <c r="C17" s="2" t="s">
        <v>55</v>
      </c>
      <c r="D17" s="80" t="s">
        <v>56</v>
      </c>
      <c r="E17" s="80"/>
      <c r="F17" s="80"/>
      <c r="G17" s="80"/>
      <c r="H17" s="80"/>
      <c r="I17" s="80"/>
      <c r="J17" s="80"/>
      <c r="K17" s="81"/>
    </row>
    <row r="18" spans="2:11" ht="15.75" x14ac:dyDescent="0.25">
      <c r="B18" s="60" t="s">
        <v>12</v>
      </c>
      <c r="C18" s="61"/>
      <c r="D18" s="61"/>
      <c r="E18" s="61"/>
      <c r="F18" s="61"/>
      <c r="G18" s="61"/>
      <c r="H18" s="61"/>
      <c r="I18" s="61"/>
      <c r="J18" s="61"/>
      <c r="K18" s="62"/>
    </row>
    <row r="19" spans="2:11" ht="25.5" customHeight="1" x14ac:dyDescent="0.25">
      <c r="B19" s="39" t="s">
        <v>13</v>
      </c>
      <c r="C19" s="78" t="s">
        <v>53</v>
      </c>
      <c r="D19" s="78"/>
      <c r="E19" s="78"/>
      <c r="F19" s="78"/>
      <c r="G19" s="78"/>
      <c r="H19" s="78"/>
      <c r="I19" s="78"/>
      <c r="J19" s="78"/>
      <c r="K19" s="78"/>
    </row>
    <row r="20" spans="2:11" ht="25.5" customHeight="1" x14ac:dyDescent="0.25">
      <c r="B20" s="40" t="s">
        <v>14</v>
      </c>
      <c r="C20" s="78" t="s">
        <v>69</v>
      </c>
      <c r="D20" s="78"/>
      <c r="E20" s="78"/>
      <c r="F20" s="78"/>
      <c r="G20" s="78"/>
      <c r="H20" s="78"/>
      <c r="I20" s="78"/>
      <c r="J20" s="78"/>
      <c r="K20" s="78"/>
    </row>
    <row r="21" spans="2:11" ht="25.5" customHeight="1" x14ac:dyDescent="0.25">
      <c r="B21" s="40" t="s">
        <v>15</v>
      </c>
      <c r="C21" s="78" t="s">
        <v>52</v>
      </c>
      <c r="D21" s="78"/>
      <c r="E21" s="78"/>
      <c r="F21" s="78"/>
      <c r="G21" s="78"/>
      <c r="H21" s="78"/>
      <c r="I21" s="78"/>
      <c r="J21" s="78"/>
      <c r="K21" s="78"/>
    </row>
    <row r="22" spans="2:11" ht="25.5" customHeight="1" x14ac:dyDescent="0.25">
      <c r="B22" s="40" t="s">
        <v>35</v>
      </c>
      <c r="C22" s="78" t="s">
        <v>70</v>
      </c>
      <c r="D22" s="78"/>
      <c r="E22" s="78"/>
      <c r="F22" s="78"/>
      <c r="G22" s="78"/>
      <c r="H22" s="78"/>
      <c r="I22" s="78"/>
      <c r="J22" s="78"/>
      <c r="K22" s="78"/>
    </row>
    <row r="23" spans="2:11" ht="15.75" x14ac:dyDescent="0.25">
      <c r="B23" s="60" t="s">
        <v>16</v>
      </c>
      <c r="C23" s="61"/>
      <c r="D23" s="61"/>
      <c r="E23" s="61"/>
      <c r="F23" s="61"/>
      <c r="G23" s="61"/>
      <c r="H23" s="61"/>
      <c r="I23" s="61"/>
      <c r="J23" s="61"/>
      <c r="K23" s="62"/>
    </row>
    <row r="24" spans="2:11" ht="15.75" x14ac:dyDescent="0.25">
      <c r="B24" s="50" t="s">
        <v>17</v>
      </c>
      <c r="C24" s="51"/>
      <c r="D24" s="51"/>
      <c r="E24" s="51"/>
      <c r="F24" s="51"/>
      <c r="G24" s="51"/>
      <c r="H24" s="51"/>
      <c r="I24" s="51"/>
      <c r="J24" s="51"/>
      <c r="K24" s="52"/>
    </row>
    <row r="25" spans="2:11" ht="15" customHeight="1" x14ac:dyDescent="0.25">
      <c r="B25" s="63" t="s">
        <v>18</v>
      </c>
      <c r="C25" s="64"/>
      <c r="D25" s="65" t="s">
        <v>19</v>
      </c>
      <c r="E25" s="66"/>
      <c r="F25" s="66"/>
      <c r="G25" s="66" t="s">
        <v>20</v>
      </c>
      <c r="H25" s="66"/>
      <c r="I25" s="64"/>
      <c r="J25" s="65" t="s">
        <v>21</v>
      </c>
      <c r="K25" s="67"/>
    </row>
    <row r="26" spans="2:11" x14ac:dyDescent="0.25">
      <c r="B26" s="68">
        <v>330979786</v>
      </c>
      <c r="C26" s="69"/>
      <c r="D26" s="70">
        <v>330979786</v>
      </c>
      <c r="E26" s="71"/>
      <c r="F26" s="72"/>
      <c r="G26" s="70">
        <v>0</v>
      </c>
      <c r="H26" s="71"/>
      <c r="I26" s="72"/>
      <c r="J26" s="73">
        <f>+IF(G26&gt;0,G26/D26,0)</f>
        <v>0</v>
      </c>
      <c r="K26" s="74"/>
    </row>
    <row r="27" spans="2:11" ht="15.75" x14ac:dyDescent="0.25">
      <c r="B27" s="50" t="s">
        <v>22</v>
      </c>
      <c r="C27" s="51"/>
      <c r="D27" s="51"/>
      <c r="E27" s="51"/>
      <c r="F27" s="51"/>
      <c r="G27" s="51"/>
      <c r="H27" s="51"/>
      <c r="I27" s="51"/>
      <c r="J27" s="51"/>
      <c r="K27" s="52"/>
    </row>
    <row r="28" spans="2:11" ht="27" customHeight="1" x14ac:dyDescent="0.25">
      <c r="B28" s="19"/>
      <c r="C28" s="20"/>
      <c r="D28" s="75" t="s">
        <v>45</v>
      </c>
      <c r="E28" s="76"/>
      <c r="F28" s="75" t="s">
        <v>76</v>
      </c>
      <c r="G28" s="76"/>
      <c r="H28" s="75" t="s">
        <v>77</v>
      </c>
      <c r="I28" s="75"/>
      <c r="J28" s="75" t="s">
        <v>23</v>
      </c>
      <c r="K28" s="77"/>
    </row>
    <row r="29" spans="2:11" ht="38.25" x14ac:dyDescent="0.25">
      <c r="B29" s="21" t="s">
        <v>24</v>
      </c>
      <c r="C29" s="3" t="s">
        <v>25</v>
      </c>
      <c r="D29" s="3" t="s">
        <v>36</v>
      </c>
      <c r="E29" s="3" t="s">
        <v>37</v>
      </c>
      <c r="F29" s="3" t="s">
        <v>39</v>
      </c>
      <c r="G29" s="3" t="s">
        <v>40</v>
      </c>
      <c r="H29" s="3" t="s">
        <v>41</v>
      </c>
      <c r="I29" s="3" t="s">
        <v>42</v>
      </c>
      <c r="J29" s="3" t="s">
        <v>43</v>
      </c>
      <c r="K29" s="22" t="s">
        <v>44</v>
      </c>
    </row>
    <row r="30" spans="2:11" ht="36" x14ac:dyDescent="0.25">
      <c r="B30" s="23" t="s">
        <v>62</v>
      </c>
      <c r="C30" s="10" t="s">
        <v>58</v>
      </c>
      <c r="D30" s="31">
        <v>700</v>
      </c>
      <c r="E30" s="32">
        <v>900000</v>
      </c>
      <c r="F30" s="33">
        <v>130</v>
      </c>
      <c r="G30" s="34">
        <v>200000</v>
      </c>
      <c r="H30" s="35">
        <v>104</v>
      </c>
      <c r="I30" s="32">
        <v>0</v>
      </c>
      <c r="J30" s="9">
        <f t="shared" ref="J30" si="0">IF(H30&gt;0,H30/F30,0)</f>
        <v>0.8</v>
      </c>
      <c r="K30" s="24">
        <f t="shared" ref="K30:K33" si="1">IF(I30&gt;0,I30/G30,0)</f>
        <v>0</v>
      </c>
    </row>
    <row r="31" spans="2:11" ht="24" x14ac:dyDescent="0.25">
      <c r="B31" s="25" t="s">
        <v>61</v>
      </c>
      <c r="C31" s="11" t="s">
        <v>57</v>
      </c>
      <c r="D31" s="33">
        <v>600</v>
      </c>
      <c r="E31" s="34">
        <v>700000</v>
      </c>
      <c r="F31" s="33">
        <v>100</v>
      </c>
      <c r="G31" s="34">
        <v>150000</v>
      </c>
      <c r="H31" s="33">
        <v>107</v>
      </c>
      <c r="I31" s="34">
        <v>0</v>
      </c>
      <c r="J31" s="4">
        <f>IF(H31&gt;0,H31/F31,0)</f>
        <v>1.07</v>
      </c>
      <c r="K31" s="26">
        <f t="shared" si="1"/>
        <v>0</v>
      </c>
    </row>
    <row r="32" spans="2:11" ht="36" x14ac:dyDescent="0.25">
      <c r="B32" s="23" t="s">
        <v>63</v>
      </c>
      <c r="C32" s="10" t="s">
        <v>59</v>
      </c>
      <c r="D32" s="31">
        <v>350</v>
      </c>
      <c r="E32" s="32">
        <v>600000</v>
      </c>
      <c r="F32" s="31">
        <v>50</v>
      </c>
      <c r="G32" s="32">
        <v>150000</v>
      </c>
      <c r="H32" s="35">
        <v>52</v>
      </c>
      <c r="I32" s="32">
        <v>0</v>
      </c>
      <c r="J32" s="4">
        <f>IF(H32&gt;0,H32/F32,0)</f>
        <v>1.04</v>
      </c>
      <c r="K32" s="26">
        <f t="shared" si="1"/>
        <v>0</v>
      </c>
    </row>
    <row r="33" spans="2:11" ht="36" x14ac:dyDescent="0.25">
      <c r="B33" s="27" t="s">
        <v>64</v>
      </c>
      <c r="C33" s="10" t="s">
        <v>60</v>
      </c>
      <c r="D33" s="36">
        <v>275</v>
      </c>
      <c r="E33" s="37">
        <v>800000</v>
      </c>
      <c r="F33" s="31">
        <v>30</v>
      </c>
      <c r="G33" s="37">
        <v>200000</v>
      </c>
      <c r="H33" s="38">
        <v>17</v>
      </c>
      <c r="I33" s="37">
        <v>0</v>
      </c>
      <c r="J33" s="4">
        <f>IF(H33&gt;0,H33/F33,0)</f>
        <v>0.56666666666666665</v>
      </c>
      <c r="K33" s="26">
        <f t="shared" si="1"/>
        <v>0</v>
      </c>
    </row>
    <row r="34" spans="2:11" ht="15.75" x14ac:dyDescent="0.25">
      <c r="B34" s="60" t="s">
        <v>72</v>
      </c>
      <c r="C34" s="61"/>
      <c r="D34" s="61"/>
      <c r="E34" s="61"/>
      <c r="F34" s="61"/>
      <c r="G34" s="61"/>
      <c r="H34" s="61"/>
      <c r="I34" s="61"/>
      <c r="J34" s="61"/>
      <c r="K34" s="62"/>
    </row>
    <row r="35" spans="2:11" ht="15.75" x14ac:dyDescent="0.25">
      <c r="B35" s="50" t="s">
        <v>26</v>
      </c>
      <c r="C35" s="51"/>
      <c r="D35" s="51"/>
      <c r="E35" s="51"/>
      <c r="F35" s="51"/>
      <c r="G35" s="51"/>
      <c r="H35" s="51"/>
      <c r="I35" s="51"/>
      <c r="J35" s="51"/>
      <c r="K35" s="52"/>
    </row>
    <row r="36" spans="2:11" ht="18.75" x14ac:dyDescent="0.25">
      <c r="B36" s="28" t="s">
        <v>27</v>
      </c>
      <c r="C36" s="53" t="s">
        <v>62</v>
      </c>
      <c r="D36" s="53"/>
      <c r="E36" s="53"/>
      <c r="F36" s="53"/>
      <c r="G36" s="53"/>
      <c r="H36" s="53"/>
      <c r="I36" s="53"/>
      <c r="J36" s="53"/>
      <c r="K36" s="54"/>
    </row>
    <row r="37" spans="2:11" ht="30" x14ac:dyDescent="0.25">
      <c r="B37" s="29" t="s">
        <v>28</v>
      </c>
      <c r="C37" s="42" t="s">
        <v>71</v>
      </c>
      <c r="D37" s="42"/>
      <c r="E37" s="42"/>
      <c r="F37" s="42"/>
      <c r="G37" s="42"/>
      <c r="H37" s="42"/>
      <c r="I37" s="42"/>
      <c r="J37" s="42"/>
      <c r="K37" s="43"/>
    </row>
    <row r="38" spans="2:11" ht="90.75" customHeight="1" x14ac:dyDescent="0.25">
      <c r="B38" s="29" t="s">
        <v>29</v>
      </c>
      <c r="C38" s="58" t="s">
        <v>81</v>
      </c>
      <c r="D38" s="58"/>
      <c r="E38" s="58"/>
      <c r="F38" s="58"/>
      <c r="G38" s="58"/>
      <c r="H38" s="58"/>
      <c r="I38" s="58"/>
      <c r="J38" s="58"/>
      <c r="K38" s="59"/>
    </row>
    <row r="39" spans="2:11" ht="90.75" customHeight="1" x14ac:dyDescent="0.25">
      <c r="B39" s="29" t="s">
        <v>30</v>
      </c>
      <c r="C39" s="42" t="s">
        <v>86</v>
      </c>
      <c r="D39" s="42"/>
      <c r="E39" s="42"/>
      <c r="F39" s="42"/>
      <c r="G39" s="42"/>
      <c r="H39" s="42"/>
      <c r="I39" s="42"/>
      <c r="J39" s="42"/>
      <c r="K39" s="43"/>
    </row>
    <row r="40" spans="2:11" ht="18.75" x14ac:dyDescent="0.25">
      <c r="B40" s="30" t="s">
        <v>27</v>
      </c>
      <c r="C40" s="53" t="s">
        <v>61</v>
      </c>
      <c r="D40" s="53"/>
      <c r="E40" s="53"/>
      <c r="F40" s="53"/>
      <c r="G40" s="53"/>
      <c r="H40" s="53"/>
      <c r="I40" s="53"/>
      <c r="J40" s="53"/>
      <c r="K40" s="54"/>
    </row>
    <row r="41" spans="2:11" ht="30.75" customHeight="1" x14ac:dyDescent="0.25">
      <c r="B41" s="29" t="s">
        <v>28</v>
      </c>
      <c r="C41" s="42" t="s">
        <v>65</v>
      </c>
      <c r="D41" s="42"/>
      <c r="E41" s="42"/>
      <c r="F41" s="42"/>
      <c r="G41" s="42"/>
      <c r="H41" s="42"/>
      <c r="I41" s="42"/>
      <c r="J41" s="42"/>
      <c r="K41" s="43"/>
    </row>
    <row r="42" spans="2:11" ht="99" customHeight="1" x14ac:dyDescent="0.25">
      <c r="B42" s="29" t="s">
        <v>29</v>
      </c>
      <c r="C42" s="42" t="s">
        <v>82</v>
      </c>
      <c r="D42" s="42"/>
      <c r="E42" s="42"/>
      <c r="F42" s="42"/>
      <c r="G42" s="42"/>
      <c r="H42" s="42"/>
      <c r="I42" s="42"/>
      <c r="J42" s="42"/>
      <c r="K42" s="43"/>
    </row>
    <row r="43" spans="2:11" ht="54" customHeight="1" x14ac:dyDescent="0.25">
      <c r="B43" s="29" t="s">
        <v>30</v>
      </c>
      <c r="C43" s="42" t="s">
        <v>88</v>
      </c>
      <c r="D43" s="42"/>
      <c r="E43" s="42"/>
      <c r="F43" s="42"/>
      <c r="G43" s="42"/>
      <c r="H43" s="42"/>
      <c r="I43" s="42"/>
      <c r="J43" s="42"/>
      <c r="K43" s="43"/>
    </row>
    <row r="44" spans="2:11" ht="25.5" customHeight="1" x14ac:dyDescent="0.25">
      <c r="B44" s="30" t="s">
        <v>27</v>
      </c>
      <c r="C44" s="53" t="s">
        <v>63</v>
      </c>
      <c r="D44" s="53"/>
      <c r="E44" s="53"/>
      <c r="F44" s="53"/>
      <c r="G44" s="53"/>
      <c r="H44" s="53"/>
      <c r="I44" s="53"/>
      <c r="J44" s="53"/>
      <c r="K44" s="54"/>
    </row>
    <row r="45" spans="2:11" ht="38.25" customHeight="1" x14ac:dyDescent="0.25">
      <c r="B45" s="29" t="s">
        <v>28</v>
      </c>
      <c r="C45" s="42" t="s">
        <v>66</v>
      </c>
      <c r="D45" s="42"/>
      <c r="E45" s="42"/>
      <c r="F45" s="42"/>
      <c r="G45" s="42"/>
      <c r="H45" s="42"/>
      <c r="I45" s="42"/>
      <c r="J45" s="42"/>
      <c r="K45" s="43"/>
    </row>
    <row r="46" spans="2:11" ht="87.75" customHeight="1" x14ac:dyDescent="0.25">
      <c r="B46" s="29" t="s">
        <v>29</v>
      </c>
      <c r="C46" s="42" t="s">
        <v>83</v>
      </c>
      <c r="D46" s="42"/>
      <c r="E46" s="42"/>
      <c r="F46" s="42"/>
      <c r="G46" s="42"/>
      <c r="H46" s="42"/>
      <c r="I46" s="42"/>
      <c r="J46" s="42"/>
      <c r="K46" s="43"/>
    </row>
    <row r="47" spans="2:11" ht="45" customHeight="1" x14ac:dyDescent="0.25">
      <c r="B47" s="29" t="s">
        <v>30</v>
      </c>
      <c r="C47" s="42" t="s">
        <v>87</v>
      </c>
      <c r="D47" s="42"/>
      <c r="E47" s="42"/>
      <c r="F47" s="42"/>
      <c r="G47" s="42"/>
      <c r="H47" s="42"/>
      <c r="I47" s="42"/>
      <c r="J47" s="42"/>
      <c r="K47" s="43"/>
    </row>
    <row r="48" spans="2:11" ht="15" customHeight="1" x14ac:dyDescent="0.25">
      <c r="B48" s="30" t="s">
        <v>27</v>
      </c>
      <c r="C48" s="53" t="s">
        <v>64</v>
      </c>
      <c r="D48" s="53"/>
      <c r="E48" s="53"/>
      <c r="F48" s="53"/>
      <c r="G48" s="53"/>
      <c r="H48" s="53"/>
      <c r="I48" s="53"/>
      <c r="J48" s="53"/>
      <c r="K48" s="54"/>
    </row>
    <row r="49" spans="2:11" ht="32.25" customHeight="1" x14ac:dyDescent="0.25">
      <c r="B49" s="29" t="s">
        <v>28</v>
      </c>
      <c r="C49" s="42" t="s">
        <v>54</v>
      </c>
      <c r="D49" s="42"/>
      <c r="E49" s="42"/>
      <c r="F49" s="42"/>
      <c r="G49" s="42"/>
      <c r="H49" s="42"/>
      <c r="I49" s="42"/>
      <c r="J49" s="42"/>
      <c r="K49" s="43"/>
    </row>
    <row r="50" spans="2:11" ht="122.25" customHeight="1" x14ac:dyDescent="0.25">
      <c r="B50" s="29" t="s">
        <v>29</v>
      </c>
      <c r="C50" s="42" t="s">
        <v>84</v>
      </c>
      <c r="D50" s="42"/>
      <c r="E50" s="42"/>
      <c r="F50" s="42"/>
      <c r="G50" s="42"/>
      <c r="H50" s="42"/>
      <c r="I50" s="42"/>
      <c r="J50" s="42"/>
      <c r="K50" s="43"/>
    </row>
    <row r="51" spans="2:11" ht="79.5" customHeight="1" x14ac:dyDescent="0.25">
      <c r="B51" s="29" t="s">
        <v>30</v>
      </c>
      <c r="C51" s="42" t="s">
        <v>85</v>
      </c>
      <c r="D51" s="42"/>
      <c r="E51" s="42"/>
      <c r="F51" s="42"/>
      <c r="G51" s="42"/>
      <c r="H51" s="42"/>
      <c r="I51" s="42"/>
      <c r="J51" s="42"/>
      <c r="K51" s="43"/>
    </row>
    <row r="52" spans="2:11" ht="15.75" x14ac:dyDescent="0.25">
      <c r="B52" s="55" t="s">
        <v>31</v>
      </c>
      <c r="C52" s="56"/>
      <c r="D52" s="56"/>
      <c r="E52" s="56"/>
      <c r="F52" s="56"/>
      <c r="G52" s="56"/>
      <c r="H52" s="56"/>
      <c r="I52" s="56"/>
      <c r="J52" s="56"/>
      <c r="K52" s="57"/>
    </row>
    <row r="53" spans="2:11" ht="15.75" x14ac:dyDescent="0.25">
      <c r="B53" s="44" t="s">
        <v>32</v>
      </c>
      <c r="C53" s="45"/>
      <c r="D53" s="45"/>
      <c r="E53" s="45"/>
      <c r="F53" s="45"/>
      <c r="G53" s="45"/>
      <c r="H53" s="45"/>
      <c r="I53" s="45"/>
      <c r="J53" s="45"/>
      <c r="K53" s="46"/>
    </row>
    <row r="54" spans="2:11" ht="82.5" customHeight="1" x14ac:dyDescent="0.25">
      <c r="B54" s="41" t="s">
        <v>78</v>
      </c>
      <c r="C54" s="42"/>
      <c r="D54" s="42"/>
      <c r="E54" s="42"/>
      <c r="F54" s="42"/>
      <c r="G54" s="42"/>
      <c r="H54" s="42"/>
      <c r="I54" s="42"/>
      <c r="J54" s="42"/>
      <c r="K54" s="43"/>
    </row>
    <row r="55" spans="2:11" ht="27.75" customHeight="1" x14ac:dyDescent="0.25">
      <c r="B55" s="41" t="s">
        <v>79</v>
      </c>
      <c r="C55" s="42"/>
      <c r="D55" s="42"/>
      <c r="E55" s="42"/>
      <c r="F55" s="42"/>
      <c r="G55" s="42"/>
      <c r="H55" s="42"/>
      <c r="I55" s="42"/>
      <c r="J55" s="42"/>
      <c r="K55" s="43"/>
    </row>
    <row r="56" spans="2:11" ht="30.75" customHeight="1" thickBot="1" x14ac:dyDescent="0.3">
      <c r="B56" s="47" t="s">
        <v>38</v>
      </c>
      <c r="C56" s="48"/>
      <c r="D56" s="48"/>
      <c r="E56" s="48"/>
      <c r="F56" s="48"/>
      <c r="G56" s="48"/>
      <c r="H56" s="48"/>
      <c r="I56" s="48"/>
      <c r="J56" s="48"/>
      <c r="K56" s="49"/>
    </row>
    <row r="57" spans="2:11" x14ac:dyDescent="0.25">
      <c r="B57" s="12"/>
    </row>
    <row r="58" spans="2:11" x14ac:dyDescent="0.25">
      <c r="B58" s="12"/>
    </row>
    <row r="59" spans="2:11" x14ac:dyDescent="0.25">
      <c r="B59" s="12"/>
    </row>
    <row r="60" spans="2:11" x14ac:dyDescent="0.25">
      <c r="G60" s="82" t="s">
        <v>73</v>
      </c>
      <c r="H60" s="82"/>
      <c r="I60" s="82"/>
      <c r="J60" s="82"/>
    </row>
    <row r="61" spans="2:11" x14ac:dyDescent="0.25">
      <c r="G61" s="83" t="s">
        <v>80</v>
      </c>
      <c r="H61" s="83"/>
      <c r="I61" s="83"/>
      <c r="J61" s="83"/>
    </row>
  </sheetData>
  <mergeCells count="63">
    <mergeCell ref="C43:K43"/>
    <mergeCell ref="C44:K44"/>
    <mergeCell ref="C45:K45"/>
    <mergeCell ref="C46:K46"/>
    <mergeCell ref="C47:K47"/>
    <mergeCell ref="G60:J60"/>
    <mergeCell ref="G61:J61"/>
    <mergeCell ref="C11:K11"/>
    <mergeCell ref="C2:K2"/>
    <mergeCell ref="C3:D3"/>
    <mergeCell ref="E3:I3"/>
    <mergeCell ref="C4:D4"/>
    <mergeCell ref="E4:I4"/>
    <mergeCell ref="B5:K5"/>
    <mergeCell ref="B6:K6"/>
    <mergeCell ref="B7:K7"/>
    <mergeCell ref="B8:K8"/>
    <mergeCell ref="C9:K9"/>
    <mergeCell ref="C10:K10"/>
    <mergeCell ref="B23:K23"/>
    <mergeCell ref="C12:K12"/>
    <mergeCell ref="C13:K13"/>
    <mergeCell ref="B14:K14"/>
    <mergeCell ref="D15:K15"/>
    <mergeCell ref="D16:K16"/>
    <mergeCell ref="D17:K17"/>
    <mergeCell ref="B18:K18"/>
    <mergeCell ref="C19:K19"/>
    <mergeCell ref="C20:K20"/>
    <mergeCell ref="C21:K21"/>
    <mergeCell ref="C22:K22"/>
    <mergeCell ref="C42:K42"/>
    <mergeCell ref="B34:K34"/>
    <mergeCell ref="B24:K24"/>
    <mergeCell ref="B25:C25"/>
    <mergeCell ref="D25:F25"/>
    <mergeCell ref="G25:I25"/>
    <mergeCell ref="J25:K25"/>
    <mergeCell ref="B26:C26"/>
    <mergeCell ref="D26:F26"/>
    <mergeCell ref="G26:I26"/>
    <mergeCell ref="J26:K26"/>
    <mergeCell ref="B27:K27"/>
    <mergeCell ref="D28:E28"/>
    <mergeCell ref="F28:G28"/>
    <mergeCell ref="H28:I28"/>
    <mergeCell ref="J28:K28"/>
    <mergeCell ref="B55:K55"/>
    <mergeCell ref="B53:K53"/>
    <mergeCell ref="B54:K54"/>
    <mergeCell ref="B56:K56"/>
    <mergeCell ref="B35:K35"/>
    <mergeCell ref="C48:K48"/>
    <mergeCell ref="C49:K49"/>
    <mergeCell ref="C50:K50"/>
    <mergeCell ref="C51:K51"/>
    <mergeCell ref="B52:K52"/>
    <mergeCell ref="C36:K36"/>
    <mergeCell ref="C37:K37"/>
    <mergeCell ref="C38:K38"/>
    <mergeCell ref="C39:K39"/>
    <mergeCell ref="C40:K40"/>
    <mergeCell ref="C41:K41"/>
  </mergeCells>
  <dataValidations xWindow="396" yWindow="427" count="16">
    <dataValidation allowBlank="1" sqref="B9"/>
    <dataValidation allowBlank="1" showInputMessage="1" prompt="Nombre del capítulo" sqref="C9:K11"/>
    <dataValidation allowBlank="1" showInputMessage="1" showErrorMessage="1" prompt="¿A quién va dirigido el programa?, ¿qué característica tiene esta población que requiere ser beneficiada?" sqref="C21:K21"/>
    <dataValidation allowBlank="1" showInputMessage="1" showErrorMessage="1" prompt="Nombre del producto" sqref="C40:K40 C36:K36 C48:K48"/>
    <dataValidation allowBlank="1" showInputMessage="1" showErrorMessage="1" prompt="¿En qué consiste el producto? su objetivo" sqref="C41:K41 C37:K37 C45:K45 C49:K49"/>
    <dataValidation allowBlank="1" showInputMessage="1" showErrorMessage="1" prompt="1. Describir lo plasmado en el presupuesto_x000a_2. Describir lo alcanzado en términos financieros y de producción " sqref="C50:K50 C38:K38 C42:K42 C46:K46"/>
    <dataValidation allowBlank="1" showInputMessage="1" showErrorMessage="1" prompt="De existir desvío, explicar razones." sqref="C51:K51 C39:K39 C43:K43 C47:K47"/>
    <dataValidation allowBlank="1" showInputMessage="1" showErrorMessage="1" prompt="Oportunidades de mejora identificadas" sqref="B54:B55 C54:K54"/>
    <dataValidation allowBlank="1" showInputMessage="1" showErrorMessage="1" prompt="Presupuesto del programa" sqref="B26:D26 G26"/>
    <dataValidation allowBlank="1" showInputMessage="1" showErrorMessage="1" prompt="¿En qué consiste el programa?" sqref="C20:K20"/>
    <dataValidation allowBlank="1" showInputMessage="1" showErrorMessage="1" prompt="Meta anual del indicador" sqref="H31:H32 F29:F32 D29:D33"/>
    <dataValidation allowBlank="1" showInputMessage="1" showErrorMessage="1" prompt="Monto presupuestado para el producto" sqref="F33:G33 I31:I32 G29:G32 E29:E33"/>
    <dataValidation allowBlank="1" showInputMessage="1" showErrorMessage="1" prompt="Meta alcanzada en el trimestre" sqref="H33 H29:H30"/>
    <dataValidation allowBlank="1" showInputMessage="1" showErrorMessage="1" prompt="Monto ejecutado en el trimestre" sqref="I33 I29:I30"/>
    <dataValidation allowBlank="1" showInputMessage="1" showErrorMessage="1" prompt="Nombre de cada producto" sqref="B29:B33"/>
    <dataValidation allowBlank="1" showInputMessage="1" showErrorMessage="1" prompt="Nombre del indicador" sqref="C29:C33"/>
  </dataValidations>
  <pageMargins left="0.70866141732283472" right="0.70866141732283472" top="0.74803149606299213" bottom="0.74803149606299213" header="0.31496062992125984" footer="0.31496062992125984"/>
  <pageSetup scale="54" orientation="portrait" horizontalDpi="4294967295" verticalDpi="4294967295" r:id="rId1"/>
  <rowBreaks count="1" manualBreakCount="1">
    <brk id="43" min="1" max="10" man="1"/>
  </rowBreaks>
  <ignoredErrors>
    <ignoredError sqref="K30:K33"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IDECOOP</vt:lpstr>
      <vt:lpstr>IDECOOP!Área_de_impresión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Clara Elena Morán Cruz</cp:lastModifiedBy>
  <cp:lastPrinted>2025-04-08T15:33:13Z</cp:lastPrinted>
  <dcterms:created xsi:type="dcterms:W3CDTF">2021-03-22T15:50:10Z</dcterms:created>
  <dcterms:modified xsi:type="dcterms:W3CDTF">2025-04-14T14:17:37Z</dcterms:modified>
  <cp:contentStatus/>
</cp:coreProperties>
</file>