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RODUCTOS 2025\"/>
    </mc:Choice>
  </mc:AlternateContent>
  <bookViews>
    <workbookView xWindow="0" yWindow="0" windowWidth="20490" windowHeight="6555"/>
  </bookViews>
  <sheets>
    <sheet name="PROGRAMACION INDICATIVA ANUAL " sheetId="1" r:id="rId1"/>
  </sheets>
  <externalReferences>
    <externalReference r:id="rId2"/>
  </externalReferences>
  <definedNames>
    <definedName name="_xlnm.Print_Area" localSheetId="0">'PROGRAMACION INDICATIVA ANUAL '!$A$1:$J$67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I31" i="1"/>
  <c r="J31" i="1"/>
  <c r="I32" i="1"/>
  <c r="J32" i="1"/>
  <c r="I25" i="1" l="1"/>
  <c r="J29" i="1"/>
  <c r="I29" i="1"/>
  <c r="C16" i="1"/>
</calcChain>
</file>

<file path=xl/sharedStrings.xml><?xml version="1.0" encoding="utf-8"?>
<sst xmlns="http://schemas.openxmlformats.org/spreadsheetml/2006/main" count="92" uniqueCount="77">
  <si>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</si>
  <si>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</si>
  <si>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</si>
  <si>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</si>
  <si>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</si>
  <si>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</si>
  <si>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</si>
  <si>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</si>
  <si>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</si>
  <si>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</si>
  <si>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</si>
  <si>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</si>
  <si>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</si>
  <si>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</si>
  <si>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</si>
  <si>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</si>
  <si>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</si>
  <si>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</si>
  <si>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</si>
  <si>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</si>
  <si>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</si>
  <si>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</si>
  <si>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</si>
  <si>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</si>
  <si>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</si>
  <si>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</si>
  <si>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</si>
  <si>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</si>
  <si>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</si>
  <si>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</si>
  <si>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</si>
  <si>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</si>
  <si>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</si>
  <si>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</si>
  <si>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</si>
  <si>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</si>
  <si>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</si>
  <si>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</si>
  <si>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</si>
  <si>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</si>
  <si>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</si>
  <si>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</si>
  <si>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</si>
  <si>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</si>
  <si>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</si>
  <si>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01</t>
  </si>
  <si>
    <t>0001</t>
  </si>
  <si>
    <t>Institución comprometida a fomentar y desarrollar el cooperativismo: regular, fiscalizar, educar, financiar y promover con valores éticos la economía social y solidaria en la República Dominicana.</t>
  </si>
  <si>
    <t>Ser referente en desarrollo del modelo económico cooperativo con efectivas prácticas de gestión y regulación.</t>
  </si>
  <si>
    <t xml:space="preserve">DESARROLLO INSTITUCIONAL </t>
  </si>
  <si>
    <t>Administracion Publica Transparente, eficiente y orientada</t>
  </si>
  <si>
    <t xml:space="preserve">Documentos en los que se presentan y analizan las mediciones oficiales para garantizar el correcto funcionamiento y desarrollo del sector cooperativo, mediante la fiscalización. Asesoría técnica y la capacitación.
</t>
  </si>
  <si>
    <t>Informes publicados referente a la cantidad Cooperativas inspeccionadas y certificaciones emitidas</t>
  </si>
  <si>
    <t>Cooperativas reciben asistencias técnicas</t>
  </si>
  <si>
    <t>Informes publicados referente a la cantidad de Cooperativas 
supervisadas</t>
  </si>
  <si>
    <t>5143  INSTITUTO DE  DESARROLLO Y CREDITO COOPERATIVO (IDECOOP)</t>
  </si>
  <si>
    <t>Este programa es el responsable de formar y fortalecer cooperativas a traves de la promocion movimiento cooperativo nacional.</t>
  </si>
  <si>
    <t>El Sector Cooperativo Nacional</t>
  </si>
  <si>
    <t>Mejoramiento sostenido de las competencias y gestion de movimiento cooperativo nacional.</t>
  </si>
  <si>
    <t>Fomento y Desarrollo Cooperativo</t>
  </si>
  <si>
    <t>COOPERATIVAS CON PROCESOS DE SUPERVISION Y FISCALIZACION PROACTIVOS</t>
  </si>
  <si>
    <t>Documentos en los que se presentan y analizan las cantidad de Cooperativas que recibieron asesorias tecnicas</t>
  </si>
  <si>
    <t>cooperativas y grupos de interés reciben actividades educativas</t>
  </si>
  <si>
    <t>Informes publicados referente a implementacion programa de fortalecimiento a las estructuras educactivas de las cooperativas
supervisadas</t>
  </si>
  <si>
    <t>Cooperativas y grupos de interés reciben actividades educativas</t>
  </si>
  <si>
    <t xml:space="preserve">Documentos que se presentan y analizan las certificaciones y decretos de incorporación emitidos </t>
  </si>
  <si>
    <t>Cooperativas reciben certificación para su creación e incorporación</t>
  </si>
  <si>
    <t>Directora de Planificacion y Desarrollo</t>
  </si>
  <si>
    <t>Programación Anual</t>
  </si>
  <si>
    <t>Ejecución Anual</t>
  </si>
  <si>
    <t>Programación Indicativa Anual de las Metas Físicas Financieras-2025</t>
  </si>
  <si>
    <t>Cooperativas con procesos de supervisión y fiscalización proactivos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</si>
  <si>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</si>
  <si>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</si>
  <si>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</si>
  <si>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Jeannery  Marte Ferreras</t>
  </si>
  <si>
    <t>Documentos en los que se presentan y analizan la implementación de programas de fortalecimiento para educacion inicial para grupos cooperativos y educación continua para cooperativas incorporadas y supervisadas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</si>
</sst>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000000"/>
      <name val="Century Gothic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000000"/>
      <name val="Calibri"/>
      <family val="2"/>
    </font>
    <font>
      <b/>
      <sz val="14"/>
      <color rgb="FF000000"/>
      <name val="Arial Black"/>
      <family val="2"/>
    </font>
    <font>
      <i/>
      <sz val="14"/>
      <color theme="1"/>
      <name val="Arial Black"/>
      <family val="2"/>
    </font>
    <font>
      <sz val="14"/>
      <color theme="1"/>
      <name val="Arial Black"/>
      <family val="2"/>
    </font>
    <font>
      <b/>
      <i/>
      <sz val="14"/>
      <color theme="1"/>
      <name val="Arial Black"/>
      <family val="2"/>
    </font>
    <font>
      <b/>
      <sz val="14"/>
      <color theme="0"/>
      <name val="Century Gothic"/>
      <family val="2"/>
    </font>
    <font>
      <b/>
      <sz val="14"/>
      <name val="Berlin Sans FB Demi"/>
      <family val="2"/>
    </font>
    <font>
      <sz val="14"/>
      <name val="Berlin Sans FB Demi"/>
      <family val="2"/>
    </font>
    <font>
      <b/>
      <sz val="18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9" borderId="39" xfId="0" applyFont="1" applyFill="1" applyBorder="1" applyAlignment="1">
      <alignment vertical="top" wrapText="1"/>
    </xf>
    <xf numFmtId="0" fontId="4" fillId="0" borderId="0" xfId="0" applyFont="1"/>
    <xf numFmtId="0" fontId="3" fillId="9" borderId="40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9" borderId="41" xfId="0" applyFont="1" applyFill="1" applyBorder="1" applyAlignment="1">
      <alignment vertical="top" wrapText="1"/>
    </xf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7" fillId="0" borderId="16" xfId="0" applyFont="1" applyBorder="1"/>
    <xf numFmtId="0" fontId="4" fillId="6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vertical="center" wrapText="1"/>
    </xf>
    <xf numFmtId="0" fontId="4" fillId="0" borderId="16" xfId="0" applyFont="1" applyBorder="1"/>
    <xf numFmtId="0" fontId="12" fillId="8" borderId="29" xfId="0" applyFont="1" applyFill="1" applyBorder="1" applyAlignment="1">
      <alignment horizontal="center" vertical="center" wrapText="1" readingOrder="1"/>
    </xf>
    <xf numFmtId="0" fontId="12" fillId="8" borderId="30" xfId="0" applyFont="1" applyFill="1" applyBorder="1" applyAlignment="1">
      <alignment horizontal="center" vertical="center" wrapText="1" readingOrder="1"/>
    </xf>
    <xf numFmtId="0" fontId="12" fillId="8" borderId="31" xfId="0" applyFont="1" applyFill="1" applyBorder="1" applyAlignment="1">
      <alignment horizontal="center" vertical="center" wrapText="1" readingOrder="1"/>
    </xf>
    <xf numFmtId="0" fontId="11" fillId="0" borderId="23" xfId="0" applyFont="1" applyBorder="1" applyAlignment="1" applyProtection="1">
      <alignment vertical="top" wrapText="1"/>
      <protection locked="0"/>
    </xf>
    <xf numFmtId="0" fontId="11" fillId="0" borderId="27" xfId="0" applyFont="1" applyBorder="1" applyAlignment="1" applyProtection="1">
      <alignment vertical="top" wrapText="1"/>
      <protection locked="0"/>
    </xf>
    <xf numFmtId="165" fontId="11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27" xfId="0" applyNumberFormat="1" applyFont="1" applyBorder="1" applyAlignment="1" applyProtection="1">
      <alignment horizontal="center" vertical="center" wrapText="1" readingOrder="1"/>
      <protection locked="0"/>
    </xf>
    <xf numFmtId="43" fontId="11" fillId="0" borderId="27" xfId="1" applyFont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1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0" borderId="27" xfId="0" applyNumberFormat="1" applyFont="1" applyFill="1" applyBorder="1" applyAlignment="1" applyProtection="1">
      <alignment horizontal="center" vertical="center" wrapText="1" readingOrder="1"/>
      <protection locked="0"/>
    </xf>
    <xf numFmtId="41" fontId="11" fillId="0" borderId="27" xfId="1" applyNumberFormat="1" applyFont="1" applyBorder="1" applyAlignment="1" applyProtection="1">
      <alignment horizontal="center" vertical="center" wrapText="1" readingOrder="1"/>
      <protection locked="0"/>
    </xf>
    <xf numFmtId="43" fontId="11" fillId="0" borderId="27" xfId="1" applyFont="1" applyFill="1" applyBorder="1" applyAlignment="1" applyProtection="1">
      <alignment horizontal="center" vertical="center" wrapText="1"/>
      <protection locked="0"/>
    </xf>
    <xf numFmtId="43" fontId="11" fillId="0" borderId="27" xfId="1" applyFont="1" applyFill="1" applyBorder="1" applyAlignment="1" applyProtection="1">
      <alignment horizontal="center" vertical="center" wrapText="1" readingOrder="1"/>
      <protection locked="0"/>
    </xf>
    <xf numFmtId="0" fontId="11" fillId="0" borderId="32" xfId="0" applyFont="1" applyBorder="1" applyAlignment="1" applyProtection="1">
      <alignment vertical="top" wrapText="1"/>
      <protection locked="0"/>
    </xf>
    <xf numFmtId="0" fontId="11" fillId="0" borderId="33" xfId="0" applyFont="1" applyBorder="1" applyAlignment="1" applyProtection="1">
      <alignment vertical="top" wrapText="1"/>
      <protection locked="0"/>
    </xf>
    <xf numFmtId="165" fontId="11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1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1" fillId="0" borderId="33" xfId="0" applyNumberFormat="1" applyFont="1" applyBorder="1" applyAlignment="1" applyProtection="1">
      <alignment horizontal="center" vertical="center" wrapText="1"/>
      <protection locked="0"/>
    </xf>
    <xf numFmtId="0" fontId="13" fillId="10" borderId="16" xfId="0" applyFont="1" applyFill="1" applyBorder="1" applyAlignment="1" applyProtection="1">
      <alignment vertical="center" wrapText="1"/>
      <protection locked="0"/>
    </xf>
    <xf numFmtId="0" fontId="15" fillId="0" borderId="0" xfId="0" applyFont="1"/>
    <xf numFmtId="0" fontId="3" fillId="0" borderId="16" xfId="0" applyFont="1" applyBorder="1" applyAlignment="1" applyProtection="1">
      <alignment vertical="center" wrapText="1"/>
      <protection locked="0"/>
    </xf>
    <xf numFmtId="0" fontId="3" fillId="9" borderId="16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0" fontId="13" fillId="11" borderId="16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43" fontId="11" fillId="0" borderId="0" xfId="1" applyFont="1" applyFill="1" applyBorder="1" applyAlignment="1" applyProtection="1">
      <alignment vertical="center" wrapText="1" readingOrder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43" fontId="11" fillId="0" borderId="0" xfId="1" applyFont="1" applyBorder="1" applyProtection="1">
      <protection locked="0"/>
    </xf>
    <xf numFmtId="0" fontId="18" fillId="0" borderId="3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4" fillId="6" borderId="2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center" vertical="center" wrapText="1" readingOrder="1"/>
    </xf>
    <xf numFmtId="0" fontId="10" fillId="6" borderId="23" xfId="0" applyFont="1" applyFill="1" applyBorder="1" applyAlignment="1">
      <alignment horizontal="center" vertical="center" wrapText="1" readingOrder="1"/>
    </xf>
    <xf numFmtId="0" fontId="10" fillId="6" borderId="24" xfId="0" applyFont="1" applyFill="1" applyBorder="1" applyAlignment="1">
      <alignment horizontal="center" vertical="center" wrapText="1" readingOrder="1"/>
    </xf>
    <xf numFmtId="0" fontId="10" fillId="6" borderId="25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49" fontId="8" fillId="0" borderId="18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0" fillId="6" borderId="37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5" borderId="16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8" fillId="0" borderId="35" xfId="0" applyFont="1" applyBorder="1" applyAlignment="1" applyProtection="1">
      <alignment horizontal="left" vertical="center" wrapText="1"/>
      <protection locked="0"/>
    </xf>
    <xf numFmtId="0" fontId="8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4" fillId="10" borderId="0" xfId="0" applyFont="1" applyFill="1" applyAlignment="1" applyProtection="1">
      <alignment horizontal="left" vertical="center" wrapText="1"/>
      <protection locked="0"/>
    </xf>
    <xf numFmtId="0" fontId="14" fillId="10" borderId="17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8" fillId="0" borderId="17" xfId="0" applyFont="1" applyFill="1" applyBorder="1" applyAlignment="1" applyProtection="1">
      <alignment horizontal="left" vertical="center" wrapText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0" fontId="16" fillId="11" borderId="0" xfId="0" applyFont="1" applyFill="1" applyAlignment="1" applyProtection="1">
      <alignment horizontal="left" vertical="center" wrapText="1"/>
      <protection locked="0"/>
    </xf>
    <xf numFmtId="0" fontId="16" fillId="11" borderId="17" xfId="0" applyFont="1" applyFill="1" applyBorder="1" applyAlignment="1" applyProtection="1">
      <alignment horizontal="left" vertical="center" wrapText="1"/>
      <protection locked="0"/>
    </xf>
    <xf numFmtId="0" fontId="14" fillId="11" borderId="0" xfId="0" applyFont="1" applyFill="1" applyAlignment="1" applyProtection="1">
      <alignment horizontal="left" vertical="center" wrapText="1"/>
      <protection locked="0"/>
    </xf>
    <xf numFmtId="0" fontId="14" fillId="11" borderId="17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520165</xdr:colOff>
      <xdr:row>0</xdr:row>
      <xdr:rowOff>90236</xdr:rowOff>
    </xdr:from>
    <xdr:ext cx="1899138" cy="852238"/>
    <xdr:pic>
      <xdr:nvPicPr>
        <xdr:cNvPr id="3" name="Imagen 2">
          <a:extLst>
            <a:ext uri="{FF2B5EF4-FFF2-40B4-BE49-F238E27FC236}">
              <a16:creationId xmlns=""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165" y="90236"/>
          <a:ext cx="1899138" cy="8522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3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534+1274</calculatedColumnFormula>
    </tableColumn>
    <tableColumn id="10" name="Financiera_x000a_(D)" dataDxfId="4">
      <calculatedColumnFormula>1700000+900000</calculatedColumnFormula>
    </tableColumn>
    <tableColumn id="5" name="Física _x000a_(E)" dataDxfId="3">
      <calculatedColumnFormula>271+310</calculatedColumnFormula>
    </tableColumn>
    <tableColumn id="6" name="Financiera _x000a_ (F)" dataDxfId="2">
      <calculatedColumnFormula>1614752.72+2364399.07+1471240.66</calculatedColumnFormula>
    </tableColumn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9D8FF"/>
  </sheetPr>
  <dimension ref="A1:N69"/>
  <sheetViews>
    <sheetView tabSelected="1" view="pageBreakPreview" topLeftCell="A27" zoomScale="71" zoomScaleNormal="85" zoomScaleSheetLayoutView="71" workbookViewId="0">
      <selection activeCell="B37" sqref="B37:J37"/>
    </sheetView>
  </sheetViews>
  <sheetFormatPr baseColWidth="10" defaultColWidth="15.85546875" defaultRowHeight="18.75" x14ac:dyDescent="0.3"/>
  <cols>
    <col min="1" max="1" width="45" style="47" customWidth="1"/>
    <col min="2" max="2" width="38.140625" style="47" customWidth="1"/>
    <col min="3" max="4" width="15.85546875" style="47"/>
    <col min="5" max="5" width="15.85546875" style="48"/>
    <col min="6" max="7" width="15.85546875" style="47"/>
    <col min="8" max="8" width="10.42578125" style="47" customWidth="1"/>
    <col min="9" max="9" width="11.7109375" style="47" customWidth="1"/>
    <col min="10" max="10" width="13.7109375" style="47" customWidth="1"/>
    <col min="11" max="16384" width="15.85546875" style="2"/>
  </cols>
  <sheetData>
    <row r="1" spans="1:10" ht="24" thickBot="1" x14ac:dyDescent="0.35">
      <c r="A1" s="1"/>
      <c r="B1" s="69" t="s">
        <v>70</v>
      </c>
      <c r="C1" s="70"/>
      <c r="D1" s="70"/>
      <c r="E1" s="70"/>
      <c r="F1" s="70"/>
      <c r="G1" s="70"/>
      <c r="H1" s="70"/>
      <c r="I1" s="70"/>
      <c r="J1" s="71"/>
    </row>
    <row r="2" spans="1:10" ht="38.25" thickBot="1" x14ac:dyDescent="0.35">
      <c r="A2" s="3"/>
      <c r="B2" s="72" t="s">
        <v>0</v>
      </c>
      <c r="C2" s="73"/>
      <c r="D2" s="72" t="s">
        <v>1</v>
      </c>
      <c r="E2" s="74"/>
      <c r="F2" s="74"/>
      <c r="G2" s="73"/>
      <c r="H2" s="75"/>
      <c r="I2" s="4" t="s">
        <v>2</v>
      </c>
      <c r="J2" s="5" t="s">
        <v>3</v>
      </c>
    </row>
    <row r="3" spans="1:10" ht="19.5" thickBot="1" x14ac:dyDescent="0.35">
      <c r="A3" s="6"/>
      <c r="B3" s="76"/>
      <c r="C3" s="77"/>
      <c r="D3" s="76"/>
      <c r="E3" s="77"/>
      <c r="F3" s="77"/>
      <c r="G3" s="77"/>
      <c r="H3" s="78"/>
      <c r="I3" s="7"/>
      <c r="J3" s="8"/>
    </row>
    <row r="4" spans="1:10" x14ac:dyDescent="0.3">
      <c r="A4" s="79"/>
      <c r="B4" s="80"/>
      <c r="C4" s="80"/>
      <c r="D4" s="81"/>
      <c r="E4" s="81"/>
      <c r="F4" s="81"/>
      <c r="G4" s="81"/>
      <c r="H4" s="81"/>
      <c r="I4" s="80"/>
      <c r="J4" s="82"/>
    </row>
    <row r="5" spans="1:10" x14ac:dyDescent="0.3">
      <c r="A5" s="53"/>
      <c r="B5" s="54"/>
      <c r="C5" s="54"/>
      <c r="D5" s="54"/>
      <c r="E5" s="54"/>
      <c r="F5" s="54"/>
      <c r="G5" s="54"/>
      <c r="H5" s="54"/>
      <c r="I5" s="54"/>
      <c r="J5" s="55"/>
    </row>
    <row r="6" spans="1:10" x14ac:dyDescent="0.3">
      <c r="A6" s="56" t="s">
        <v>4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x14ac:dyDescent="0.3">
      <c r="A7" s="59" t="s">
        <v>5</v>
      </c>
      <c r="B7" s="60"/>
      <c r="C7" s="60"/>
      <c r="D7" s="60"/>
      <c r="E7" s="60"/>
      <c r="F7" s="60"/>
      <c r="G7" s="60"/>
      <c r="H7" s="60"/>
      <c r="I7" s="60"/>
      <c r="J7" s="61"/>
    </row>
    <row r="8" spans="1:10" x14ac:dyDescent="0.3">
      <c r="A8" s="9" t="s">
        <v>6</v>
      </c>
      <c r="B8" s="83" t="s">
        <v>55</v>
      </c>
      <c r="C8" s="84"/>
      <c r="D8" s="84"/>
      <c r="E8" s="84"/>
      <c r="F8" s="84"/>
      <c r="G8" s="84"/>
      <c r="H8" s="84"/>
      <c r="I8" s="84"/>
      <c r="J8" s="85"/>
    </row>
    <row r="9" spans="1:10" x14ac:dyDescent="0.3">
      <c r="A9" s="10" t="s">
        <v>33</v>
      </c>
      <c r="B9" s="83" t="s">
        <v>45</v>
      </c>
      <c r="C9" s="84"/>
      <c r="D9" s="84"/>
      <c r="E9" s="84"/>
      <c r="F9" s="84"/>
      <c r="G9" s="84"/>
      <c r="H9" s="84"/>
      <c r="I9" s="84"/>
      <c r="J9" s="85"/>
    </row>
    <row r="10" spans="1:10" x14ac:dyDescent="0.3">
      <c r="A10" s="10" t="s">
        <v>34</v>
      </c>
      <c r="B10" s="83" t="s">
        <v>46</v>
      </c>
      <c r="C10" s="84"/>
      <c r="D10" s="84"/>
      <c r="E10" s="84"/>
      <c r="F10" s="84"/>
      <c r="G10" s="84"/>
      <c r="H10" s="84"/>
      <c r="I10" s="84"/>
      <c r="J10" s="85"/>
    </row>
    <row r="11" spans="1:10" x14ac:dyDescent="0.3">
      <c r="A11" s="9" t="s">
        <v>7</v>
      </c>
      <c r="B11" s="63" t="s">
        <v>47</v>
      </c>
      <c r="C11" s="63"/>
      <c r="D11" s="63"/>
      <c r="E11" s="63"/>
      <c r="F11" s="63"/>
      <c r="G11" s="63"/>
      <c r="H11" s="63"/>
      <c r="I11" s="63"/>
      <c r="J11" s="64"/>
    </row>
    <row r="12" spans="1:10" x14ac:dyDescent="0.3">
      <c r="A12" s="9" t="s">
        <v>8</v>
      </c>
      <c r="B12" s="63" t="s">
        <v>48</v>
      </c>
      <c r="C12" s="63"/>
      <c r="D12" s="63"/>
      <c r="E12" s="63"/>
      <c r="F12" s="63"/>
      <c r="G12" s="63"/>
      <c r="H12" s="63"/>
      <c r="I12" s="63"/>
      <c r="J12" s="64"/>
    </row>
    <row r="13" spans="1:10" x14ac:dyDescent="0.3">
      <c r="A13" s="56" t="s">
        <v>9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0" x14ac:dyDescent="0.3">
      <c r="A14" s="9" t="s">
        <v>10</v>
      </c>
      <c r="B14" s="11">
        <v>1</v>
      </c>
      <c r="C14" s="52" t="s">
        <v>49</v>
      </c>
      <c r="D14" s="52"/>
      <c r="E14" s="52"/>
      <c r="F14" s="52"/>
      <c r="G14" s="52"/>
      <c r="H14" s="52"/>
      <c r="I14" s="52"/>
      <c r="J14" s="52"/>
    </row>
    <row r="15" spans="1:10" x14ac:dyDescent="0.3">
      <c r="A15" s="9" t="s">
        <v>11</v>
      </c>
      <c r="B15" s="12">
        <v>1.1000000000000001</v>
      </c>
      <c r="C15" s="52" t="s">
        <v>50</v>
      </c>
      <c r="D15" s="52"/>
      <c r="E15" s="52"/>
      <c r="F15" s="52"/>
      <c r="G15" s="52"/>
      <c r="H15" s="52"/>
      <c r="I15" s="52"/>
      <c r="J15" s="52"/>
    </row>
    <row r="16" spans="1:10" x14ac:dyDescent="0.3">
      <c r="A16" s="9" t="s">
        <v>12</v>
      </c>
      <c r="B16" s="13"/>
      <c r="C16" s="62" t="str">
        <f>IFERROR(VLOOKUP(B16,'[1]Validacion datos'!D8:E64,2,FALSE),"")</f>
        <v/>
      </c>
      <c r="D16" s="62"/>
      <c r="E16" s="62"/>
      <c r="F16" s="62"/>
      <c r="G16" s="62"/>
      <c r="H16" s="62"/>
      <c r="I16" s="62"/>
      <c r="J16" s="62"/>
    </row>
    <row r="17" spans="1:10" x14ac:dyDescent="0.3">
      <c r="A17" s="56" t="s">
        <v>13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0" x14ac:dyDescent="0.3">
      <c r="A18" s="9" t="s">
        <v>14</v>
      </c>
      <c r="B18" s="63" t="s">
        <v>59</v>
      </c>
      <c r="C18" s="63"/>
      <c r="D18" s="63"/>
      <c r="E18" s="63"/>
      <c r="F18" s="63"/>
      <c r="G18" s="63"/>
      <c r="H18" s="63"/>
      <c r="I18" s="63"/>
      <c r="J18" s="64"/>
    </row>
    <row r="19" spans="1:10" x14ac:dyDescent="0.3">
      <c r="A19" s="14" t="s">
        <v>15</v>
      </c>
      <c r="B19" s="63" t="s">
        <v>56</v>
      </c>
      <c r="C19" s="63"/>
      <c r="D19" s="63"/>
      <c r="E19" s="63"/>
      <c r="F19" s="63"/>
      <c r="G19" s="63"/>
      <c r="H19" s="63"/>
      <c r="I19" s="63"/>
      <c r="J19" s="64"/>
    </row>
    <row r="20" spans="1:10" x14ac:dyDescent="0.3">
      <c r="A20" s="14" t="s">
        <v>72</v>
      </c>
      <c r="B20" s="63" t="s">
        <v>57</v>
      </c>
      <c r="C20" s="63"/>
      <c r="D20" s="63"/>
      <c r="E20" s="63"/>
      <c r="F20" s="63"/>
      <c r="G20" s="63"/>
      <c r="H20" s="63"/>
      <c r="I20" s="63"/>
      <c r="J20" s="64"/>
    </row>
    <row r="21" spans="1:10" x14ac:dyDescent="0.3">
      <c r="A21" s="14" t="s">
        <v>35</v>
      </c>
      <c r="B21" s="63" t="s">
        <v>58</v>
      </c>
      <c r="C21" s="63"/>
      <c r="D21" s="63"/>
      <c r="E21" s="63"/>
      <c r="F21" s="63"/>
      <c r="G21" s="63"/>
      <c r="H21" s="63"/>
      <c r="I21" s="63"/>
      <c r="J21" s="64"/>
    </row>
    <row r="22" spans="1:10" x14ac:dyDescent="0.3">
      <c r="A22" s="56" t="s">
        <v>16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0" x14ac:dyDescent="0.3">
      <c r="A23" s="59" t="s">
        <v>17</v>
      </c>
      <c r="B23" s="60"/>
      <c r="C23" s="60"/>
      <c r="D23" s="60"/>
      <c r="E23" s="60"/>
      <c r="F23" s="60"/>
      <c r="G23" s="60"/>
      <c r="H23" s="60"/>
      <c r="I23" s="60"/>
      <c r="J23" s="61"/>
    </row>
    <row r="24" spans="1:10" x14ac:dyDescent="0.3">
      <c r="A24" s="65" t="s">
        <v>18</v>
      </c>
      <c r="B24" s="66"/>
      <c r="C24" s="67" t="s">
        <v>19</v>
      </c>
      <c r="D24" s="86"/>
      <c r="E24" s="86"/>
      <c r="F24" s="86" t="s">
        <v>20</v>
      </c>
      <c r="G24" s="86"/>
      <c r="H24" s="66"/>
      <c r="I24" s="67" t="s">
        <v>21</v>
      </c>
      <c r="J24" s="68"/>
    </row>
    <row r="25" spans="1:10" x14ac:dyDescent="0.3">
      <c r="A25" s="104">
        <v>3000000</v>
      </c>
      <c r="B25" s="105"/>
      <c r="C25" s="90">
        <v>3000000</v>
      </c>
      <c r="D25" s="91"/>
      <c r="E25" s="92"/>
      <c r="F25" s="90">
        <v>0</v>
      </c>
      <c r="G25" s="91"/>
      <c r="H25" s="92"/>
      <c r="I25" s="106">
        <f>+IF(F25&gt;0,F25/C25,0)</f>
        <v>0</v>
      </c>
      <c r="J25" s="107"/>
    </row>
    <row r="26" spans="1:10" x14ac:dyDescent="0.3">
      <c r="A26" s="59" t="s">
        <v>22</v>
      </c>
      <c r="B26" s="60"/>
      <c r="C26" s="60"/>
      <c r="D26" s="60"/>
      <c r="E26" s="60"/>
      <c r="F26" s="60"/>
      <c r="G26" s="60"/>
      <c r="H26" s="60"/>
      <c r="I26" s="60"/>
      <c r="J26" s="61"/>
    </row>
    <row r="27" spans="1:10" x14ac:dyDescent="0.3">
      <c r="A27" s="15"/>
      <c r="B27" s="2"/>
      <c r="C27" s="87" t="s">
        <v>44</v>
      </c>
      <c r="D27" s="88"/>
      <c r="E27" s="87" t="s">
        <v>68</v>
      </c>
      <c r="F27" s="88"/>
      <c r="G27" s="87" t="s">
        <v>69</v>
      </c>
      <c r="H27" s="87"/>
      <c r="I27" s="87" t="s">
        <v>23</v>
      </c>
      <c r="J27" s="89"/>
    </row>
    <row r="28" spans="1:10" ht="56.25" x14ac:dyDescent="0.3">
      <c r="A28" s="16" t="s">
        <v>24</v>
      </c>
      <c r="B28" s="17" t="s">
        <v>25</v>
      </c>
      <c r="C28" s="17" t="s">
        <v>36</v>
      </c>
      <c r="D28" s="17" t="s">
        <v>37</v>
      </c>
      <c r="E28" s="17" t="s">
        <v>38</v>
      </c>
      <c r="F28" s="17" t="s">
        <v>39</v>
      </c>
      <c r="G28" s="17" t="s">
        <v>40</v>
      </c>
      <c r="H28" s="17" t="s">
        <v>41</v>
      </c>
      <c r="I28" s="17" t="s">
        <v>42</v>
      </c>
      <c r="J28" s="18" t="s">
        <v>43</v>
      </c>
    </row>
    <row r="29" spans="1:10" ht="75" x14ac:dyDescent="0.3">
      <c r="A29" s="19" t="s">
        <v>71</v>
      </c>
      <c r="B29" s="20" t="s">
        <v>52</v>
      </c>
      <c r="C29" s="21">
        <v>700</v>
      </c>
      <c r="D29" s="22">
        <v>900000</v>
      </c>
      <c r="E29" s="21">
        <v>700</v>
      </c>
      <c r="F29" s="22">
        <v>900000</v>
      </c>
      <c r="G29" s="23">
        <v>0</v>
      </c>
      <c r="H29" s="23">
        <v>0</v>
      </c>
      <c r="I29" s="24">
        <f t="shared" ref="I29:J32" si="0">IF(G29&gt;0,G29/C29,0)</f>
        <v>0</v>
      </c>
      <c r="J29" s="25">
        <f t="shared" si="0"/>
        <v>0</v>
      </c>
    </row>
    <row r="30" spans="1:10" ht="56.25" x14ac:dyDescent="0.3">
      <c r="A30" s="19" t="s">
        <v>53</v>
      </c>
      <c r="B30" s="20" t="s">
        <v>54</v>
      </c>
      <c r="C30" s="26">
        <v>600</v>
      </c>
      <c r="D30" s="27">
        <v>700000</v>
      </c>
      <c r="E30" s="28">
        <v>600</v>
      </c>
      <c r="F30" s="22">
        <v>700000</v>
      </c>
      <c r="G30" s="29">
        <v>0</v>
      </c>
      <c r="H30" s="30">
        <v>0</v>
      </c>
      <c r="I30" s="24">
        <f t="shared" si="0"/>
        <v>0</v>
      </c>
      <c r="J30" s="25">
        <f t="shared" si="0"/>
        <v>0</v>
      </c>
    </row>
    <row r="31" spans="1:10" ht="93.75" x14ac:dyDescent="0.3">
      <c r="A31" s="19" t="s">
        <v>62</v>
      </c>
      <c r="B31" s="20" t="s">
        <v>63</v>
      </c>
      <c r="C31" s="26">
        <v>350</v>
      </c>
      <c r="D31" s="27">
        <v>600000</v>
      </c>
      <c r="E31" s="28">
        <v>350</v>
      </c>
      <c r="F31" s="22">
        <v>600000</v>
      </c>
      <c r="G31" s="29">
        <v>0</v>
      </c>
      <c r="H31" s="30">
        <v>0</v>
      </c>
      <c r="I31" s="24">
        <f t="shared" si="0"/>
        <v>0</v>
      </c>
      <c r="J31" s="25">
        <f t="shared" si="0"/>
        <v>0</v>
      </c>
    </row>
    <row r="32" spans="1:10" ht="56.25" x14ac:dyDescent="0.3">
      <c r="A32" s="19" t="s">
        <v>66</v>
      </c>
      <c r="B32" s="20" t="s">
        <v>54</v>
      </c>
      <c r="C32" s="26">
        <v>90</v>
      </c>
      <c r="D32" s="27">
        <v>800000</v>
      </c>
      <c r="E32" s="28">
        <v>90</v>
      </c>
      <c r="F32" s="22">
        <v>800000</v>
      </c>
      <c r="G32" s="29">
        <v>0</v>
      </c>
      <c r="H32" s="30">
        <v>0</v>
      </c>
      <c r="I32" s="24">
        <f t="shared" si="0"/>
        <v>0</v>
      </c>
      <c r="J32" s="25">
        <f t="shared" si="0"/>
        <v>0</v>
      </c>
    </row>
    <row r="33" spans="1:14" x14ac:dyDescent="0.3">
      <c r="A33" s="31"/>
      <c r="B33" s="32"/>
      <c r="C33" s="33"/>
      <c r="D33" s="34"/>
      <c r="E33" s="34"/>
      <c r="F33" s="34"/>
      <c r="G33" s="35"/>
      <c r="H33" s="34"/>
      <c r="I33" s="24"/>
      <c r="J33" s="25"/>
    </row>
    <row r="34" spans="1:14" x14ac:dyDescent="0.3">
      <c r="A34" s="56" t="s">
        <v>26</v>
      </c>
      <c r="B34" s="57"/>
      <c r="C34" s="57"/>
      <c r="D34" s="57"/>
      <c r="E34" s="57"/>
      <c r="F34" s="57"/>
      <c r="G34" s="57"/>
      <c r="H34" s="57"/>
      <c r="I34" s="57"/>
      <c r="J34" s="58"/>
    </row>
    <row r="35" spans="1:14" x14ac:dyDescent="0.3">
      <c r="A35" s="59" t="s">
        <v>27</v>
      </c>
      <c r="B35" s="60"/>
      <c r="C35" s="60"/>
      <c r="D35" s="60"/>
      <c r="E35" s="60"/>
      <c r="F35" s="60"/>
      <c r="G35" s="60"/>
      <c r="H35" s="60"/>
      <c r="I35" s="60"/>
      <c r="J35" s="61"/>
    </row>
    <row r="36" spans="1:14" s="37" customFormat="1" ht="22.5" x14ac:dyDescent="0.45">
      <c r="A36" s="36" t="s">
        <v>28</v>
      </c>
      <c r="B36" s="100" t="s">
        <v>60</v>
      </c>
      <c r="C36" s="100"/>
      <c r="D36" s="100"/>
      <c r="E36" s="100"/>
      <c r="F36" s="100"/>
      <c r="G36" s="100"/>
      <c r="H36" s="100"/>
      <c r="I36" s="100"/>
      <c r="J36" s="101"/>
    </row>
    <row r="37" spans="1:14" ht="51" customHeight="1" x14ac:dyDescent="0.3">
      <c r="A37" s="38" t="s">
        <v>29</v>
      </c>
      <c r="B37" s="63" t="s">
        <v>51</v>
      </c>
      <c r="C37" s="63"/>
      <c r="D37" s="63"/>
      <c r="E37" s="63"/>
      <c r="F37" s="63"/>
      <c r="G37" s="63"/>
      <c r="H37" s="63"/>
      <c r="I37" s="63"/>
      <c r="J37" s="64"/>
    </row>
    <row r="38" spans="1:14" x14ac:dyDescent="0.3">
      <c r="A38" s="38" t="s">
        <v>30</v>
      </c>
      <c r="B38" s="63"/>
      <c r="C38" s="63"/>
      <c r="D38" s="63"/>
      <c r="E38" s="63"/>
      <c r="F38" s="63"/>
      <c r="G38" s="63"/>
      <c r="H38" s="63"/>
      <c r="I38" s="63"/>
      <c r="J38" s="64"/>
      <c r="N38" s="2">
        <v>6</v>
      </c>
    </row>
    <row r="39" spans="1:14" x14ac:dyDescent="0.3">
      <c r="A39" s="39" t="s">
        <v>31</v>
      </c>
      <c r="B39" s="102"/>
      <c r="C39" s="102"/>
      <c r="D39" s="102"/>
      <c r="E39" s="102"/>
      <c r="F39" s="102"/>
      <c r="G39" s="102"/>
      <c r="H39" s="102"/>
      <c r="I39" s="102"/>
      <c r="J39" s="103"/>
    </row>
    <row r="40" spans="1:14" x14ac:dyDescent="0.3">
      <c r="A40" s="39"/>
      <c r="B40" s="40"/>
      <c r="C40" s="40"/>
      <c r="D40" s="40"/>
      <c r="E40" s="40"/>
      <c r="F40" s="40"/>
      <c r="G40" s="40"/>
      <c r="H40" s="40"/>
      <c r="I40" s="40"/>
      <c r="J40" s="41"/>
    </row>
    <row r="41" spans="1:14" s="37" customFormat="1" ht="22.5" x14ac:dyDescent="0.45">
      <c r="A41" s="36" t="s">
        <v>28</v>
      </c>
      <c r="B41" s="100" t="s">
        <v>53</v>
      </c>
      <c r="C41" s="100"/>
      <c r="D41" s="100"/>
      <c r="E41" s="100"/>
      <c r="F41" s="100"/>
      <c r="G41" s="100"/>
      <c r="H41" s="100"/>
      <c r="I41" s="100"/>
      <c r="J41" s="101"/>
    </row>
    <row r="42" spans="1:14" ht="33" customHeight="1" x14ac:dyDescent="0.3">
      <c r="A42" s="38" t="s">
        <v>29</v>
      </c>
      <c r="B42" s="63" t="s">
        <v>61</v>
      </c>
      <c r="C42" s="63"/>
      <c r="D42" s="63"/>
      <c r="E42" s="63"/>
      <c r="F42" s="63"/>
      <c r="G42" s="63"/>
      <c r="H42" s="63"/>
      <c r="I42" s="63"/>
      <c r="J42" s="64"/>
    </row>
    <row r="43" spans="1:14" x14ac:dyDescent="0.3">
      <c r="A43" s="38" t="s">
        <v>30</v>
      </c>
      <c r="B43" s="63"/>
      <c r="C43" s="63"/>
      <c r="D43" s="63"/>
      <c r="E43" s="63"/>
      <c r="F43" s="63"/>
      <c r="G43" s="63"/>
      <c r="H43" s="63"/>
      <c r="I43" s="63"/>
      <c r="J43" s="64"/>
    </row>
    <row r="44" spans="1:14" x14ac:dyDescent="0.3">
      <c r="A44" s="39" t="s">
        <v>31</v>
      </c>
      <c r="B44" s="63"/>
      <c r="C44" s="63"/>
      <c r="D44" s="63"/>
      <c r="E44" s="63"/>
      <c r="F44" s="63"/>
      <c r="G44" s="63"/>
      <c r="H44" s="63"/>
      <c r="I44" s="63"/>
      <c r="J44" s="64"/>
    </row>
    <row r="45" spans="1:14" x14ac:dyDescent="0.3">
      <c r="A45" s="39"/>
      <c r="B45" s="40"/>
      <c r="C45" s="40"/>
      <c r="D45" s="40"/>
      <c r="E45" s="40"/>
      <c r="F45" s="40"/>
      <c r="G45" s="40"/>
      <c r="H45" s="40"/>
      <c r="I45" s="40"/>
      <c r="J45" s="41"/>
    </row>
    <row r="46" spans="1:14" ht="22.5" x14ac:dyDescent="0.3">
      <c r="A46" s="42" t="s">
        <v>28</v>
      </c>
      <c r="B46" s="108" t="s">
        <v>64</v>
      </c>
      <c r="C46" s="108"/>
      <c r="D46" s="108"/>
      <c r="E46" s="108"/>
      <c r="F46" s="108"/>
      <c r="G46" s="108"/>
      <c r="H46" s="108"/>
      <c r="I46" s="108"/>
      <c r="J46" s="109"/>
    </row>
    <row r="47" spans="1:14" ht="63.75" customHeight="1" x14ac:dyDescent="0.3">
      <c r="A47" s="38" t="s">
        <v>29</v>
      </c>
      <c r="B47" s="63" t="s">
        <v>76</v>
      </c>
      <c r="C47" s="63"/>
      <c r="D47" s="63"/>
      <c r="E47" s="63"/>
      <c r="F47" s="63"/>
      <c r="G47" s="63"/>
      <c r="H47" s="63"/>
      <c r="I47" s="63"/>
      <c r="J47" s="64"/>
    </row>
    <row r="48" spans="1:14" x14ac:dyDescent="0.3">
      <c r="A48" s="38" t="s">
        <v>30</v>
      </c>
      <c r="B48" s="63"/>
      <c r="C48" s="63"/>
      <c r="D48" s="63"/>
      <c r="E48" s="63"/>
      <c r="F48" s="63"/>
      <c r="G48" s="63"/>
      <c r="H48" s="63"/>
      <c r="I48" s="63"/>
      <c r="J48" s="64"/>
    </row>
    <row r="49" spans="1:10" x14ac:dyDescent="0.3">
      <c r="A49" s="39" t="s">
        <v>31</v>
      </c>
      <c r="B49" s="63"/>
      <c r="C49" s="63"/>
      <c r="D49" s="63"/>
      <c r="E49" s="63"/>
      <c r="F49" s="63"/>
      <c r="G49" s="63"/>
      <c r="H49" s="63"/>
      <c r="I49" s="63"/>
      <c r="J49" s="64"/>
    </row>
    <row r="50" spans="1:10" x14ac:dyDescent="0.3">
      <c r="A50" s="39"/>
      <c r="B50" s="40"/>
      <c r="C50" s="40"/>
      <c r="D50" s="40"/>
      <c r="E50" s="40"/>
      <c r="F50" s="40"/>
      <c r="G50" s="40"/>
      <c r="H50" s="40"/>
      <c r="I50" s="40"/>
      <c r="J50" s="41"/>
    </row>
    <row r="51" spans="1:10" x14ac:dyDescent="0.3">
      <c r="A51" s="39"/>
      <c r="B51" s="40"/>
      <c r="C51" s="40"/>
      <c r="D51" s="40"/>
      <c r="E51" s="40"/>
      <c r="F51" s="40"/>
      <c r="G51" s="40"/>
      <c r="H51" s="40"/>
      <c r="I51" s="40"/>
      <c r="J51" s="41"/>
    </row>
    <row r="52" spans="1:10" ht="22.5" x14ac:dyDescent="0.3">
      <c r="A52" s="42" t="s">
        <v>28</v>
      </c>
      <c r="B52" s="110" t="s">
        <v>66</v>
      </c>
      <c r="C52" s="110"/>
      <c r="D52" s="110"/>
      <c r="E52" s="110"/>
      <c r="F52" s="110"/>
      <c r="G52" s="110"/>
      <c r="H52" s="110"/>
      <c r="I52" s="110"/>
      <c r="J52" s="111"/>
    </row>
    <row r="53" spans="1:10" x14ac:dyDescent="0.3">
      <c r="A53" s="38" t="s">
        <v>29</v>
      </c>
      <c r="B53" s="63" t="s">
        <v>65</v>
      </c>
      <c r="C53" s="63"/>
      <c r="D53" s="63"/>
      <c r="E53" s="63"/>
      <c r="F53" s="63"/>
      <c r="G53" s="63"/>
      <c r="H53" s="63"/>
      <c r="I53" s="63"/>
      <c r="J53" s="64"/>
    </row>
    <row r="54" spans="1:10" x14ac:dyDescent="0.3">
      <c r="A54" s="38" t="s">
        <v>30</v>
      </c>
      <c r="B54" s="63"/>
      <c r="C54" s="63"/>
      <c r="D54" s="63"/>
      <c r="E54" s="63"/>
      <c r="F54" s="63"/>
      <c r="G54" s="63"/>
      <c r="H54" s="63"/>
      <c r="I54" s="63"/>
      <c r="J54" s="64"/>
    </row>
    <row r="55" spans="1:10" x14ac:dyDescent="0.3">
      <c r="A55" s="39" t="s">
        <v>31</v>
      </c>
      <c r="B55" s="63"/>
      <c r="C55" s="63"/>
      <c r="D55" s="63"/>
      <c r="E55" s="63"/>
      <c r="F55" s="63"/>
      <c r="G55" s="63"/>
      <c r="H55" s="63"/>
      <c r="I55" s="63"/>
      <c r="J55" s="64"/>
    </row>
    <row r="56" spans="1:10" x14ac:dyDescent="0.3">
      <c r="A56" s="39"/>
      <c r="B56" s="40"/>
      <c r="C56" s="40"/>
      <c r="D56" s="40"/>
      <c r="E56" s="40"/>
      <c r="F56" s="40"/>
      <c r="G56" s="40"/>
      <c r="H56" s="40"/>
      <c r="I56" s="40"/>
      <c r="J56" s="41"/>
    </row>
    <row r="57" spans="1:10" x14ac:dyDescent="0.3">
      <c r="A57" s="56" t="s">
        <v>73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x14ac:dyDescent="0.3">
      <c r="A58" s="93" t="s">
        <v>32</v>
      </c>
      <c r="B58" s="94"/>
      <c r="C58" s="94"/>
      <c r="D58" s="94"/>
      <c r="E58" s="94"/>
      <c r="F58" s="94"/>
      <c r="G58" s="94"/>
      <c r="H58" s="94"/>
      <c r="I58" s="94"/>
      <c r="J58" s="95"/>
    </row>
    <row r="59" spans="1:10" x14ac:dyDescent="0.3">
      <c r="A59" s="96"/>
      <c r="B59" s="97"/>
      <c r="C59" s="97"/>
      <c r="D59" s="97"/>
      <c r="E59" s="97"/>
      <c r="F59" s="97"/>
      <c r="G59" s="97"/>
      <c r="H59" s="97"/>
      <c r="I59" s="97"/>
      <c r="J59" s="98"/>
    </row>
    <row r="60" spans="1:10" x14ac:dyDescent="0.3">
      <c r="A60" s="43"/>
      <c r="B60" s="43"/>
      <c r="C60" s="43"/>
      <c r="D60" s="43"/>
      <c r="E60" s="44"/>
      <c r="F60" s="43"/>
      <c r="G60" s="43"/>
      <c r="H60" s="43"/>
      <c r="I60" s="43"/>
      <c r="J60" s="43"/>
    </row>
    <row r="61" spans="1:10" x14ac:dyDescent="0.3">
      <c r="A61" s="99" t="s">
        <v>74</v>
      </c>
      <c r="B61" s="99"/>
      <c r="C61" s="99"/>
      <c r="D61" s="99"/>
      <c r="E61" s="99"/>
      <c r="F61" s="99"/>
      <c r="G61" s="99"/>
      <c r="H61" s="99"/>
      <c r="I61" s="99"/>
      <c r="J61" s="99"/>
    </row>
    <row r="64" spans="1:10" x14ac:dyDescent="0.3">
      <c r="A64" s="45"/>
      <c r="B64" s="46"/>
    </row>
    <row r="65" spans="1:8" x14ac:dyDescent="0.3">
      <c r="A65" s="45"/>
      <c r="B65" s="46"/>
    </row>
    <row r="66" spans="1:8" x14ac:dyDescent="0.3">
      <c r="A66" s="45"/>
      <c r="B66" s="49"/>
      <c r="E66" s="50" t="s">
        <v>75</v>
      </c>
      <c r="F66" s="50"/>
      <c r="G66" s="50"/>
      <c r="H66" s="50"/>
    </row>
    <row r="67" spans="1:8" x14ac:dyDescent="0.3">
      <c r="A67" s="45"/>
      <c r="B67" s="46"/>
      <c r="E67" s="51" t="s">
        <v>67</v>
      </c>
      <c r="F67" s="51"/>
      <c r="G67" s="51"/>
      <c r="H67" s="51"/>
    </row>
    <row r="68" spans="1:8" x14ac:dyDescent="0.3">
      <c r="A68" s="45"/>
      <c r="B68" s="46"/>
    </row>
    <row r="69" spans="1:8" x14ac:dyDescent="0.3">
      <c r="A69" s="45"/>
      <c r="B69" s="49"/>
    </row>
  </sheetData>
  <mergeCells count="62">
    <mergeCell ref="B41:J41"/>
    <mergeCell ref="B42:J42"/>
    <mergeCell ref="B43:J43"/>
    <mergeCell ref="B44:J44"/>
    <mergeCell ref="A57:J57"/>
    <mergeCell ref="B46:J46"/>
    <mergeCell ref="B47:J47"/>
    <mergeCell ref="B48:J48"/>
    <mergeCell ref="B49:J49"/>
    <mergeCell ref="B52:J52"/>
    <mergeCell ref="B53:J53"/>
    <mergeCell ref="B54:J54"/>
    <mergeCell ref="B55:J55"/>
    <mergeCell ref="A58:J58"/>
    <mergeCell ref="A59:J59"/>
    <mergeCell ref="A61:J61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E66:H66"/>
    <mergeCell ref="E67:H67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</mergeCells>
  <phoneticPr fontId="2" type="noConversion"/>
  <dataValidations count="16">
    <dataValidation allowBlank="1" showInputMessage="1" showErrorMessage="1" prompt="Monto ejecutado en el trimestre" sqref="H28 H33"/>
    <dataValidation allowBlank="1" showInputMessage="1" showErrorMessage="1" prompt="Meta alcanzada en el trimestre" sqref="G28 G33"/>
    <dataValidation allowBlank="1" showInputMessage="1" showErrorMessage="1" prompt="Monto presupuestado para el producto" sqref="D28:D33 F28:F32 E33:F33 H29:H32"/>
    <dataValidation allowBlank="1" showInputMessage="1" showErrorMessage="1" prompt="Meta anual del indicador" sqref="C28:C33 E28:E32 G29:G32"/>
    <dataValidation allowBlank="1" showInputMessage="1" showErrorMessage="1" prompt="Nombre del indicador" sqref="B28:B33"/>
    <dataValidation allowBlank="1" showInputMessage="1" showErrorMessage="1" prompt="Nombre de cada producto" sqref="A28:A33"/>
    <dataValidation allowBlank="1" showInputMessage="1" showErrorMessage="1" prompt="¿En qué consiste el programa?" sqref="B19:J19"/>
    <dataValidation allowBlank="1" showInputMessage="1" showErrorMessage="1" prompt="Presupuesto del programa" sqref="A25:C25 F25 B64:B65 B67:B68"/>
    <dataValidation allowBlank="1" showInputMessage="1" showErrorMessage="1" prompt="Oportunidades de mejora identificadas" sqref="A59:J60"/>
    <dataValidation allowBlank="1" showInputMessage="1" showErrorMessage="1" prompt="De existir desvío, explicar razones." sqref="B39:J40 B44:J45 B49:J51 B55:J56"/>
    <dataValidation allowBlank="1" showInputMessage="1" showErrorMessage="1" prompt="1. Describir lo plasmado en el presupuesto_x000a_2. Describir lo alcanzado en términos financieros y de producción " sqref="B38:J38 B43:J43 B48:J48 B54:J54"/>
    <dataValidation allowBlank="1" showInputMessage="1" showErrorMessage="1" prompt="¿En qué consiste el producto? su objetivo" sqref="B37:J37 B42:J42 B47:J47 B53:J53"/>
    <dataValidation allowBlank="1" showInputMessage="1" showErrorMessage="1" prompt="Nombre del producto" sqref="B36:J36 B41:J41 B52:J5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55118110236220474" bottom="0.35433070866141736" header="0.31496062992125984" footer="0.31496062992125984"/>
  <pageSetup scale="4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PROGRAMACION INDICATIVA ANUAL </vt:lpstr>
      <vt:lpstr>'PROGRAMACION INDICATIVA ANUAL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Clara Elena Morán Cruz</cp:lastModifiedBy>
  <cp:lastPrinted>2025-05-21T19:19:10Z</cp:lastPrinted>
  <dcterms:created xsi:type="dcterms:W3CDTF">2021-03-22T15:50:10Z</dcterms:created>
  <dcterms:modified xsi:type="dcterms:W3CDTF">2025-05-21T19:19:48Z</dcterms:modified>
  <cp:contentStatus/>
</cp:coreProperties>
</file>