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Desktop\"/>
    </mc:Choice>
  </mc:AlternateContent>
  <bookViews>
    <workbookView xWindow="0" yWindow="0" windowWidth="20490" windowHeight="6930"/>
  </bookViews>
  <sheets>
    <sheet name="Estado resultado acumulado " sheetId="1" r:id="rId1"/>
  </sheets>
  <externalReferences>
    <externalReference r:id="rId2"/>
    <externalReference r:id="rId3"/>
    <externalReference r:id="rId4"/>
  </externalReferences>
  <definedNames>
    <definedName name="_xlnm.Print_Area" localSheetId="0">'Estado resultado acumulado '!$A$1:$F$187</definedName>
    <definedName name="_xlnm.Print_Titles" localSheetId="0">'Estado resultado acumulado '!$3:$7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1" i="1" l="1"/>
  <c r="E180" i="1"/>
  <c r="E179" i="1"/>
  <c r="E176" i="1"/>
  <c r="E172" i="1"/>
  <c r="E170" i="1"/>
  <c r="E169" i="1"/>
  <c r="E168" i="1"/>
  <c r="E167" i="1"/>
  <c r="E166" i="1"/>
  <c r="E165" i="1"/>
  <c r="E163" i="1"/>
  <c r="E161" i="1"/>
  <c r="E160" i="1"/>
  <c r="E159" i="1"/>
  <c r="E158" i="1"/>
  <c r="E157" i="1"/>
  <c r="E156" i="1"/>
  <c r="E143" i="1" s="1"/>
  <c r="E142" i="1" s="1"/>
  <c r="E141" i="1" s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39" i="1"/>
  <c r="E138" i="1"/>
  <c r="E137" i="1"/>
  <c r="E136" i="1"/>
  <c r="E135" i="1"/>
  <c r="E134" i="1"/>
  <c r="E133" i="1"/>
  <c r="E132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2" i="1"/>
  <c r="E111" i="1" s="1"/>
  <c r="E110" i="1"/>
  <c r="E109" i="1"/>
  <c r="E108" i="1"/>
  <c r="E107" i="1"/>
  <c r="E106" i="1"/>
  <c r="E105" i="1"/>
  <c r="E104" i="1"/>
  <c r="E103" i="1"/>
  <c r="E102" i="1"/>
  <c r="E100" i="1"/>
  <c r="E99" i="1"/>
  <c r="E97" i="1"/>
  <c r="E96" i="1"/>
  <c r="E95" i="1"/>
  <c r="E94" i="1"/>
  <c r="E93" i="1"/>
  <c r="E92" i="1"/>
  <c r="E91" i="1"/>
  <c r="E90" i="1" s="1"/>
  <c r="E89" i="1"/>
  <c r="E88" i="1"/>
  <c r="E87" i="1"/>
  <c r="E86" i="1"/>
  <c r="E85" i="1"/>
  <c r="E83" i="1"/>
  <c r="E82" i="1"/>
  <c r="E81" i="1"/>
  <c r="E80" i="1"/>
  <c r="E79" i="1"/>
  <c r="E78" i="1"/>
  <c r="E77" i="1"/>
  <c r="E76" i="1"/>
  <c r="E74" i="1"/>
  <c r="E73" i="1"/>
  <c r="E71" i="1"/>
  <c r="E70" i="1"/>
  <c r="E68" i="1"/>
  <c r="E67" i="1"/>
  <c r="E66" i="1"/>
  <c r="E65" i="1" s="1"/>
  <c r="E48" i="1"/>
  <c r="E47" i="1"/>
  <c r="E46" i="1"/>
  <c r="E45" i="1"/>
  <c r="E44" i="1"/>
  <c r="E43" i="1"/>
  <c r="E42" i="1"/>
  <c r="E40" i="1"/>
  <c r="E39" i="1"/>
  <c r="E38" i="1"/>
  <c r="E37" i="1"/>
  <c r="E36" i="1"/>
  <c r="E35" i="1"/>
  <c r="E34" i="1"/>
  <c r="E33" i="1"/>
  <c r="E32" i="1"/>
  <c r="E31" i="1"/>
  <c r="E30" i="1"/>
  <c r="E29" i="1" s="1"/>
  <c r="E26" i="1" s="1"/>
  <c r="E25" i="1" s="1"/>
  <c r="E28" i="1"/>
  <c r="E27" i="1"/>
  <c r="E21" i="1"/>
  <c r="E20" i="1"/>
  <c r="F19" i="1"/>
  <c r="E18" i="1"/>
  <c r="E17" i="1"/>
  <c r="F16" i="1"/>
  <c r="E14" i="1"/>
  <c r="E13" i="1"/>
  <c r="E12" i="1"/>
  <c r="F11" i="1"/>
  <c r="F10" i="1"/>
  <c r="F9" i="1"/>
  <c r="E64" i="1" l="1"/>
  <c r="E24" i="1"/>
  <c r="F23" i="1" s="1"/>
  <c r="F182" i="1" s="1"/>
  <c r="F184" i="1" s="1"/>
</calcChain>
</file>

<file path=xl/comments1.xml><?xml version="1.0" encoding="utf-8"?>
<comments xmlns="http://schemas.openxmlformats.org/spreadsheetml/2006/main">
  <authors>
    <author>Suanny Colon</author>
  </authors>
  <commentList>
    <comment ref="E169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</commentList>
</comments>
</file>

<file path=xl/sharedStrings.xml><?xml version="1.0" encoding="utf-8"?>
<sst xmlns="http://schemas.openxmlformats.org/spreadsheetml/2006/main" count="301" uniqueCount="299">
  <si>
    <t xml:space="preserve">Instituto De Desarrollo y Credito Cooperativo (IDECOOP)  </t>
  </si>
  <si>
    <t>Estado de Resultados Acumulado</t>
  </si>
  <si>
    <t>Al 30 de Abril 2024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</si>
  <si>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</si>
  <si>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</si>
  <si>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</si>
  <si>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</si>
  <si>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</si>
  <si>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</si>
  <si>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</si>
  <si>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</si>
  <si>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</si>
  <si>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</si>
  <si>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</si>
  <si>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</si>
  <si>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</si>
  <si>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</si>
  <si>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</si>
  <si>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</si>
  <si>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</si>
  <si>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</si>
  <si>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</si>
  <si>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4.2.09</t>
  </si>
  <si>
    <t>Ingresos sin contraprestación diversos</t>
  </si>
  <si>
    <t>4.2.09.99</t>
  </si>
  <si>
    <t>Otros ingresos sin contraprestación diversos</t>
  </si>
  <si>
    <t>4.2.09.99.01</t>
  </si>
  <si>
    <t>Otros ingresos sin contraprestacion diversos (reingresos)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</si>
  <si>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</si>
  <si>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</si>
  <si>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</si>
  <si>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</si>
  <si>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</si>
  <si>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</si>
  <si>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</si>
  <si>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</si>
  <si>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</si>
  <si>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</si>
  <si>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</si>
  <si>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</si>
  <si>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</si>
  <si>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</si>
  <si>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</si>
  <si>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</si>
  <si>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</si>
  <si>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</si>
  <si>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</si>
  <si>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</si>
  <si>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</si>
  <si>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</si>
  <si>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</si>
  <si>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</si>
  <si>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</si>
  <si>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</si>
  <si>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</si>
  <si>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</si>
  <si>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</si>
  <si>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</si>
  <si>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</si>
  <si>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</si>
  <si>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</si>
  <si>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</si>
  <si>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</si>
  <si>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</si>
  <si>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</si>
  <si>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</si>
  <si>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</si>
  <si>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</si>
  <si>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</si>
  <si>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</si>
  <si>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</si>
  <si>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</si>
  <si>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</si>
  <si>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</si>
  <si>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</si>
  <si>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</si>
  <si>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</si>
  <si>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</si>
  <si>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</si>
  <si>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</si>
  <si>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</si>
  <si>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</si>
  <si>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</si>
  <si>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</si>
  <si>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</si>
  <si>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</si>
  <si>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</si>
  <si>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</si>
  <si>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</si>
  <si>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</si>
  <si>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</si>
  <si>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</si>
  <si>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</si>
  <si>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</si>
  <si>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</si>
  <si>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</si>
  <si>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</si>
  <si>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</si>
  <si>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</si>
  <si>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</si>
  <si>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</si>
  <si>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</si>
  <si>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</si>
  <si>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</si>
  <si>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</si>
  <si>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</si>
  <si>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</si>
  <si>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</si>
  <si>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</si>
  <si>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</si>
  <si>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</si>
  <si>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</si>
  <si>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</si>
  <si>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</si>
  <si>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</si>
  <si>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</si>
  <si>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</si>
  <si>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</si>
  <si>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</si>
  <si>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</si>
  <si>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</si>
  <si>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</si>
  <si>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</si>
  <si>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</si>
  <si>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</si>
  <si>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</si>
  <si>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</si>
  <si>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</si>
  <si>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</si>
  <si>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</si>
  <si>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</si>
  <si>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</si>
  <si>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</si>
  <si>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</si>
  <si>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</si>
  <si>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</si>
  <si>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</si>
  <si>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</si>
  <si>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</si>
  <si>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</si>
  <si>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</si>
  <si>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</si>
  <si>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</si>
  <si>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</si>
  <si>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</si>
  <si>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</si>
  <si>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</si>
  <si>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</si>
  <si>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</si>
  <si>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</si>
  <si>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</si>
  <si>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</si>
  <si>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</si>
  <si>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</si>
  <si>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</si>
  <si>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</si>
  <si>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</si>
  <si>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</si>
  <si>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</si>
  <si>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</si>
  <si>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</si>
  <si>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</si>
  <si>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</si>
  <si>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</si>
  <si>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</si>
  <si>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</si>
  <si>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</si>
  <si>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</si>
  <si>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</si>
  <si>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</si>
  <si>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</si>
  <si>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</si>
  <si>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</si>
  <si>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</si>
  <si>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</si>
  <si>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</si>
  <si>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</si>
  <si>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</si>
  <si>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</si>
  <si>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</si>
  <si>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</si>
  <si>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</si>
  <si>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</si>
  <si>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</si>
  <si>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</si>
  <si>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</si>
  <si>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</si>
  <si>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</si>
  <si>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</si>
  <si>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</si>
  <si>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</si>
  <si>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</si>
  <si>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</si>
  <si>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</si>
  <si>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</si>
  <si>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</si>
  <si>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</si>
  <si>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</si>
  <si>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</si>
  <si>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</si>
  <si>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</si>
  <si>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</si>
  <si>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</si>
  <si>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</si>
  <si>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</si>
  <si>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</si>
  <si>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5.1.03.07</t>
  </si>
  <si>
    <t>Productos de minerales metalicos y no metalicos consumidos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</si>
  <si>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</si>
  <si>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</si>
  <si>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</si>
  <si>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</si>
  <si>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</si>
  <si>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</si>
  <si>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</si>
  <si>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</si>
  <si>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</si>
  <si>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</si>
  <si>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</si>
  <si>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</si>
  <si>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</si>
  <si>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</si>
  <si>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</si>
  <si>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</si>
  <si>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</si>
  <si>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</si>
  <si>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</si>
  <si>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</si>
  <si>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</si>
  <si>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</si>
  <si>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</si>
  <si>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</si>
  <si>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</si>
  <si>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</si>
  <si>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</si>
  <si>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</si>
  <si>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</si>
  <si>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</si>
  <si>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</si>
  <si>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</si>
  <si>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</si>
  <si>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</si>
  <si>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</si>
  <si>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</si>
  <si>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</si>
  <si>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</si>
  <si>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</si>
  <si>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</si>
  <si>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</si>
  <si>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</si>
  <si>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</si>
  <si>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</si>
  <si>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</si>
  <si>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</si>
  <si>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</si>
  <si>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</si>
  <si>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</si>
  <si>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</si>
  <si>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</si>
  <si>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</si>
  <si>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</si>
  <si>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</si>
  <si>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</si>
  <si>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</si>
  <si>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</si>
  <si>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</si>
  <si>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</si>
  <si>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</si>
  <si>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</si>
  <si>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</si>
  <si>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</si>
  <si>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</si>
  <si>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</si>
  <si>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</si>
  <si>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</si>
  <si>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</si>
  <si>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</si>
  <si>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</si>
  <si>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</si>
  <si>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</si>
  <si>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</si>
  <si>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</si>
  <si>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</si>
  <si>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</si>
  <si>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</si>
  <si>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</si>
  <si>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</si>
  <si>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</si>
  <si>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</si>
  <si>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5.2.01.04.04</t>
  </si>
  <si>
    <t>Subvenciones a instituciones públicas financieras monetarias</t>
  </si>
  <si>
    <t>Gastos Financieros</t>
  </si>
  <si>
    <t>5.4.09</t>
  </si>
  <si>
    <t>Otros gastos financieros</t>
  </si>
  <si>
    <t>5.4.09.99</t>
  </si>
  <si>
    <t>Otros gastos financieros varios</t>
  </si>
  <si>
    <t xml:space="preserve"> </t>
  </si>
  <si>
    <t>Utilidad del periodo</t>
  </si>
  <si>
    <t>Ajustes años anteriores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</si>
</sst>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-* #.##0.00\ _€_-;\-* #.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b/>
      <u val="singleAccounting"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0" fillId="0" borderId="0" xfId="0" applyFill="1"/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7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vertical="center" wrapText="1"/>
    </xf>
    <xf numFmtId="164" fontId="6" fillId="0" borderId="0" xfId="1" applyFont="1" applyBorder="1" applyAlignment="1">
      <alignment vertical="center" wrapText="1"/>
    </xf>
    <xf numFmtId="43" fontId="0" fillId="0" borderId="0" xfId="0" applyNumberFormat="1"/>
    <xf numFmtId="0" fontId="6" fillId="0" borderId="0" xfId="0" applyFont="1" applyAlignment="1">
      <alignment horizontal="left"/>
    </xf>
    <xf numFmtId="0" fontId="6" fillId="0" borderId="0" xfId="0" applyFont="1" applyFill="1"/>
    <xf numFmtId="0" fontId="7" fillId="0" borderId="0" xfId="0" applyFont="1" applyAlignment="1">
      <alignment horizontal="left" vertical="center"/>
    </xf>
    <xf numFmtId="164" fontId="7" fillId="0" borderId="0" xfId="1" applyFont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164" fontId="6" fillId="0" borderId="0" xfId="1" applyFont="1" applyBorder="1"/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8" fillId="0" borderId="0" xfId="1" applyFont="1" applyFill="1" applyBorder="1"/>
    <xf numFmtId="164" fontId="8" fillId="0" borderId="0" xfId="1" applyFont="1" applyBorder="1"/>
    <xf numFmtId="164" fontId="9" fillId="0" borderId="0" xfId="1" applyFont="1" applyFill="1" applyBorder="1" applyAlignment="1">
      <alignment horizontal="center" vertical="center" wrapText="1"/>
    </xf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8" fillId="0" borderId="0" xfId="0" applyFont="1" applyFill="1"/>
    <xf numFmtId="164" fontId="7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165" fontId="0" fillId="0" borderId="0" xfId="0" applyNumberFormat="1"/>
    <xf numFmtId="43" fontId="6" fillId="0" borderId="0" xfId="1" applyNumberFormat="1" applyFont="1" applyFill="1" applyBorder="1" applyAlignment="1">
      <alignment vertical="center" wrapText="1"/>
    </xf>
    <xf numFmtId="164" fontId="12" fillId="0" borderId="0" xfId="1" applyFont="1" applyBorder="1" applyAlignment="1">
      <alignment horizontal="center" vertical="center" wrapText="1"/>
    </xf>
    <xf numFmtId="43" fontId="6" fillId="0" borderId="0" xfId="1" applyNumberFormat="1" applyFont="1" applyBorder="1" applyAlignment="1">
      <alignment vertical="center" wrapText="1"/>
    </xf>
    <xf numFmtId="43" fontId="7" fillId="0" borderId="0" xfId="1" applyNumberFormat="1" applyFont="1" applyFill="1" applyBorder="1" applyAlignment="1">
      <alignment horizontal="right" vertical="center" wrapText="1"/>
    </xf>
    <xf numFmtId="43" fontId="9" fillId="0" borderId="0" xfId="1" applyNumberFormat="1" applyFont="1" applyFill="1" applyBorder="1" applyAlignment="1">
      <alignment horizontal="right" vertical="center" wrapText="1"/>
    </xf>
    <xf numFmtId="43" fontId="7" fillId="0" borderId="0" xfId="1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9" fillId="0" borderId="0" xfId="1" applyNumberFormat="1" applyFont="1" applyFill="1" applyBorder="1" applyAlignment="1">
      <alignment horizontal="center" vertical="center" wrapText="1"/>
    </xf>
    <xf numFmtId="43" fontId="7" fillId="0" borderId="0" xfId="1" applyNumberFormat="1" applyFont="1" applyBorder="1" applyAlignment="1">
      <alignment horizontal="center" vertical="center" wrapText="1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 applyFill="1"/>
    <xf numFmtId="43" fontId="8" fillId="0" borderId="0" xfId="1" applyNumberFormat="1" applyFont="1" applyBorder="1"/>
    <xf numFmtId="43" fontId="6" fillId="0" borderId="0" xfId="1" applyNumberFormat="1" applyFont="1" applyFill="1" applyBorder="1"/>
    <xf numFmtId="43" fontId="8" fillId="0" borderId="0" xfId="1" applyNumberFormat="1" applyFont="1" applyFill="1" applyBorder="1"/>
    <xf numFmtId="0" fontId="7" fillId="0" borderId="0" xfId="0" applyFont="1" applyAlignment="1">
      <alignment horizontal="left" vertical="center"/>
    </xf>
    <xf numFmtId="164" fontId="0" fillId="0" borderId="0" xfId="1" applyFont="1" applyFill="1" applyBorder="1"/>
    <xf numFmtId="43" fontId="12" fillId="0" borderId="0" xfId="1" applyNumberFormat="1" applyFont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0" fontId="13" fillId="0" borderId="0" xfId="0" applyFont="1" applyAlignment="1">
      <alignment horizontal="right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64" fontId="1" fillId="0" borderId="0" xfId="1" applyFont="1" applyBorder="1"/>
    <xf numFmtId="0" fontId="14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right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 wrapText="1"/>
    </xf>
    <xf numFmtId="43" fontId="12" fillId="0" borderId="0" xfId="1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/>
    </xf>
    <xf numFmtId="0" fontId="7" fillId="0" borderId="0" xfId="0" applyFont="1" applyFill="1" applyAlignment="1">
      <alignment horizontal="left" vertical="center"/>
    </xf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 applyFill="1"/>
    <xf numFmtId="164" fontId="0" fillId="0" borderId="0" xfId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43" fontId="15" fillId="0" borderId="0" xfId="0" applyNumberFormat="1" applyFont="1"/>
    <xf numFmtId="164" fontId="15" fillId="0" borderId="0" xfId="1" applyFont="1"/>
    <xf numFmtId="43" fontId="6" fillId="0" borderId="0" xfId="1" applyNumberFormat="1" applyFont="1" applyFill="1"/>
    <xf numFmtId="0" fontId="3" fillId="0" borderId="0" xfId="0" applyFont="1" applyAlignment="1">
      <alignment horizontal="left" vertical="center"/>
    </xf>
    <xf numFmtId="43" fontId="8" fillId="0" borderId="0" xfId="1" applyNumberFormat="1" applyFont="1" applyFill="1"/>
    <xf numFmtId="164" fontId="8" fillId="0" borderId="0" xfId="0" applyNumberFormat="1" applyFont="1"/>
    <xf numFmtId="43" fontId="6" fillId="0" borderId="1" xfId="0" applyNumberFormat="1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421796</xdr:colOff>
      <xdr:row>1</xdr:row>
      <xdr:rowOff>116816</xdr:rowOff>
    </xdr:from>
    <xdr:ext cx="1019175" cy="8001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796" y="307316"/>
          <a:ext cx="101917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ownloads/Balance%20General%20Abril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os%20Financieros%20mensuales/Balance%20General%20Marzo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anny%20Colon/Desktop/CONTABILIDAD/A&#209;O%202024/febrero%202024/Balance%20General%20Febrer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Abril"/>
      <sheetName val="Estado resultado acumulado "/>
      <sheetName val="INVENTARIO ABRIL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25375634.670000002</v>
          </cell>
        </row>
        <row r="16">
          <cell r="E16">
            <v>563368.62</v>
          </cell>
        </row>
        <row r="26">
          <cell r="E26">
            <v>-9431880</v>
          </cell>
        </row>
        <row r="28">
          <cell r="E28">
            <v>-6608300</v>
          </cell>
        </row>
        <row r="31">
          <cell r="E31">
            <v>-103114.2</v>
          </cell>
        </row>
        <row r="36">
          <cell r="E36">
            <v>-330024.5</v>
          </cell>
        </row>
        <row r="41">
          <cell r="E41">
            <v>-117688.05</v>
          </cell>
        </row>
        <row r="42">
          <cell r="E42">
            <v>-207175.8</v>
          </cell>
        </row>
        <row r="44">
          <cell r="E44">
            <v>-1141301.79</v>
          </cell>
        </row>
        <row r="45">
          <cell r="E45">
            <v>-1146908.3999999999</v>
          </cell>
        </row>
        <row r="46">
          <cell r="E46">
            <v>-176649.86</v>
          </cell>
        </row>
        <row r="50">
          <cell r="E50">
            <v>-186601.57</v>
          </cell>
        </row>
        <row r="51">
          <cell r="E51">
            <v>-269315.33</v>
          </cell>
        </row>
        <row r="52">
          <cell r="E52">
            <v>-414347.61</v>
          </cell>
        </row>
        <row r="54">
          <cell r="E54">
            <v>-23898</v>
          </cell>
        </row>
        <row r="58">
          <cell r="E58">
            <v>-437315</v>
          </cell>
        </row>
        <row r="62">
          <cell r="E62">
            <v>-640</v>
          </cell>
        </row>
        <row r="66">
          <cell r="E66">
            <v>-228469.6</v>
          </cell>
        </row>
        <row r="70">
          <cell r="E70">
            <v>-129442.92</v>
          </cell>
        </row>
        <row r="73">
          <cell r="E73">
            <v>-40643.71</v>
          </cell>
        </row>
        <row r="75">
          <cell r="E75">
            <v>-7681</v>
          </cell>
        </row>
        <row r="76">
          <cell r="E76">
            <v>-236279.97999999998</v>
          </cell>
        </row>
        <row r="77">
          <cell r="E77">
            <v>-450</v>
          </cell>
        </row>
        <row r="87">
          <cell r="E87">
            <v>-8166.71</v>
          </cell>
        </row>
        <row r="96">
          <cell r="E96">
            <v>-1695875</v>
          </cell>
        </row>
        <row r="100">
          <cell r="E100">
            <v>-30525</v>
          </cell>
        </row>
        <row r="106">
          <cell r="E106">
            <v>-61474.61</v>
          </cell>
        </row>
        <row r="107">
          <cell r="E107">
            <v>-20433.66</v>
          </cell>
        </row>
        <row r="108">
          <cell r="E108">
            <v>-2325</v>
          </cell>
        </row>
        <row r="109">
          <cell r="E109">
            <v>-490</v>
          </cell>
        </row>
        <row r="112">
          <cell r="E112">
            <v>-159614.73000000001</v>
          </cell>
        </row>
        <row r="114">
          <cell r="E114">
            <v>-3064.99</v>
          </cell>
        </row>
        <row r="116">
          <cell r="E116">
            <v>-347145.12</v>
          </cell>
        </row>
        <row r="119">
          <cell r="E119">
            <v>-101532.38</v>
          </cell>
        </row>
        <row r="120">
          <cell r="E120">
            <v>-106248.59</v>
          </cell>
        </row>
        <row r="121">
          <cell r="E121">
            <v>-115</v>
          </cell>
        </row>
        <row r="122">
          <cell r="E122">
            <v>-287493.44999999995</v>
          </cell>
        </row>
        <row r="127">
          <cell r="E127">
            <v>-64645.279999999999</v>
          </cell>
        </row>
        <row r="128">
          <cell r="E128">
            <v>-399145.91</v>
          </cell>
        </row>
        <row r="129">
          <cell r="E129">
            <v>-1600.61</v>
          </cell>
        </row>
        <row r="130">
          <cell r="E130">
            <v>-1145.98</v>
          </cell>
        </row>
        <row r="131">
          <cell r="E131">
            <v>-62178.47</v>
          </cell>
        </row>
        <row r="132">
          <cell r="E132">
            <v>-61.44</v>
          </cell>
        </row>
        <row r="133">
          <cell r="E133">
            <v>-599.79</v>
          </cell>
        </row>
        <row r="134">
          <cell r="E134">
            <v>-191718.65</v>
          </cell>
        </row>
        <row r="135">
          <cell r="E135">
            <v>-43967.59</v>
          </cell>
        </row>
        <row r="136">
          <cell r="E136">
            <v>-1045.19</v>
          </cell>
        </row>
        <row r="137">
          <cell r="E137">
            <v>-25071.61</v>
          </cell>
        </row>
        <row r="138">
          <cell r="E138">
            <v>-8249.23</v>
          </cell>
        </row>
        <row r="139">
          <cell r="E139">
            <v>-411.04</v>
          </cell>
        </row>
        <row r="140">
          <cell r="E140">
            <v>-1076.31</v>
          </cell>
        </row>
        <row r="141">
          <cell r="E141">
            <v>-463.3</v>
          </cell>
        </row>
        <row r="142">
          <cell r="E142">
            <v>-1000.73</v>
          </cell>
        </row>
        <row r="144">
          <cell r="E144">
            <v>-162141.99</v>
          </cell>
        </row>
        <row r="164">
          <cell r="E164">
            <v>-43294.100000000006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9">
          <cell r="E19"/>
        </row>
        <row r="30">
          <cell r="E30"/>
        </row>
        <row r="60">
          <cell r="E60"/>
        </row>
        <row r="62">
          <cell r="E62"/>
        </row>
        <row r="68">
          <cell r="E68"/>
        </row>
        <row r="76">
          <cell r="E76"/>
        </row>
        <row r="77">
          <cell r="E77"/>
        </row>
        <row r="78">
          <cell r="E78"/>
        </row>
        <row r="80">
          <cell r="E80"/>
        </row>
        <row r="81">
          <cell r="E81"/>
        </row>
        <row r="85">
          <cell r="E85"/>
        </row>
        <row r="87">
          <cell r="E87"/>
        </row>
        <row r="89">
          <cell r="E89"/>
        </row>
        <row r="90">
          <cell r="E90"/>
        </row>
        <row r="91">
          <cell r="E91"/>
        </row>
        <row r="98">
          <cell r="E98"/>
        </row>
        <row r="100">
          <cell r="E100"/>
        </row>
        <row r="101">
          <cell r="E101"/>
        </row>
        <row r="108">
          <cell r="E108"/>
        </row>
        <row r="112">
          <cell r="E112"/>
        </row>
        <row r="141">
          <cell r="E141"/>
        </row>
        <row r="145">
          <cell r="E145"/>
        </row>
        <row r="146">
          <cell r="E146"/>
        </row>
        <row r="147">
          <cell r="E147"/>
        </row>
        <row r="148">
          <cell r="E148"/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"/>
      <sheetName val="Estado resultado mes febrero"/>
      <sheetName val="Estado resultado acumulado "/>
      <sheetName val="INVENTARIO"/>
      <sheetName val="Depreciaciones "/>
      <sheetName val="deprec. edificio"/>
      <sheetName val="DIFERENCIA ACTIVOS FIJOS"/>
      <sheetName val="Concilaición activos fijos"/>
    </sheetNames>
    <sheetDataSet>
      <sheetData sheetId="0"/>
      <sheetData sheetId="1">
        <row r="92">
          <cell r="D92">
            <v>-17997075.18</v>
          </cell>
        </row>
      </sheetData>
      <sheetData sheetId="2"/>
      <sheetData sheetId="3">
        <row r="32">
          <cell r="E32">
            <v>0</v>
          </cell>
        </row>
        <row r="34">
          <cell r="E34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3:XFD185"/>
  <sheetViews>
    <sheetView tabSelected="1" view="pageBreakPreview" zoomScaleNormal="100" zoomScaleSheetLayoutView="100" workbookViewId="0">
      <selection activeCell="G125" sqref="G121:G125"/>
    </sheetView>
  </sheetViews>
  <sheetFormatPr baseColWidth="10" defaultColWidth="9.140625" defaultRowHeight="15" x14ac:dyDescent="0.25"/>
  <cols>
    <col min="1" max="1" width="13.85546875" bestFit="1" customWidth="1"/>
    <col min="2" max="2" width="13.7109375" customWidth="1"/>
    <col min="3" max="3" width="11.42578125" customWidth="1"/>
    <col min="4" max="4" width="32.140625" customWidth="1"/>
    <col min="5" max="5" width="21.28515625" style="4" customWidth="1"/>
    <col min="6" max="6" width="17.5703125" customWidth="1"/>
    <col min="7" max="7" width="14.140625" bestFit="1" customWidth="1"/>
    <col min="8" max="8" width="15.85546875" bestFit="1" customWidth="1"/>
    <col min="9" max="9" width="16.5703125" style="2" customWidth="1"/>
    <col min="10" max="10" width="15.140625" bestFit="1" customWidth="1"/>
    <col min="11" max="11" width="11.42578125" customWidth="1"/>
    <col min="12" max="12" width="17.85546875" customWidth="1"/>
    <col min="13" max="256" width="11.42578125" customWidth="1"/>
  </cols>
  <sheetData>
    <row r="3" spans="1:12" ht="15.75" x14ac:dyDescent="0.25">
      <c r="B3" s="1" t="s">
        <v>0</v>
      </c>
      <c r="C3" s="1"/>
      <c r="D3" s="1"/>
      <c r="E3" s="1"/>
      <c r="F3" s="1"/>
    </row>
    <row r="4" spans="1:12" ht="15.75" x14ac:dyDescent="0.25">
      <c r="B4" s="1" t="s">
        <v>1</v>
      </c>
      <c r="C4" s="1"/>
      <c r="D4" s="1"/>
      <c r="E4" s="1"/>
      <c r="F4" s="1"/>
    </row>
    <row r="5" spans="1:12" ht="15.75" x14ac:dyDescent="0.25">
      <c r="B5" s="1" t="s">
        <v>2</v>
      </c>
      <c r="C5" s="1"/>
      <c r="D5" s="1"/>
      <c r="E5" s="1"/>
      <c r="F5" s="1"/>
    </row>
    <row r="6" spans="1:12" ht="15.75" x14ac:dyDescent="0.25">
      <c r="B6" s="1" t="s">
        <v>3</v>
      </c>
      <c r="C6" s="1"/>
      <c r="D6" s="1"/>
      <c r="E6" s="1"/>
      <c r="F6" s="1"/>
      <c r="L6" s="2"/>
    </row>
    <row r="7" spans="1:12" ht="18.75" x14ac:dyDescent="0.25">
      <c r="B7" s="3"/>
      <c r="F7" s="5"/>
      <c r="L7" s="2"/>
    </row>
    <row r="8" spans="1:12" x14ac:dyDescent="0.25">
      <c r="A8" s="6"/>
      <c r="B8" s="7"/>
      <c r="C8" s="8"/>
      <c r="D8" s="8"/>
      <c r="E8" s="9"/>
      <c r="F8" s="10"/>
      <c r="G8" s="11"/>
      <c r="L8" s="2"/>
    </row>
    <row r="9" spans="1:12" x14ac:dyDescent="0.25">
      <c r="A9" s="6">
        <v>4</v>
      </c>
      <c r="B9" s="12" t="s">
        <v>4</v>
      </c>
      <c r="C9" s="12"/>
      <c r="D9" s="12"/>
      <c r="E9" s="13"/>
      <c r="F9" s="10">
        <f>F10</f>
        <v>107462490.95999999</v>
      </c>
      <c r="G9" s="11"/>
      <c r="L9" s="2"/>
    </row>
    <row r="10" spans="1:12" x14ac:dyDescent="0.25">
      <c r="A10" s="6">
        <v>4.2</v>
      </c>
      <c r="B10" s="14" t="s">
        <v>5</v>
      </c>
      <c r="C10" s="14"/>
      <c r="D10" s="14"/>
      <c r="E10" s="13"/>
      <c r="F10" s="15">
        <f>F11+F16+F19</f>
        <v>107462490.95999999</v>
      </c>
      <c r="G10" s="4"/>
      <c r="L10" s="2"/>
    </row>
    <row r="11" spans="1:12" x14ac:dyDescent="0.25">
      <c r="A11" s="16" t="s">
        <v>6</v>
      </c>
      <c r="B11" s="14" t="s">
        <v>7</v>
      </c>
      <c r="C11" s="14"/>
      <c r="D11" s="14"/>
      <c r="E11" s="13"/>
      <c r="F11" s="17">
        <f>E12</f>
        <v>106085538.72</v>
      </c>
      <c r="G11" s="4"/>
      <c r="L11" s="2"/>
    </row>
    <row r="12" spans="1:12" x14ac:dyDescent="0.25">
      <c r="A12" s="18" t="s">
        <v>8</v>
      </c>
      <c r="B12" s="19" t="s">
        <v>9</v>
      </c>
      <c r="C12" s="19"/>
      <c r="D12" s="19"/>
      <c r="E12" s="20">
        <f>E13</f>
        <v>106085538.72</v>
      </c>
      <c r="F12" s="15"/>
      <c r="G12" s="4"/>
      <c r="L12" s="2"/>
    </row>
    <row r="13" spans="1:12" x14ac:dyDescent="0.25">
      <c r="A13" s="18" t="s">
        <v>10</v>
      </c>
      <c r="B13" s="19" t="s">
        <v>11</v>
      </c>
      <c r="C13" s="19"/>
      <c r="D13" s="19"/>
      <c r="E13" s="21">
        <f>SUM(E14:E15)</f>
        <v>106085538.72</v>
      </c>
      <c r="F13" s="15"/>
      <c r="G13" s="4"/>
      <c r="L13" s="11"/>
    </row>
    <row r="14" spans="1:12" x14ac:dyDescent="0.25">
      <c r="A14" s="18" t="s">
        <v>12</v>
      </c>
      <c r="B14" s="19" t="s">
        <v>13</v>
      </c>
      <c r="C14" s="19"/>
      <c r="D14" s="19"/>
      <c r="E14" s="21">
        <f>80561604.05+'[1]Estado resultado mes Abril'!E12</f>
        <v>105937238.72</v>
      </c>
      <c r="F14" s="22"/>
      <c r="G14" s="4"/>
      <c r="L14" s="11"/>
    </row>
    <row r="15" spans="1:12" x14ac:dyDescent="0.25">
      <c r="A15" s="18" t="s">
        <v>14</v>
      </c>
      <c r="B15" s="19" t="s">
        <v>15</v>
      </c>
      <c r="C15" s="19"/>
      <c r="D15" s="19"/>
      <c r="E15" s="23">
        <v>148300</v>
      </c>
      <c r="F15" s="24"/>
      <c r="G15" s="25"/>
      <c r="L15" s="11"/>
    </row>
    <row r="16" spans="1:12" ht="28.5" customHeight="1" x14ac:dyDescent="0.25">
      <c r="A16" s="16" t="s">
        <v>16</v>
      </c>
      <c r="B16" s="14" t="s">
        <v>17</v>
      </c>
      <c r="C16" s="14"/>
      <c r="D16" s="14"/>
      <c r="E16" s="26"/>
      <c r="F16" s="27">
        <f>E17</f>
        <v>1376952.24</v>
      </c>
      <c r="G16" s="25"/>
      <c r="L16" s="11"/>
    </row>
    <row r="17" spans="1:12" ht="15" customHeight="1" x14ac:dyDescent="0.25">
      <c r="A17" s="16" t="s">
        <v>18</v>
      </c>
      <c r="B17" s="14" t="s">
        <v>19</v>
      </c>
      <c r="C17" s="14"/>
      <c r="D17" s="14"/>
      <c r="E17" s="27">
        <f>E18</f>
        <v>1376952.24</v>
      </c>
      <c r="F17" s="24"/>
      <c r="G17" s="25"/>
      <c r="L17" s="11"/>
    </row>
    <row r="18" spans="1:12" ht="29.25" customHeight="1" x14ac:dyDescent="0.25">
      <c r="A18" s="18" t="s">
        <v>20</v>
      </c>
      <c r="B18" s="28" t="s">
        <v>21</v>
      </c>
      <c r="C18" s="28"/>
      <c r="D18" s="28"/>
      <c r="E18" s="21">
        <f>813583.62+'[1]Estado resultado mes Abril'!E16</f>
        <v>1376952.24</v>
      </c>
      <c r="F18" s="24"/>
      <c r="G18" s="25"/>
      <c r="L18" s="11"/>
    </row>
    <row r="19" spans="1:12" ht="15" customHeight="1" x14ac:dyDescent="0.25">
      <c r="A19" s="16" t="s">
        <v>22</v>
      </c>
      <c r="B19" s="29" t="s">
        <v>23</v>
      </c>
      <c r="C19" s="29"/>
      <c r="D19" s="29"/>
      <c r="F19" s="20">
        <f>+E20</f>
        <v>0</v>
      </c>
      <c r="G19" s="25"/>
      <c r="L19" s="11"/>
    </row>
    <row r="20" spans="1:12" ht="15" customHeight="1" x14ac:dyDescent="0.25">
      <c r="A20" s="16" t="s">
        <v>24</v>
      </c>
      <c r="B20" s="29" t="s">
        <v>25</v>
      </c>
      <c r="C20" s="29"/>
      <c r="D20" s="29"/>
      <c r="E20" s="20">
        <f>+E21</f>
        <v>0</v>
      </c>
      <c r="F20" s="24"/>
      <c r="G20" s="25"/>
      <c r="J20" s="2"/>
    </row>
    <row r="21" spans="1:12" x14ac:dyDescent="0.25">
      <c r="A21" s="18" t="s">
        <v>26</v>
      </c>
      <c r="B21" s="28" t="s">
        <v>27</v>
      </c>
      <c r="C21" s="28"/>
      <c r="D21" s="28"/>
      <c r="E21" s="21">
        <f>+'[2]Estado resultado mes MARZO'!E19</f>
        <v>0</v>
      </c>
      <c r="F21" s="24"/>
      <c r="G21" s="25"/>
      <c r="J21" s="2"/>
    </row>
    <row r="22" spans="1:12" x14ac:dyDescent="0.25">
      <c r="A22" s="18"/>
      <c r="B22" s="30"/>
      <c r="C22" s="31"/>
      <c r="D22" s="24"/>
      <c r="E22" s="26"/>
      <c r="F22" s="15"/>
      <c r="G22" s="32"/>
      <c r="J22" s="11"/>
    </row>
    <row r="23" spans="1:12" x14ac:dyDescent="0.25">
      <c r="A23" s="16">
        <v>5</v>
      </c>
      <c r="B23" s="29" t="s">
        <v>28</v>
      </c>
      <c r="C23" s="29"/>
      <c r="D23" s="29"/>
      <c r="E23" s="27"/>
      <c r="F23" s="15">
        <f>+E24+E179+E176</f>
        <v>-92094554</v>
      </c>
      <c r="G23" s="32"/>
      <c r="H23" s="33"/>
    </row>
    <row r="24" spans="1:12" x14ac:dyDescent="0.25">
      <c r="A24" s="16">
        <v>5.0999999999999996</v>
      </c>
      <c r="B24" s="14" t="s">
        <v>29</v>
      </c>
      <c r="C24" s="14"/>
      <c r="D24" s="14"/>
      <c r="E24" s="34">
        <f>+E25+E64+E114+E141+E165+E172</f>
        <v>-92027129.299999997</v>
      </c>
      <c r="F24" s="35"/>
      <c r="G24" s="32"/>
    </row>
    <row r="25" spans="1:12" x14ac:dyDescent="0.25">
      <c r="A25" s="16" t="s">
        <v>30</v>
      </c>
      <c r="B25" s="14" t="s">
        <v>31</v>
      </c>
      <c r="C25" s="14"/>
      <c r="D25" s="14"/>
      <c r="E25" s="34">
        <f>+E26+E35+E39+E42+E45</f>
        <v>-75049267.969999999</v>
      </c>
      <c r="F25" s="36"/>
      <c r="G25" s="32"/>
      <c r="H25" s="11"/>
    </row>
    <row r="26" spans="1:12" x14ac:dyDescent="0.25">
      <c r="A26" s="16" t="s">
        <v>32</v>
      </c>
      <c r="B26" s="14" t="s">
        <v>33</v>
      </c>
      <c r="C26" s="14"/>
      <c r="D26" s="14"/>
      <c r="E26" s="34">
        <f>+E27+E29+E31+E33+E34</f>
        <v>-63714771.799999997</v>
      </c>
      <c r="F26" s="36"/>
      <c r="G26" s="32"/>
      <c r="H26" s="11"/>
      <c r="J26" s="2"/>
    </row>
    <row r="27" spans="1:12" x14ac:dyDescent="0.25">
      <c r="A27" s="16" t="s">
        <v>34</v>
      </c>
      <c r="B27" s="14" t="s">
        <v>35</v>
      </c>
      <c r="C27" s="14"/>
      <c r="D27" s="14"/>
      <c r="E27" s="37">
        <f>SUM(E28)</f>
        <v>-37495115</v>
      </c>
      <c r="F27" s="36"/>
      <c r="G27" s="32"/>
      <c r="H27" s="11"/>
      <c r="J27" s="2"/>
    </row>
    <row r="28" spans="1:12" x14ac:dyDescent="0.25">
      <c r="A28" s="18" t="s">
        <v>36</v>
      </c>
      <c r="B28" s="19" t="s">
        <v>37</v>
      </c>
      <c r="C28" s="19"/>
      <c r="D28" s="19"/>
      <c r="E28" s="38">
        <f>-28063235+'[1]Estado resultado mes Abril'!E26</f>
        <v>-37495115</v>
      </c>
      <c r="F28" s="39"/>
      <c r="G28" s="32"/>
      <c r="H28" s="2"/>
      <c r="J28" s="2"/>
    </row>
    <row r="29" spans="1:12" x14ac:dyDescent="0.25">
      <c r="A29" s="16" t="s">
        <v>38</v>
      </c>
      <c r="B29" s="14" t="s">
        <v>39</v>
      </c>
      <c r="C29" s="14"/>
      <c r="D29" s="14"/>
      <c r="E29" s="37">
        <f>SUM(E30)</f>
        <v>-25787200</v>
      </c>
      <c r="F29" s="39"/>
      <c r="G29" s="32"/>
      <c r="H29" s="2"/>
      <c r="J29" s="2"/>
    </row>
    <row r="30" spans="1:12" x14ac:dyDescent="0.25">
      <c r="A30" s="18" t="s">
        <v>40</v>
      </c>
      <c r="B30" s="40" t="s">
        <v>41</v>
      </c>
      <c r="C30" s="40"/>
      <c r="D30" s="40"/>
      <c r="E30" s="41">
        <f>-19178900+'[1]Estado resultado mes Abril'!E28</f>
        <v>-25787200</v>
      </c>
      <c r="F30" s="42"/>
      <c r="G30" s="32"/>
      <c r="H30" s="2"/>
      <c r="J30" s="2"/>
    </row>
    <row r="31" spans="1:12" x14ac:dyDescent="0.25">
      <c r="A31" s="16" t="s">
        <v>42</v>
      </c>
      <c r="B31" s="14" t="s">
        <v>43</v>
      </c>
      <c r="C31" s="14"/>
      <c r="D31" s="14"/>
      <c r="E31" s="41">
        <f>SUM(E32)</f>
        <v>0</v>
      </c>
      <c r="F31" s="42"/>
      <c r="G31" s="32"/>
      <c r="H31" s="2"/>
      <c r="J31" s="2"/>
    </row>
    <row r="32" spans="1:12" x14ac:dyDescent="0.25">
      <c r="A32" s="18" t="s">
        <v>44</v>
      </c>
      <c r="B32" s="19" t="s">
        <v>45</v>
      </c>
      <c r="C32" s="19"/>
      <c r="D32" s="19"/>
      <c r="E32" s="41">
        <f>+'[2]Estado resultado mes MARZO'!E30</f>
        <v>0</v>
      </c>
      <c r="F32" s="42"/>
      <c r="G32" s="32"/>
      <c r="H32" s="2"/>
      <c r="J32" s="2"/>
    </row>
    <row r="33" spans="1:16384" x14ac:dyDescent="0.25">
      <c r="A33" s="16" t="s">
        <v>46</v>
      </c>
      <c r="B33" s="14" t="s">
        <v>47</v>
      </c>
      <c r="C33" s="14"/>
      <c r="D33" s="14"/>
      <c r="E33" s="43">
        <f>-329342.6+'[1]Estado resultado mes Abril'!E31</f>
        <v>-432456.8</v>
      </c>
      <c r="F33" s="42"/>
      <c r="G33" s="32"/>
      <c r="H33" s="2"/>
      <c r="J33" s="2"/>
    </row>
    <row r="34" spans="1:16384" x14ac:dyDescent="0.25">
      <c r="A34" s="16" t="s">
        <v>48</v>
      </c>
      <c r="B34" s="14" t="s">
        <v>49</v>
      </c>
      <c r="C34" s="14"/>
      <c r="D34" s="14"/>
      <c r="E34" s="41">
        <f>+'[3]Estado resultado mes febrero'!E32</f>
        <v>0</v>
      </c>
      <c r="F34" s="42"/>
      <c r="G34" s="32"/>
      <c r="H34" s="2"/>
      <c r="J34" s="2"/>
    </row>
    <row r="35" spans="1:16384" x14ac:dyDescent="0.25">
      <c r="A35" s="16" t="s">
        <v>50</v>
      </c>
      <c r="B35" s="14" t="s">
        <v>51</v>
      </c>
      <c r="C35" s="14"/>
      <c r="D35" s="14"/>
      <c r="E35" s="43">
        <f>+E36+E37</f>
        <v>-1287098</v>
      </c>
      <c r="F35" s="42"/>
      <c r="G35" s="32"/>
      <c r="H35" s="2"/>
      <c r="J35" s="44"/>
    </row>
    <row r="36" spans="1:16384" s="2" customFormat="1" x14ac:dyDescent="0.25">
      <c r="A36" s="18" t="s">
        <v>52</v>
      </c>
      <c r="B36" s="19" t="s">
        <v>53</v>
      </c>
      <c r="C36" s="19"/>
      <c r="D36" s="19"/>
      <c r="E36" s="41">
        <f>+'[3]Estado resultado mes febrero'!E34</f>
        <v>0</v>
      </c>
      <c r="F36" s="42"/>
      <c r="G36" s="32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pans="1:16384" s="2" customFormat="1" x14ac:dyDescent="0.25">
      <c r="A37" s="16" t="s">
        <v>54</v>
      </c>
      <c r="B37" s="14" t="s">
        <v>55</v>
      </c>
      <c r="C37" s="14"/>
      <c r="D37" s="14"/>
      <c r="E37" s="45">
        <f>SUM(E38)</f>
        <v>-1287098</v>
      </c>
      <c r="F37" s="46"/>
      <c r="G37" s="32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pans="1:16384" s="2" customFormat="1" x14ac:dyDescent="0.25">
      <c r="A38" s="18" t="s">
        <v>56</v>
      </c>
      <c r="B38" s="19" t="s">
        <v>57</v>
      </c>
      <c r="C38" s="19"/>
      <c r="D38" s="19"/>
      <c r="E38" s="41">
        <f>-957073.5+'[1]Estado resultado mes Abril'!E36</f>
        <v>-1287098</v>
      </c>
      <c r="F38" s="36"/>
      <c r="G38" s="32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pans="1:16384" s="2" customFormat="1" x14ac:dyDescent="0.25">
      <c r="A39" s="16" t="s">
        <v>58</v>
      </c>
      <c r="B39" s="14" t="s">
        <v>59</v>
      </c>
      <c r="C39" s="14"/>
      <c r="D39" s="14"/>
      <c r="E39" s="43">
        <f>+E40</f>
        <v>0</v>
      </c>
      <c r="F39" s="36"/>
      <c r="G39" s="32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pans="1:16384" s="2" customFormat="1" x14ac:dyDescent="0.25">
      <c r="A40" s="16" t="s">
        <v>60</v>
      </c>
      <c r="B40" s="14" t="s">
        <v>61</v>
      </c>
      <c r="C40" s="14"/>
      <c r="D40" s="14"/>
      <c r="E40" s="41">
        <f>SUM(E41)</f>
        <v>0</v>
      </c>
      <c r="F40" s="36"/>
      <c r="G40" s="32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pans="1:16384" s="2" customFormat="1" x14ac:dyDescent="0.25">
      <c r="A41" s="18" t="s">
        <v>62</v>
      </c>
      <c r="B41" s="19" t="s">
        <v>63</v>
      </c>
      <c r="C41" s="19"/>
      <c r="D41" s="19"/>
      <c r="E41" s="41"/>
      <c r="F41" s="36"/>
      <c r="G41" s="32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pans="1:16384" s="2" customFormat="1" x14ac:dyDescent="0.25">
      <c r="A42" s="16" t="s">
        <v>64</v>
      </c>
      <c r="B42" s="14" t="s">
        <v>65</v>
      </c>
      <c r="C42" s="14"/>
      <c r="D42" s="14"/>
      <c r="E42" s="43">
        <f>SUM(E43:E44)</f>
        <v>-324863.84999999998</v>
      </c>
      <c r="F42" s="36"/>
      <c r="G42" s="3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pans="1:16384" s="2" customFormat="1" x14ac:dyDescent="0.25">
      <c r="A43" s="18" t="s">
        <v>66</v>
      </c>
      <c r="B43" s="19" t="s">
        <v>67</v>
      </c>
      <c r="C43" s="19"/>
      <c r="D43" s="19"/>
      <c r="E43" s="41">
        <f>+'[1]Estado resultado mes Abril'!E41</f>
        <v>-117688.05</v>
      </c>
      <c r="F43" s="36"/>
      <c r="G43" s="32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pans="1:16384" s="2" customFormat="1" x14ac:dyDescent="0.25">
      <c r="A44" s="18" t="s">
        <v>68</v>
      </c>
      <c r="B44" s="19" t="s">
        <v>69</v>
      </c>
      <c r="C44" s="19"/>
      <c r="D44" s="19"/>
      <c r="E44" s="41">
        <f>+'[1]Estado resultado mes Abril'!E42</f>
        <v>-207175.8</v>
      </c>
      <c r="F44" s="36"/>
      <c r="G44" s="32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pans="1:16384" s="2" customFormat="1" x14ac:dyDescent="0.25">
      <c r="A45" s="16" t="s">
        <v>70</v>
      </c>
      <c r="B45" s="14" t="s">
        <v>71</v>
      </c>
      <c r="C45" s="14"/>
      <c r="D45" s="14"/>
      <c r="E45" s="47">
        <f>SUM(E46:E48)</f>
        <v>-9722534.3200000022</v>
      </c>
      <c r="F45" s="36"/>
      <c r="G45" s="32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pans="1:16384" s="2" customFormat="1" x14ac:dyDescent="0.25">
      <c r="A46" s="18" t="s">
        <v>72</v>
      </c>
      <c r="B46" s="19" t="s">
        <v>73</v>
      </c>
      <c r="C46" s="19"/>
      <c r="D46" s="19"/>
      <c r="E46" s="48">
        <f>-3360344.44+'[1]Estado resultado mes Abril'!E44</f>
        <v>-4501646.2300000004</v>
      </c>
      <c r="F46" s="36"/>
      <c r="G46" s="32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  <c r="BIH46"/>
      <c r="BII46"/>
      <c r="BIJ46"/>
      <c r="BIK46"/>
      <c r="BIL46"/>
      <c r="BIM46"/>
      <c r="BIN46"/>
      <c r="BIO46"/>
      <c r="BIP46"/>
      <c r="BIQ46"/>
      <c r="BIR46"/>
      <c r="BIS46"/>
      <c r="BIT46"/>
      <c r="BIU46"/>
      <c r="BIV46"/>
      <c r="BIW46"/>
      <c r="BIX46"/>
      <c r="BIY46"/>
      <c r="BIZ46"/>
      <c r="BJA46"/>
      <c r="BJB46"/>
      <c r="BJC46"/>
      <c r="BJD46"/>
      <c r="BJE46"/>
      <c r="BJF46"/>
      <c r="BJG46"/>
      <c r="BJH46"/>
      <c r="BJI46"/>
      <c r="BJJ46"/>
      <c r="BJK46"/>
      <c r="BJL46"/>
      <c r="BJM46"/>
      <c r="BJN46"/>
      <c r="BJO46"/>
      <c r="BJP46"/>
      <c r="BJQ46"/>
      <c r="BJR46"/>
      <c r="BJS46"/>
      <c r="BJT46"/>
      <c r="BJU46"/>
      <c r="BJV46"/>
      <c r="BJW46"/>
      <c r="BJX46"/>
      <c r="BJY46"/>
      <c r="BJZ46"/>
      <c r="BKA46"/>
      <c r="BKB46"/>
      <c r="BKC46"/>
      <c r="BKD46"/>
      <c r="BKE46"/>
      <c r="BKF46"/>
      <c r="BKG46"/>
      <c r="BKH46"/>
      <c r="BKI46"/>
      <c r="BKJ46"/>
      <c r="BKK46"/>
      <c r="BKL46"/>
      <c r="BKM46"/>
      <c r="BKN46"/>
      <c r="BKO46"/>
      <c r="BKP46"/>
      <c r="BKQ46"/>
      <c r="BKR46"/>
      <c r="BKS46"/>
      <c r="BKT46"/>
      <c r="BKU46"/>
      <c r="BKV46"/>
      <c r="BKW46"/>
      <c r="BKX46"/>
      <c r="BKY46"/>
      <c r="BKZ46"/>
      <c r="BLA46"/>
      <c r="BLB46"/>
      <c r="BLC46"/>
      <c r="BLD46"/>
      <c r="BLE46"/>
      <c r="BLF46"/>
      <c r="BLG46"/>
      <c r="BLH46"/>
      <c r="BLI46"/>
      <c r="BLJ46"/>
      <c r="BLK46"/>
      <c r="BLL46"/>
      <c r="BLM46"/>
      <c r="BLN46"/>
      <c r="BLO46"/>
      <c r="BLP46"/>
      <c r="BLQ46"/>
      <c r="BLR46"/>
      <c r="BLS46"/>
      <c r="BLT46"/>
      <c r="BLU46"/>
      <c r="BLV46"/>
      <c r="BLW46"/>
      <c r="BLX46"/>
      <c r="BLY46"/>
      <c r="BLZ46"/>
      <c r="BMA46"/>
      <c r="BMB46"/>
      <c r="BMC46"/>
      <c r="BMD46"/>
      <c r="BME46"/>
      <c r="BMF46"/>
      <c r="BMG46"/>
      <c r="BMH46"/>
      <c r="BMI46"/>
      <c r="BMJ46"/>
      <c r="BMK46"/>
      <c r="BML46"/>
      <c r="BMM46"/>
      <c r="BMN46"/>
      <c r="BMO46"/>
      <c r="BMP46"/>
      <c r="BMQ46"/>
      <c r="BMR46"/>
      <c r="BMS46"/>
      <c r="BMT46"/>
      <c r="BMU46"/>
      <c r="BMV46"/>
      <c r="BMW46"/>
      <c r="BMX46"/>
      <c r="BMY46"/>
      <c r="BMZ46"/>
      <c r="BNA46"/>
      <c r="BNB46"/>
      <c r="BNC46"/>
      <c r="BND46"/>
      <c r="BNE46"/>
      <c r="BNF46"/>
      <c r="BNG46"/>
      <c r="BNH46"/>
      <c r="BNI46"/>
      <c r="BNJ46"/>
      <c r="BNK46"/>
      <c r="BNL46"/>
      <c r="BNM46"/>
      <c r="BNN46"/>
      <c r="BNO46"/>
      <c r="BNP46"/>
      <c r="BNQ46"/>
      <c r="BNR46"/>
      <c r="BNS46"/>
      <c r="BNT46"/>
      <c r="BNU46"/>
      <c r="BNV46"/>
      <c r="BNW46"/>
      <c r="BNX46"/>
      <c r="BNY46"/>
      <c r="BNZ46"/>
      <c r="BOA46"/>
      <c r="BOB46"/>
      <c r="BOC46"/>
      <c r="BOD46"/>
      <c r="BOE46"/>
      <c r="BOF46"/>
      <c r="BOG46"/>
      <c r="BOH46"/>
      <c r="BOI46"/>
      <c r="BOJ46"/>
      <c r="BOK46"/>
      <c r="BOL46"/>
      <c r="BOM46"/>
      <c r="BON46"/>
      <c r="BOO46"/>
      <c r="BOP46"/>
      <c r="BOQ46"/>
      <c r="BOR46"/>
      <c r="BOS46"/>
      <c r="BOT46"/>
      <c r="BOU46"/>
      <c r="BOV46"/>
      <c r="BOW46"/>
      <c r="BOX46"/>
      <c r="BOY46"/>
      <c r="BOZ46"/>
      <c r="BPA46"/>
      <c r="BPB46"/>
      <c r="BPC46"/>
      <c r="BPD46"/>
      <c r="BPE46"/>
      <c r="BPF46"/>
      <c r="BPG46"/>
      <c r="BPH46"/>
      <c r="BPI46"/>
      <c r="BPJ46"/>
      <c r="BPK46"/>
      <c r="BPL46"/>
      <c r="BPM46"/>
      <c r="BPN46"/>
      <c r="BPO46"/>
      <c r="BPP46"/>
      <c r="BPQ46"/>
      <c r="BPR46"/>
      <c r="BPS46"/>
      <c r="BPT46"/>
      <c r="BPU46"/>
      <c r="BPV46"/>
      <c r="BPW46"/>
      <c r="BPX46"/>
      <c r="BPY46"/>
      <c r="BPZ46"/>
      <c r="BQA46"/>
      <c r="BQB46"/>
      <c r="BQC46"/>
      <c r="BQD46"/>
      <c r="BQE46"/>
      <c r="BQF46"/>
      <c r="BQG46"/>
      <c r="BQH46"/>
      <c r="BQI46"/>
      <c r="BQJ46"/>
      <c r="BQK46"/>
      <c r="BQL46"/>
      <c r="BQM46"/>
      <c r="BQN46"/>
      <c r="BQO46"/>
      <c r="BQP46"/>
      <c r="BQQ46"/>
      <c r="BQR46"/>
      <c r="BQS46"/>
      <c r="BQT46"/>
      <c r="BQU46"/>
      <c r="BQV46"/>
      <c r="BQW46"/>
      <c r="BQX46"/>
      <c r="BQY46"/>
      <c r="BQZ46"/>
      <c r="BRA46"/>
      <c r="BRB46"/>
      <c r="BRC46"/>
      <c r="BRD46"/>
      <c r="BRE46"/>
      <c r="BRF46"/>
      <c r="BRG46"/>
      <c r="BRH46"/>
      <c r="BRI46"/>
      <c r="BRJ46"/>
      <c r="BRK46"/>
      <c r="BRL46"/>
      <c r="BRM46"/>
      <c r="BRN46"/>
      <c r="BRO46"/>
      <c r="BRP46"/>
      <c r="BRQ46"/>
      <c r="BRR46"/>
      <c r="BRS46"/>
      <c r="BRT46"/>
      <c r="BRU46"/>
      <c r="BRV46"/>
      <c r="BRW46"/>
      <c r="BRX46"/>
      <c r="BRY46"/>
      <c r="BRZ46"/>
      <c r="BSA46"/>
      <c r="BSB46"/>
      <c r="BSC46"/>
      <c r="BSD46"/>
      <c r="BSE46"/>
      <c r="BSF46"/>
      <c r="BSG46"/>
      <c r="BSH46"/>
      <c r="BSI46"/>
      <c r="BSJ46"/>
      <c r="BSK46"/>
      <c r="BSL46"/>
      <c r="BSM46"/>
      <c r="BSN46"/>
      <c r="BSO46"/>
      <c r="BSP46"/>
      <c r="BSQ46"/>
      <c r="BSR46"/>
      <c r="BSS46"/>
      <c r="BST46"/>
      <c r="BSU46"/>
      <c r="BSV46"/>
      <c r="BSW46"/>
      <c r="BSX46"/>
      <c r="BSY46"/>
      <c r="BSZ46"/>
      <c r="BTA46"/>
      <c r="BTB46"/>
      <c r="BTC46"/>
      <c r="BTD46"/>
      <c r="BTE46"/>
      <c r="BTF46"/>
      <c r="BTG46"/>
      <c r="BTH46"/>
      <c r="BTI46"/>
      <c r="BTJ46"/>
      <c r="BTK46"/>
      <c r="BTL46"/>
      <c r="BTM46"/>
      <c r="BTN46"/>
      <c r="BTO46"/>
      <c r="BTP46"/>
      <c r="BTQ46"/>
      <c r="BTR46"/>
      <c r="BTS46"/>
      <c r="BTT46"/>
      <c r="BTU46"/>
      <c r="BTV46"/>
      <c r="BTW46"/>
      <c r="BTX46"/>
      <c r="BTY46"/>
      <c r="BTZ46"/>
      <c r="BUA46"/>
      <c r="BUB46"/>
      <c r="BUC46"/>
      <c r="BUD46"/>
      <c r="BUE46"/>
      <c r="BUF46"/>
      <c r="BUG46"/>
      <c r="BUH46"/>
      <c r="BUI46"/>
      <c r="BUJ46"/>
      <c r="BUK46"/>
      <c r="BUL46"/>
      <c r="BUM46"/>
      <c r="BUN46"/>
      <c r="BUO46"/>
      <c r="BUP46"/>
      <c r="BUQ46"/>
      <c r="BUR46"/>
      <c r="BUS46"/>
      <c r="BUT46"/>
      <c r="BUU46"/>
      <c r="BUV46"/>
      <c r="BUW46"/>
      <c r="BUX46"/>
      <c r="BUY46"/>
      <c r="BUZ46"/>
      <c r="BVA46"/>
      <c r="BVB46"/>
      <c r="BVC46"/>
      <c r="BVD46"/>
      <c r="BVE46"/>
      <c r="BVF46"/>
      <c r="BVG46"/>
      <c r="BVH46"/>
      <c r="BVI46"/>
      <c r="BVJ46"/>
      <c r="BVK46"/>
      <c r="BVL46"/>
      <c r="BVM46"/>
      <c r="BVN46"/>
      <c r="BVO46"/>
      <c r="BVP46"/>
      <c r="BVQ46"/>
      <c r="BVR46"/>
      <c r="BVS46"/>
      <c r="BVT46"/>
      <c r="BVU46"/>
      <c r="BVV46"/>
      <c r="BVW46"/>
      <c r="BVX46"/>
      <c r="BVY46"/>
      <c r="BVZ46"/>
      <c r="BWA46"/>
      <c r="BWB46"/>
      <c r="BWC46"/>
      <c r="BWD46"/>
      <c r="BWE46"/>
      <c r="BWF46"/>
      <c r="BWG46"/>
      <c r="BWH46"/>
      <c r="BWI46"/>
      <c r="BWJ46"/>
      <c r="BWK46"/>
      <c r="BWL46"/>
      <c r="BWM46"/>
      <c r="BWN46"/>
      <c r="BWO46"/>
      <c r="BWP46"/>
      <c r="BWQ46"/>
      <c r="BWR46"/>
      <c r="BWS46"/>
      <c r="BWT46"/>
      <c r="BWU46"/>
      <c r="BWV46"/>
      <c r="BWW46"/>
      <c r="BWX46"/>
      <c r="BWY46"/>
      <c r="BWZ46"/>
      <c r="BXA46"/>
      <c r="BXB46"/>
      <c r="BXC46"/>
      <c r="BXD46"/>
      <c r="BXE46"/>
      <c r="BXF46"/>
      <c r="BXG46"/>
      <c r="BXH46"/>
      <c r="BXI46"/>
      <c r="BXJ46"/>
      <c r="BXK46"/>
      <c r="BXL46"/>
      <c r="BXM46"/>
      <c r="BXN46"/>
      <c r="BXO46"/>
      <c r="BXP46"/>
      <c r="BXQ46"/>
      <c r="BXR46"/>
      <c r="BXS46"/>
      <c r="BXT46"/>
      <c r="BXU46"/>
      <c r="BXV46"/>
      <c r="BXW46"/>
      <c r="BXX46"/>
      <c r="BXY46"/>
      <c r="BXZ46"/>
      <c r="BYA46"/>
      <c r="BYB46"/>
      <c r="BYC46"/>
      <c r="BYD46"/>
      <c r="BYE46"/>
      <c r="BYF46"/>
      <c r="BYG46"/>
      <c r="BYH46"/>
      <c r="BYI46"/>
      <c r="BYJ46"/>
      <c r="BYK46"/>
      <c r="BYL46"/>
      <c r="BYM46"/>
      <c r="BYN46"/>
      <c r="BYO46"/>
      <c r="BYP46"/>
      <c r="BYQ46"/>
      <c r="BYR46"/>
      <c r="BYS46"/>
      <c r="BYT46"/>
      <c r="BYU46"/>
      <c r="BYV46"/>
      <c r="BYW46"/>
      <c r="BYX46"/>
      <c r="BYY46"/>
      <c r="BYZ46"/>
      <c r="BZA46"/>
      <c r="BZB46"/>
      <c r="BZC46"/>
      <c r="BZD46"/>
      <c r="BZE46"/>
      <c r="BZF46"/>
      <c r="BZG46"/>
      <c r="BZH46"/>
      <c r="BZI46"/>
      <c r="BZJ46"/>
      <c r="BZK46"/>
      <c r="BZL46"/>
      <c r="BZM46"/>
      <c r="BZN46"/>
      <c r="BZO46"/>
      <c r="BZP46"/>
      <c r="BZQ46"/>
      <c r="BZR46"/>
      <c r="BZS46"/>
      <c r="BZT46"/>
      <c r="BZU46"/>
      <c r="BZV46"/>
      <c r="BZW46"/>
      <c r="BZX46"/>
      <c r="BZY46"/>
      <c r="BZZ46"/>
      <c r="CAA46"/>
      <c r="CAB46"/>
      <c r="CAC46"/>
      <c r="CAD46"/>
      <c r="CAE46"/>
      <c r="CAF46"/>
      <c r="CAG46"/>
      <c r="CAH46"/>
      <c r="CAI46"/>
      <c r="CAJ46"/>
      <c r="CAK46"/>
      <c r="CAL46"/>
      <c r="CAM46"/>
      <c r="CAN46"/>
      <c r="CAO46"/>
      <c r="CAP46"/>
      <c r="CAQ46"/>
      <c r="CAR46"/>
      <c r="CAS46"/>
      <c r="CAT46"/>
      <c r="CAU46"/>
      <c r="CAV46"/>
      <c r="CAW46"/>
      <c r="CAX46"/>
      <c r="CAY46"/>
      <c r="CAZ46"/>
      <c r="CBA46"/>
      <c r="CBB46"/>
      <c r="CBC46"/>
      <c r="CBD46"/>
      <c r="CBE46"/>
      <c r="CBF46"/>
      <c r="CBG46"/>
      <c r="CBH46"/>
      <c r="CBI46"/>
      <c r="CBJ46"/>
      <c r="CBK46"/>
      <c r="CBL46"/>
      <c r="CBM46"/>
      <c r="CBN46"/>
      <c r="CBO46"/>
      <c r="CBP46"/>
      <c r="CBQ46"/>
      <c r="CBR46"/>
      <c r="CBS46"/>
      <c r="CBT46"/>
      <c r="CBU46"/>
      <c r="CBV46"/>
      <c r="CBW46"/>
      <c r="CBX46"/>
      <c r="CBY46"/>
      <c r="CBZ46"/>
      <c r="CCA46"/>
      <c r="CCB46"/>
      <c r="CCC46"/>
      <c r="CCD46"/>
      <c r="CCE46"/>
      <c r="CCF46"/>
      <c r="CCG46"/>
      <c r="CCH46"/>
      <c r="CCI46"/>
      <c r="CCJ46"/>
      <c r="CCK46"/>
      <c r="CCL46"/>
      <c r="CCM46"/>
      <c r="CCN46"/>
      <c r="CCO46"/>
      <c r="CCP46"/>
      <c r="CCQ46"/>
      <c r="CCR46"/>
      <c r="CCS46"/>
      <c r="CCT46"/>
      <c r="CCU46"/>
      <c r="CCV46"/>
      <c r="CCW46"/>
      <c r="CCX46"/>
      <c r="CCY46"/>
      <c r="CCZ46"/>
      <c r="CDA46"/>
      <c r="CDB46"/>
      <c r="CDC46"/>
      <c r="CDD46"/>
      <c r="CDE46"/>
      <c r="CDF46"/>
      <c r="CDG46"/>
      <c r="CDH46"/>
      <c r="CDI46"/>
      <c r="CDJ46"/>
      <c r="CDK46"/>
      <c r="CDL46"/>
      <c r="CDM46"/>
      <c r="CDN46"/>
      <c r="CDO46"/>
      <c r="CDP46"/>
      <c r="CDQ46"/>
      <c r="CDR46"/>
      <c r="CDS46"/>
      <c r="CDT46"/>
      <c r="CDU46"/>
      <c r="CDV46"/>
      <c r="CDW46"/>
      <c r="CDX46"/>
      <c r="CDY46"/>
      <c r="CDZ46"/>
      <c r="CEA46"/>
      <c r="CEB46"/>
      <c r="CEC46"/>
      <c r="CED46"/>
      <c r="CEE46"/>
      <c r="CEF46"/>
      <c r="CEG46"/>
      <c r="CEH46"/>
      <c r="CEI46"/>
      <c r="CEJ46"/>
      <c r="CEK46"/>
      <c r="CEL46"/>
      <c r="CEM46"/>
      <c r="CEN46"/>
      <c r="CEO46"/>
      <c r="CEP46"/>
      <c r="CEQ46"/>
      <c r="CER46"/>
      <c r="CES46"/>
      <c r="CET46"/>
      <c r="CEU46"/>
      <c r="CEV46"/>
      <c r="CEW46"/>
      <c r="CEX46"/>
      <c r="CEY46"/>
      <c r="CEZ46"/>
      <c r="CFA46"/>
      <c r="CFB46"/>
      <c r="CFC46"/>
      <c r="CFD46"/>
      <c r="CFE46"/>
      <c r="CFF46"/>
      <c r="CFG46"/>
      <c r="CFH46"/>
      <c r="CFI46"/>
      <c r="CFJ46"/>
      <c r="CFK46"/>
      <c r="CFL46"/>
      <c r="CFM46"/>
      <c r="CFN46"/>
      <c r="CFO46"/>
      <c r="CFP46"/>
      <c r="CFQ46"/>
      <c r="CFR46"/>
      <c r="CFS46"/>
      <c r="CFT46"/>
      <c r="CFU46"/>
      <c r="CFV46"/>
      <c r="CFW46"/>
      <c r="CFX46"/>
      <c r="CFY46"/>
      <c r="CFZ46"/>
      <c r="CGA46"/>
      <c r="CGB46"/>
      <c r="CGC46"/>
      <c r="CGD46"/>
      <c r="CGE46"/>
      <c r="CGF46"/>
      <c r="CGG46"/>
      <c r="CGH46"/>
      <c r="CGI46"/>
      <c r="CGJ46"/>
      <c r="CGK46"/>
      <c r="CGL46"/>
      <c r="CGM46"/>
      <c r="CGN46"/>
      <c r="CGO46"/>
      <c r="CGP46"/>
      <c r="CGQ46"/>
      <c r="CGR46"/>
      <c r="CGS46"/>
      <c r="CGT46"/>
      <c r="CGU46"/>
      <c r="CGV46"/>
      <c r="CGW46"/>
      <c r="CGX46"/>
      <c r="CGY46"/>
      <c r="CGZ46"/>
      <c r="CHA46"/>
      <c r="CHB46"/>
      <c r="CHC46"/>
      <c r="CHD46"/>
      <c r="CHE46"/>
      <c r="CHF46"/>
      <c r="CHG46"/>
      <c r="CHH46"/>
      <c r="CHI46"/>
      <c r="CHJ46"/>
      <c r="CHK46"/>
      <c r="CHL46"/>
      <c r="CHM46"/>
      <c r="CHN46"/>
      <c r="CHO46"/>
      <c r="CHP46"/>
      <c r="CHQ46"/>
      <c r="CHR46"/>
      <c r="CHS46"/>
      <c r="CHT46"/>
      <c r="CHU46"/>
      <c r="CHV46"/>
      <c r="CHW46"/>
      <c r="CHX46"/>
      <c r="CHY46"/>
      <c r="CHZ46"/>
      <c r="CIA46"/>
      <c r="CIB46"/>
      <c r="CIC46"/>
      <c r="CID46"/>
      <c r="CIE46"/>
      <c r="CIF46"/>
      <c r="CIG46"/>
      <c r="CIH46"/>
      <c r="CII46"/>
      <c r="CIJ46"/>
      <c r="CIK46"/>
      <c r="CIL46"/>
      <c r="CIM46"/>
      <c r="CIN46"/>
      <c r="CIO46"/>
      <c r="CIP46"/>
      <c r="CIQ46"/>
      <c r="CIR46"/>
      <c r="CIS46"/>
      <c r="CIT46"/>
      <c r="CIU46"/>
      <c r="CIV46"/>
      <c r="CIW46"/>
      <c r="CIX46"/>
      <c r="CIY46"/>
      <c r="CIZ46"/>
      <c r="CJA46"/>
      <c r="CJB46"/>
      <c r="CJC46"/>
      <c r="CJD46"/>
      <c r="CJE46"/>
      <c r="CJF46"/>
      <c r="CJG46"/>
      <c r="CJH46"/>
      <c r="CJI46"/>
      <c r="CJJ46"/>
      <c r="CJK46"/>
      <c r="CJL46"/>
      <c r="CJM46"/>
      <c r="CJN46"/>
      <c r="CJO46"/>
      <c r="CJP46"/>
      <c r="CJQ46"/>
      <c r="CJR46"/>
      <c r="CJS46"/>
      <c r="CJT46"/>
      <c r="CJU46"/>
      <c r="CJV46"/>
      <c r="CJW46"/>
      <c r="CJX46"/>
      <c r="CJY46"/>
      <c r="CJZ46"/>
      <c r="CKA46"/>
      <c r="CKB46"/>
      <c r="CKC46"/>
      <c r="CKD46"/>
      <c r="CKE46"/>
      <c r="CKF46"/>
      <c r="CKG46"/>
      <c r="CKH46"/>
      <c r="CKI46"/>
      <c r="CKJ46"/>
      <c r="CKK46"/>
      <c r="CKL46"/>
      <c r="CKM46"/>
      <c r="CKN46"/>
      <c r="CKO46"/>
      <c r="CKP46"/>
      <c r="CKQ46"/>
      <c r="CKR46"/>
      <c r="CKS46"/>
      <c r="CKT46"/>
      <c r="CKU46"/>
      <c r="CKV46"/>
      <c r="CKW46"/>
      <c r="CKX46"/>
      <c r="CKY46"/>
      <c r="CKZ46"/>
      <c r="CLA46"/>
      <c r="CLB46"/>
      <c r="CLC46"/>
      <c r="CLD46"/>
      <c r="CLE46"/>
      <c r="CLF46"/>
      <c r="CLG46"/>
      <c r="CLH46"/>
      <c r="CLI46"/>
      <c r="CLJ46"/>
      <c r="CLK46"/>
      <c r="CLL46"/>
      <c r="CLM46"/>
      <c r="CLN46"/>
      <c r="CLO46"/>
      <c r="CLP46"/>
      <c r="CLQ46"/>
      <c r="CLR46"/>
      <c r="CLS46"/>
      <c r="CLT46"/>
      <c r="CLU46"/>
      <c r="CLV46"/>
      <c r="CLW46"/>
      <c r="CLX46"/>
      <c r="CLY46"/>
      <c r="CLZ46"/>
      <c r="CMA46"/>
      <c r="CMB46"/>
      <c r="CMC46"/>
      <c r="CMD46"/>
      <c r="CME46"/>
      <c r="CMF46"/>
      <c r="CMG46"/>
      <c r="CMH46"/>
      <c r="CMI46"/>
      <c r="CMJ46"/>
      <c r="CMK46"/>
      <c r="CML46"/>
      <c r="CMM46"/>
      <c r="CMN46"/>
      <c r="CMO46"/>
      <c r="CMP46"/>
      <c r="CMQ46"/>
      <c r="CMR46"/>
      <c r="CMS46"/>
      <c r="CMT46"/>
      <c r="CMU46"/>
      <c r="CMV46"/>
      <c r="CMW46"/>
      <c r="CMX46"/>
      <c r="CMY46"/>
      <c r="CMZ46"/>
      <c r="CNA46"/>
      <c r="CNB46"/>
      <c r="CNC46"/>
      <c r="CND46"/>
      <c r="CNE46"/>
      <c r="CNF46"/>
      <c r="CNG46"/>
      <c r="CNH46"/>
      <c r="CNI46"/>
      <c r="CNJ46"/>
      <c r="CNK46"/>
      <c r="CNL46"/>
      <c r="CNM46"/>
      <c r="CNN46"/>
      <c r="CNO46"/>
      <c r="CNP46"/>
      <c r="CNQ46"/>
      <c r="CNR46"/>
      <c r="CNS46"/>
      <c r="CNT46"/>
      <c r="CNU46"/>
      <c r="CNV46"/>
      <c r="CNW46"/>
      <c r="CNX46"/>
      <c r="CNY46"/>
      <c r="CNZ46"/>
      <c r="COA46"/>
      <c r="COB46"/>
      <c r="COC46"/>
      <c r="COD46"/>
      <c r="COE46"/>
      <c r="COF46"/>
      <c r="COG46"/>
      <c r="COH46"/>
      <c r="COI46"/>
      <c r="COJ46"/>
      <c r="COK46"/>
      <c r="COL46"/>
      <c r="COM46"/>
      <c r="CON46"/>
      <c r="COO46"/>
      <c r="COP46"/>
      <c r="COQ46"/>
      <c r="COR46"/>
      <c r="COS46"/>
      <c r="COT46"/>
      <c r="COU46"/>
      <c r="COV46"/>
      <c r="COW46"/>
      <c r="COX46"/>
      <c r="COY46"/>
      <c r="COZ46"/>
      <c r="CPA46"/>
      <c r="CPB46"/>
      <c r="CPC46"/>
      <c r="CPD46"/>
      <c r="CPE46"/>
      <c r="CPF46"/>
      <c r="CPG46"/>
      <c r="CPH46"/>
      <c r="CPI46"/>
      <c r="CPJ46"/>
      <c r="CPK46"/>
      <c r="CPL46"/>
      <c r="CPM46"/>
      <c r="CPN46"/>
      <c r="CPO46"/>
      <c r="CPP46"/>
      <c r="CPQ46"/>
      <c r="CPR46"/>
      <c r="CPS46"/>
      <c r="CPT46"/>
      <c r="CPU46"/>
      <c r="CPV46"/>
      <c r="CPW46"/>
      <c r="CPX46"/>
      <c r="CPY46"/>
      <c r="CPZ46"/>
      <c r="CQA46"/>
      <c r="CQB46"/>
      <c r="CQC46"/>
      <c r="CQD46"/>
      <c r="CQE46"/>
      <c r="CQF46"/>
      <c r="CQG46"/>
      <c r="CQH46"/>
      <c r="CQI46"/>
      <c r="CQJ46"/>
      <c r="CQK46"/>
      <c r="CQL46"/>
      <c r="CQM46"/>
      <c r="CQN46"/>
      <c r="CQO46"/>
      <c r="CQP46"/>
      <c r="CQQ46"/>
      <c r="CQR46"/>
      <c r="CQS46"/>
      <c r="CQT46"/>
      <c r="CQU46"/>
      <c r="CQV46"/>
      <c r="CQW46"/>
      <c r="CQX46"/>
      <c r="CQY46"/>
      <c r="CQZ46"/>
      <c r="CRA46"/>
      <c r="CRB46"/>
      <c r="CRC46"/>
      <c r="CRD46"/>
      <c r="CRE46"/>
      <c r="CRF46"/>
      <c r="CRG46"/>
      <c r="CRH46"/>
      <c r="CRI46"/>
      <c r="CRJ46"/>
      <c r="CRK46"/>
      <c r="CRL46"/>
      <c r="CRM46"/>
      <c r="CRN46"/>
      <c r="CRO46"/>
      <c r="CRP46"/>
      <c r="CRQ46"/>
      <c r="CRR46"/>
      <c r="CRS46"/>
      <c r="CRT46"/>
      <c r="CRU46"/>
      <c r="CRV46"/>
      <c r="CRW46"/>
      <c r="CRX46"/>
      <c r="CRY46"/>
      <c r="CRZ46"/>
      <c r="CSA46"/>
      <c r="CSB46"/>
      <c r="CSC46"/>
      <c r="CSD46"/>
      <c r="CSE46"/>
      <c r="CSF46"/>
      <c r="CSG46"/>
      <c r="CSH46"/>
      <c r="CSI46"/>
      <c r="CSJ46"/>
      <c r="CSK46"/>
      <c r="CSL46"/>
      <c r="CSM46"/>
      <c r="CSN46"/>
      <c r="CSO46"/>
      <c r="CSP46"/>
      <c r="CSQ46"/>
      <c r="CSR46"/>
      <c r="CSS46"/>
      <c r="CST46"/>
      <c r="CSU46"/>
      <c r="CSV46"/>
      <c r="CSW46"/>
      <c r="CSX46"/>
      <c r="CSY46"/>
      <c r="CSZ46"/>
      <c r="CTA46"/>
      <c r="CTB46"/>
      <c r="CTC46"/>
      <c r="CTD46"/>
      <c r="CTE46"/>
      <c r="CTF46"/>
      <c r="CTG46"/>
      <c r="CTH46"/>
      <c r="CTI46"/>
      <c r="CTJ46"/>
      <c r="CTK46"/>
      <c r="CTL46"/>
      <c r="CTM46"/>
      <c r="CTN46"/>
      <c r="CTO46"/>
      <c r="CTP46"/>
      <c r="CTQ46"/>
      <c r="CTR46"/>
      <c r="CTS46"/>
      <c r="CTT46"/>
      <c r="CTU46"/>
      <c r="CTV46"/>
      <c r="CTW46"/>
      <c r="CTX46"/>
      <c r="CTY46"/>
      <c r="CTZ46"/>
      <c r="CUA46"/>
      <c r="CUB46"/>
      <c r="CUC46"/>
      <c r="CUD46"/>
      <c r="CUE46"/>
      <c r="CUF46"/>
      <c r="CUG46"/>
      <c r="CUH46"/>
      <c r="CUI46"/>
      <c r="CUJ46"/>
      <c r="CUK46"/>
      <c r="CUL46"/>
      <c r="CUM46"/>
      <c r="CUN46"/>
      <c r="CUO46"/>
      <c r="CUP46"/>
      <c r="CUQ46"/>
      <c r="CUR46"/>
      <c r="CUS46"/>
      <c r="CUT46"/>
      <c r="CUU46"/>
      <c r="CUV46"/>
      <c r="CUW46"/>
      <c r="CUX46"/>
      <c r="CUY46"/>
      <c r="CUZ46"/>
      <c r="CVA46"/>
      <c r="CVB46"/>
      <c r="CVC46"/>
      <c r="CVD46"/>
      <c r="CVE46"/>
      <c r="CVF46"/>
      <c r="CVG46"/>
      <c r="CVH46"/>
      <c r="CVI46"/>
      <c r="CVJ46"/>
      <c r="CVK46"/>
      <c r="CVL46"/>
      <c r="CVM46"/>
      <c r="CVN46"/>
      <c r="CVO46"/>
      <c r="CVP46"/>
      <c r="CVQ46"/>
      <c r="CVR46"/>
      <c r="CVS46"/>
      <c r="CVT46"/>
      <c r="CVU46"/>
      <c r="CVV46"/>
      <c r="CVW46"/>
      <c r="CVX46"/>
      <c r="CVY46"/>
      <c r="CVZ46"/>
      <c r="CWA46"/>
      <c r="CWB46"/>
      <c r="CWC46"/>
      <c r="CWD46"/>
      <c r="CWE46"/>
      <c r="CWF46"/>
      <c r="CWG46"/>
      <c r="CWH46"/>
      <c r="CWI46"/>
      <c r="CWJ46"/>
      <c r="CWK46"/>
      <c r="CWL46"/>
      <c r="CWM46"/>
      <c r="CWN46"/>
      <c r="CWO46"/>
      <c r="CWP46"/>
      <c r="CWQ46"/>
      <c r="CWR46"/>
      <c r="CWS46"/>
      <c r="CWT46"/>
      <c r="CWU46"/>
      <c r="CWV46"/>
      <c r="CWW46"/>
      <c r="CWX46"/>
      <c r="CWY46"/>
      <c r="CWZ46"/>
      <c r="CXA46"/>
      <c r="CXB46"/>
      <c r="CXC46"/>
      <c r="CXD46"/>
      <c r="CXE46"/>
      <c r="CXF46"/>
      <c r="CXG46"/>
      <c r="CXH46"/>
      <c r="CXI46"/>
      <c r="CXJ46"/>
      <c r="CXK46"/>
      <c r="CXL46"/>
      <c r="CXM46"/>
      <c r="CXN46"/>
      <c r="CXO46"/>
      <c r="CXP46"/>
      <c r="CXQ46"/>
      <c r="CXR46"/>
      <c r="CXS46"/>
      <c r="CXT46"/>
      <c r="CXU46"/>
      <c r="CXV46"/>
      <c r="CXW46"/>
      <c r="CXX46"/>
      <c r="CXY46"/>
      <c r="CXZ46"/>
      <c r="CYA46"/>
      <c r="CYB46"/>
      <c r="CYC46"/>
      <c r="CYD46"/>
      <c r="CYE46"/>
      <c r="CYF46"/>
      <c r="CYG46"/>
      <c r="CYH46"/>
      <c r="CYI46"/>
      <c r="CYJ46"/>
      <c r="CYK46"/>
      <c r="CYL46"/>
      <c r="CYM46"/>
      <c r="CYN46"/>
      <c r="CYO46"/>
      <c r="CYP46"/>
      <c r="CYQ46"/>
      <c r="CYR46"/>
      <c r="CYS46"/>
      <c r="CYT46"/>
      <c r="CYU46"/>
      <c r="CYV46"/>
      <c r="CYW46"/>
      <c r="CYX46"/>
      <c r="CYY46"/>
      <c r="CYZ46"/>
      <c r="CZA46"/>
      <c r="CZB46"/>
      <c r="CZC46"/>
      <c r="CZD46"/>
      <c r="CZE46"/>
      <c r="CZF46"/>
      <c r="CZG46"/>
      <c r="CZH46"/>
      <c r="CZI46"/>
      <c r="CZJ46"/>
      <c r="CZK46"/>
      <c r="CZL46"/>
      <c r="CZM46"/>
      <c r="CZN46"/>
      <c r="CZO46"/>
      <c r="CZP46"/>
      <c r="CZQ46"/>
      <c r="CZR46"/>
      <c r="CZS46"/>
      <c r="CZT46"/>
      <c r="CZU46"/>
      <c r="CZV46"/>
      <c r="CZW46"/>
      <c r="CZX46"/>
      <c r="CZY46"/>
      <c r="CZZ46"/>
      <c r="DAA46"/>
      <c r="DAB46"/>
      <c r="DAC46"/>
      <c r="DAD46"/>
      <c r="DAE46"/>
      <c r="DAF46"/>
      <c r="DAG46"/>
      <c r="DAH46"/>
      <c r="DAI46"/>
      <c r="DAJ46"/>
      <c r="DAK46"/>
      <c r="DAL46"/>
      <c r="DAM46"/>
      <c r="DAN46"/>
      <c r="DAO46"/>
      <c r="DAP46"/>
      <c r="DAQ46"/>
      <c r="DAR46"/>
      <c r="DAS46"/>
      <c r="DAT46"/>
      <c r="DAU46"/>
      <c r="DAV46"/>
      <c r="DAW46"/>
      <c r="DAX46"/>
      <c r="DAY46"/>
      <c r="DAZ46"/>
      <c r="DBA46"/>
      <c r="DBB46"/>
      <c r="DBC46"/>
      <c r="DBD46"/>
      <c r="DBE46"/>
      <c r="DBF46"/>
      <c r="DBG46"/>
      <c r="DBH46"/>
      <c r="DBI46"/>
      <c r="DBJ46"/>
      <c r="DBK46"/>
      <c r="DBL46"/>
      <c r="DBM46"/>
      <c r="DBN46"/>
      <c r="DBO46"/>
      <c r="DBP46"/>
      <c r="DBQ46"/>
      <c r="DBR46"/>
      <c r="DBS46"/>
      <c r="DBT46"/>
      <c r="DBU46"/>
      <c r="DBV46"/>
      <c r="DBW46"/>
      <c r="DBX46"/>
      <c r="DBY46"/>
      <c r="DBZ46"/>
      <c r="DCA46"/>
      <c r="DCB46"/>
      <c r="DCC46"/>
      <c r="DCD46"/>
      <c r="DCE46"/>
      <c r="DCF46"/>
      <c r="DCG46"/>
      <c r="DCH46"/>
      <c r="DCI46"/>
      <c r="DCJ46"/>
      <c r="DCK46"/>
      <c r="DCL46"/>
      <c r="DCM46"/>
      <c r="DCN46"/>
      <c r="DCO46"/>
      <c r="DCP46"/>
      <c r="DCQ46"/>
      <c r="DCR46"/>
      <c r="DCS46"/>
      <c r="DCT46"/>
      <c r="DCU46"/>
      <c r="DCV46"/>
      <c r="DCW46"/>
      <c r="DCX46"/>
      <c r="DCY46"/>
      <c r="DCZ46"/>
      <c r="DDA46"/>
      <c r="DDB46"/>
      <c r="DDC46"/>
      <c r="DDD46"/>
      <c r="DDE46"/>
      <c r="DDF46"/>
      <c r="DDG46"/>
      <c r="DDH46"/>
      <c r="DDI46"/>
      <c r="DDJ46"/>
      <c r="DDK46"/>
      <c r="DDL46"/>
      <c r="DDM46"/>
      <c r="DDN46"/>
      <c r="DDO46"/>
      <c r="DDP46"/>
      <c r="DDQ46"/>
      <c r="DDR46"/>
      <c r="DDS46"/>
      <c r="DDT46"/>
      <c r="DDU46"/>
      <c r="DDV46"/>
      <c r="DDW46"/>
      <c r="DDX46"/>
      <c r="DDY46"/>
      <c r="DDZ46"/>
      <c r="DEA46"/>
      <c r="DEB46"/>
      <c r="DEC46"/>
      <c r="DED46"/>
      <c r="DEE46"/>
      <c r="DEF46"/>
      <c r="DEG46"/>
      <c r="DEH46"/>
      <c r="DEI46"/>
      <c r="DEJ46"/>
      <c r="DEK46"/>
      <c r="DEL46"/>
      <c r="DEM46"/>
      <c r="DEN46"/>
      <c r="DEO46"/>
      <c r="DEP46"/>
      <c r="DEQ46"/>
      <c r="DER46"/>
      <c r="DES46"/>
      <c r="DET46"/>
      <c r="DEU46"/>
      <c r="DEV46"/>
      <c r="DEW46"/>
      <c r="DEX46"/>
      <c r="DEY46"/>
      <c r="DEZ46"/>
      <c r="DFA46"/>
      <c r="DFB46"/>
      <c r="DFC46"/>
      <c r="DFD46"/>
      <c r="DFE46"/>
      <c r="DFF46"/>
      <c r="DFG46"/>
      <c r="DFH46"/>
      <c r="DFI46"/>
      <c r="DFJ46"/>
      <c r="DFK46"/>
      <c r="DFL46"/>
      <c r="DFM46"/>
      <c r="DFN46"/>
      <c r="DFO46"/>
      <c r="DFP46"/>
      <c r="DFQ46"/>
      <c r="DFR46"/>
      <c r="DFS46"/>
      <c r="DFT46"/>
      <c r="DFU46"/>
      <c r="DFV46"/>
      <c r="DFW46"/>
      <c r="DFX46"/>
      <c r="DFY46"/>
      <c r="DFZ46"/>
      <c r="DGA46"/>
      <c r="DGB46"/>
      <c r="DGC46"/>
      <c r="DGD46"/>
      <c r="DGE46"/>
      <c r="DGF46"/>
      <c r="DGG46"/>
      <c r="DGH46"/>
      <c r="DGI46"/>
      <c r="DGJ46"/>
      <c r="DGK46"/>
      <c r="DGL46"/>
      <c r="DGM46"/>
      <c r="DGN46"/>
      <c r="DGO46"/>
      <c r="DGP46"/>
      <c r="DGQ46"/>
      <c r="DGR46"/>
      <c r="DGS46"/>
      <c r="DGT46"/>
      <c r="DGU46"/>
      <c r="DGV46"/>
      <c r="DGW46"/>
      <c r="DGX46"/>
      <c r="DGY46"/>
      <c r="DGZ46"/>
      <c r="DHA46"/>
      <c r="DHB46"/>
      <c r="DHC46"/>
      <c r="DHD46"/>
      <c r="DHE46"/>
      <c r="DHF46"/>
      <c r="DHG46"/>
      <c r="DHH46"/>
      <c r="DHI46"/>
      <c r="DHJ46"/>
      <c r="DHK46"/>
      <c r="DHL46"/>
      <c r="DHM46"/>
      <c r="DHN46"/>
      <c r="DHO46"/>
      <c r="DHP46"/>
      <c r="DHQ46"/>
      <c r="DHR46"/>
      <c r="DHS46"/>
      <c r="DHT46"/>
      <c r="DHU46"/>
      <c r="DHV46"/>
      <c r="DHW46"/>
      <c r="DHX46"/>
      <c r="DHY46"/>
      <c r="DHZ46"/>
      <c r="DIA46"/>
      <c r="DIB46"/>
      <c r="DIC46"/>
      <c r="DID46"/>
      <c r="DIE46"/>
      <c r="DIF46"/>
      <c r="DIG46"/>
      <c r="DIH46"/>
      <c r="DII46"/>
      <c r="DIJ46"/>
      <c r="DIK46"/>
      <c r="DIL46"/>
      <c r="DIM46"/>
      <c r="DIN46"/>
      <c r="DIO46"/>
      <c r="DIP46"/>
      <c r="DIQ46"/>
      <c r="DIR46"/>
      <c r="DIS46"/>
      <c r="DIT46"/>
      <c r="DIU46"/>
      <c r="DIV46"/>
      <c r="DIW46"/>
      <c r="DIX46"/>
      <c r="DIY46"/>
      <c r="DIZ46"/>
      <c r="DJA46"/>
      <c r="DJB46"/>
      <c r="DJC46"/>
      <c r="DJD46"/>
      <c r="DJE46"/>
      <c r="DJF46"/>
      <c r="DJG46"/>
      <c r="DJH46"/>
      <c r="DJI46"/>
      <c r="DJJ46"/>
      <c r="DJK46"/>
      <c r="DJL46"/>
      <c r="DJM46"/>
      <c r="DJN46"/>
      <c r="DJO46"/>
      <c r="DJP46"/>
      <c r="DJQ46"/>
      <c r="DJR46"/>
      <c r="DJS46"/>
      <c r="DJT46"/>
      <c r="DJU46"/>
      <c r="DJV46"/>
      <c r="DJW46"/>
      <c r="DJX46"/>
      <c r="DJY46"/>
      <c r="DJZ46"/>
      <c r="DKA46"/>
      <c r="DKB46"/>
      <c r="DKC46"/>
      <c r="DKD46"/>
      <c r="DKE46"/>
      <c r="DKF46"/>
      <c r="DKG46"/>
      <c r="DKH46"/>
      <c r="DKI46"/>
      <c r="DKJ46"/>
      <c r="DKK46"/>
      <c r="DKL46"/>
      <c r="DKM46"/>
      <c r="DKN46"/>
      <c r="DKO46"/>
      <c r="DKP46"/>
      <c r="DKQ46"/>
      <c r="DKR46"/>
      <c r="DKS46"/>
      <c r="DKT46"/>
      <c r="DKU46"/>
      <c r="DKV46"/>
      <c r="DKW46"/>
      <c r="DKX46"/>
      <c r="DKY46"/>
      <c r="DKZ46"/>
      <c r="DLA46"/>
      <c r="DLB46"/>
      <c r="DLC46"/>
      <c r="DLD46"/>
      <c r="DLE46"/>
      <c r="DLF46"/>
      <c r="DLG46"/>
      <c r="DLH46"/>
      <c r="DLI46"/>
      <c r="DLJ46"/>
      <c r="DLK46"/>
      <c r="DLL46"/>
      <c r="DLM46"/>
      <c r="DLN46"/>
      <c r="DLO46"/>
      <c r="DLP46"/>
      <c r="DLQ46"/>
      <c r="DLR46"/>
      <c r="DLS46"/>
      <c r="DLT46"/>
      <c r="DLU46"/>
      <c r="DLV46"/>
      <c r="DLW46"/>
      <c r="DLX46"/>
      <c r="DLY46"/>
      <c r="DLZ46"/>
      <c r="DMA46"/>
      <c r="DMB46"/>
      <c r="DMC46"/>
      <c r="DMD46"/>
      <c r="DME46"/>
      <c r="DMF46"/>
      <c r="DMG46"/>
      <c r="DMH46"/>
      <c r="DMI46"/>
      <c r="DMJ46"/>
      <c r="DMK46"/>
      <c r="DML46"/>
      <c r="DMM46"/>
      <c r="DMN46"/>
      <c r="DMO46"/>
      <c r="DMP46"/>
      <c r="DMQ46"/>
      <c r="DMR46"/>
      <c r="DMS46"/>
      <c r="DMT46"/>
      <c r="DMU46"/>
      <c r="DMV46"/>
      <c r="DMW46"/>
      <c r="DMX46"/>
      <c r="DMY46"/>
      <c r="DMZ46"/>
      <c r="DNA46"/>
      <c r="DNB46"/>
      <c r="DNC46"/>
      <c r="DND46"/>
      <c r="DNE46"/>
      <c r="DNF46"/>
      <c r="DNG46"/>
      <c r="DNH46"/>
      <c r="DNI46"/>
      <c r="DNJ46"/>
      <c r="DNK46"/>
      <c r="DNL46"/>
      <c r="DNM46"/>
      <c r="DNN46"/>
      <c r="DNO46"/>
      <c r="DNP46"/>
      <c r="DNQ46"/>
      <c r="DNR46"/>
      <c r="DNS46"/>
      <c r="DNT46"/>
      <c r="DNU46"/>
      <c r="DNV46"/>
      <c r="DNW46"/>
      <c r="DNX46"/>
      <c r="DNY46"/>
      <c r="DNZ46"/>
      <c r="DOA46"/>
      <c r="DOB46"/>
      <c r="DOC46"/>
      <c r="DOD46"/>
      <c r="DOE46"/>
      <c r="DOF46"/>
      <c r="DOG46"/>
      <c r="DOH46"/>
      <c r="DOI46"/>
      <c r="DOJ46"/>
      <c r="DOK46"/>
      <c r="DOL46"/>
      <c r="DOM46"/>
      <c r="DON46"/>
      <c r="DOO46"/>
      <c r="DOP46"/>
      <c r="DOQ46"/>
      <c r="DOR46"/>
      <c r="DOS46"/>
      <c r="DOT46"/>
      <c r="DOU46"/>
      <c r="DOV46"/>
      <c r="DOW46"/>
      <c r="DOX46"/>
      <c r="DOY46"/>
      <c r="DOZ46"/>
      <c r="DPA46"/>
      <c r="DPB46"/>
      <c r="DPC46"/>
      <c r="DPD46"/>
      <c r="DPE46"/>
      <c r="DPF46"/>
      <c r="DPG46"/>
      <c r="DPH46"/>
      <c r="DPI46"/>
      <c r="DPJ46"/>
      <c r="DPK46"/>
      <c r="DPL46"/>
      <c r="DPM46"/>
      <c r="DPN46"/>
      <c r="DPO46"/>
      <c r="DPP46"/>
      <c r="DPQ46"/>
      <c r="DPR46"/>
      <c r="DPS46"/>
      <c r="DPT46"/>
      <c r="DPU46"/>
      <c r="DPV46"/>
      <c r="DPW46"/>
      <c r="DPX46"/>
      <c r="DPY46"/>
      <c r="DPZ46"/>
      <c r="DQA46"/>
      <c r="DQB46"/>
      <c r="DQC46"/>
      <c r="DQD46"/>
      <c r="DQE46"/>
      <c r="DQF46"/>
      <c r="DQG46"/>
      <c r="DQH46"/>
      <c r="DQI46"/>
      <c r="DQJ46"/>
      <c r="DQK46"/>
      <c r="DQL46"/>
      <c r="DQM46"/>
      <c r="DQN46"/>
      <c r="DQO46"/>
      <c r="DQP46"/>
      <c r="DQQ46"/>
      <c r="DQR46"/>
      <c r="DQS46"/>
      <c r="DQT46"/>
      <c r="DQU46"/>
      <c r="DQV46"/>
      <c r="DQW46"/>
      <c r="DQX46"/>
      <c r="DQY46"/>
      <c r="DQZ46"/>
      <c r="DRA46"/>
      <c r="DRB46"/>
      <c r="DRC46"/>
      <c r="DRD46"/>
      <c r="DRE46"/>
      <c r="DRF46"/>
      <c r="DRG46"/>
      <c r="DRH46"/>
      <c r="DRI46"/>
      <c r="DRJ46"/>
      <c r="DRK46"/>
      <c r="DRL46"/>
      <c r="DRM46"/>
      <c r="DRN46"/>
      <c r="DRO46"/>
      <c r="DRP46"/>
      <c r="DRQ46"/>
      <c r="DRR46"/>
      <c r="DRS46"/>
      <c r="DRT46"/>
      <c r="DRU46"/>
      <c r="DRV46"/>
      <c r="DRW46"/>
      <c r="DRX46"/>
      <c r="DRY46"/>
      <c r="DRZ46"/>
      <c r="DSA46"/>
      <c r="DSB46"/>
      <c r="DSC46"/>
      <c r="DSD46"/>
      <c r="DSE46"/>
      <c r="DSF46"/>
      <c r="DSG46"/>
      <c r="DSH46"/>
      <c r="DSI46"/>
      <c r="DSJ46"/>
      <c r="DSK46"/>
      <c r="DSL46"/>
      <c r="DSM46"/>
      <c r="DSN46"/>
      <c r="DSO46"/>
      <c r="DSP46"/>
      <c r="DSQ46"/>
      <c r="DSR46"/>
      <c r="DSS46"/>
      <c r="DST46"/>
      <c r="DSU46"/>
      <c r="DSV46"/>
      <c r="DSW46"/>
      <c r="DSX46"/>
      <c r="DSY46"/>
      <c r="DSZ46"/>
      <c r="DTA46"/>
      <c r="DTB46"/>
      <c r="DTC46"/>
      <c r="DTD46"/>
      <c r="DTE46"/>
      <c r="DTF46"/>
      <c r="DTG46"/>
      <c r="DTH46"/>
      <c r="DTI46"/>
      <c r="DTJ46"/>
      <c r="DTK46"/>
      <c r="DTL46"/>
      <c r="DTM46"/>
      <c r="DTN46"/>
      <c r="DTO46"/>
      <c r="DTP46"/>
      <c r="DTQ46"/>
      <c r="DTR46"/>
      <c r="DTS46"/>
      <c r="DTT46"/>
      <c r="DTU46"/>
      <c r="DTV46"/>
      <c r="DTW46"/>
      <c r="DTX46"/>
      <c r="DTY46"/>
      <c r="DTZ46"/>
      <c r="DUA46"/>
      <c r="DUB46"/>
      <c r="DUC46"/>
      <c r="DUD46"/>
      <c r="DUE46"/>
      <c r="DUF46"/>
      <c r="DUG46"/>
      <c r="DUH46"/>
      <c r="DUI46"/>
      <c r="DUJ46"/>
      <c r="DUK46"/>
      <c r="DUL46"/>
      <c r="DUM46"/>
      <c r="DUN46"/>
      <c r="DUO46"/>
      <c r="DUP46"/>
      <c r="DUQ46"/>
      <c r="DUR46"/>
      <c r="DUS46"/>
      <c r="DUT46"/>
      <c r="DUU46"/>
      <c r="DUV46"/>
      <c r="DUW46"/>
      <c r="DUX46"/>
      <c r="DUY46"/>
      <c r="DUZ46"/>
      <c r="DVA46"/>
      <c r="DVB46"/>
      <c r="DVC46"/>
      <c r="DVD46"/>
      <c r="DVE46"/>
      <c r="DVF46"/>
      <c r="DVG46"/>
      <c r="DVH46"/>
      <c r="DVI46"/>
      <c r="DVJ46"/>
      <c r="DVK46"/>
      <c r="DVL46"/>
      <c r="DVM46"/>
      <c r="DVN46"/>
      <c r="DVO46"/>
      <c r="DVP46"/>
      <c r="DVQ46"/>
      <c r="DVR46"/>
      <c r="DVS46"/>
      <c r="DVT46"/>
      <c r="DVU46"/>
      <c r="DVV46"/>
      <c r="DVW46"/>
      <c r="DVX46"/>
      <c r="DVY46"/>
      <c r="DVZ46"/>
      <c r="DWA46"/>
      <c r="DWB46"/>
      <c r="DWC46"/>
      <c r="DWD46"/>
      <c r="DWE46"/>
      <c r="DWF46"/>
      <c r="DWG46"/>
      <c r="DWH46"/>
      <c r="DWI46"/>
      <c r="DWJ46"/>
      <c r="DWK46"/>
      <c r="DWL46"/>
      <c r="DWM46"/>
      <c r="DWN46"/>
      <c r="DWO46"/>
      <c r="DWP46"/>
      <c r="DWQ46"/>
      <c r="DWR46"/>
      <c r="DWS46"/>
      <c r="DWT46"/>
      <c r="DWU46"/>
      <c r="DWV46"/>
      <c r="DWW46"/>
      <c r="DWX46"/>
      <c r="DWY46"/>
      <c r="DWZ46"/>
      <c r="DXA46"/>
      <c r="DXB46"/>
      <c r="DXC46"/>
      <c r="DXD46"/>
      <c r="DXE46"/>
      <c r="DXF46"/>
      <c r="DXG46"/>
      <c r="DXH46"/>
      <c r="DXI46"/>
      <c r="DXJ46"/>
      <c r="DXK46"/>
      <c r="DXL46"/>
      <c r="DXM46"/>
      <c r="DXN46"/>
      <c r="DXO46"/>
      <c r="DXP46"/>
      <c r="DXQ46"/>
      <c r="DXR46"/>
      <c r="DXS46"/>
      <c r="DXT46"/>
      <c r="DXU46"/>
      <c r="DXV46"/>
      <c r="DXW46"/>
      <c r="DXX46"/>
      <c r="DXY46"/>
      <c r="DXZ46"/>
      <c r="DYA46"/>
      <c r="DYB46"/>
      <c r="DYC46"/>
      <c r="DYD46"/>
      <c r="DYE46"/>
      <c r="DYF46"/>
      <c r="DYG46"/>
      <c r="DYH46"/>
      <c r="DYI46"/>
      <c r="DYJ46"/>
      <c r="DYK46"/>
      <c r="DYL46"/>
      <c r="DYM46"/>
      <c r="DYN46"/>
      <c r="DYO46"/>
      <c r="DYP46"/>
      <c r="DYQ46"/>
      <c r="DYR46"/>
      <c r="DYS46"/>
      <c r="DYT46"/>
      <c r="DYU46"/>
      <c r="DYV46"/>
      <c r="DYW46"/>
      <c r="DYX46"/>
      <c r="DYY46"/>
      <c r="DYZ46"/>
      <c r="DZA46"/>
      <c r="DZB46"/>
      <c r="DZC46"/>
      <c r="DZD46"/>
      <c r="DZE46"/>
      <c r="DZF46"/>
      <c r="DZG46"/>
      <c r="DZH46"/>
      <c r="DZI46"/>
      <c r="DZJ46"/>
      <c r="DZK46"/>
      <c r="DZL46"/>
      <c r="DZM46"/>
      <c r="DZN46"/>
      <c r="DZO46"/>
      <c r="DZP46"/>
      <c r="DZQ46"/>
      <c r="DZR46"/>
      <c r="DZS46"/>
      <c r="DZT46"/>
      <c r="DZU46"/>
      <c r="DZV46"/>
      <c r="DZW46"/>
      <c r="DZX46"/>
      <c r="DZY46"/>
      <c r="DZZ46"/>
      <c r="EAA46"/>
      <c r="EAB46"/>
      <c r="EAC46"/>
      <c r="EAD46"/>
      <c r="EAE46"/>
      <c r="EAF46"/>
      <c r="EAG46"/>
      <c r="EAH46"/>
      <c r="EAI46"/>
      <c r="EAJ46"/>
      <c r="EAK46"/>
      <c r="EAL46"/>
      <c r="EAM46"/>
      <c r="EAN46"/>
      <c r="EAO46"/>
      <c r="EAP46"/>
      <c r="EAQ46"/>
      <c r="EAR46"/>
      <c r="EAS46"/>
      <c r="EAT46"/>
      <c r="EAU46"/>
      <c r="EAV46"/>
      <c r="EAW46"/>
      <c r="EAX46"/>
      <c r="EAY46"/>
      <c r="EAZ46"/>
      <c r="EBA46"/>
      <c r="EBB46"/>
      <c r="EBC46"/>
      <c r="EBD46"/>
      <c r="EBE46"/>
      <c r="EBF46"/>
      <c r="EBG46"/>
      <c r="EBH46"/>
      <c r="EBI46"/>
      <c r="EBJ46"/>
      <c r="EBK46"/>
      <c r="EBL46"/>
      <c r="EBM46"/>
      <c r="EBN46"/>
      <c r="EBO46"/>
      <c r="EBP46"/>
      <c r="EBQ46"/>
      <c r="EBR46"/>
      <c r="EBS46"/>
      <c r="EBT46"/>
      <c r="EBU46"/>
      <c r="EBV46"/>
      <c r="EBW46"/>
      <c r="EBX46"/>
      <c r="EBY46"/>
      <c r="EBZ46"/>
      <c r="ECA46"/>
      <c r="ECB46"/>
      <c r="ECC46"/>
      <c r="ECD46"/>
      <c r="ECE46"/>
      <c r="ECF46"/>
      <c r="ECG46"/>
      <c r="ECH46"/>
      <c r="ECI46"/>
      <c r="ECJ46"/>
      <c r="ECK46"/>
      <c r="ECL46"/>
      <c r="ECM46"/>
      <c r="ECN46"/>
      <c r="ECO46"/>
      <c r="ECP46"/>
      <c r="ECQ46"/>
      <c r="ECR46"/>
      <c r="ECS46"/>
      <c r="ECT46"/>
      <c r="ECU46"/>
      <c r="ECV46"/>
      <c r="ECW46"/>
      <c r="ECX46"/>
      <c r="ECY46"/>
      <c r="ECZ46"/>
      <c r="EDA46"/>
      <c r="EDB46"/>
      <c r="EDC46"/>
      <c r="EDD46"/>
      <c r="EDE46"/>
      <c r="EDF46"/>
      <c r="EDG46"/>
      <c r="EDH46"/>
      <c r="EDI46"/>
      <c r="EDJ46"/>
      <c r="EDK46"/>
      <c r="EDL46"/>
      <c r="EDM46"/>
      <c r="EDN46"/>
      <c r="EDO46"/>
      <c r="EDP46"/>
      <c r="EDQ46"/>
      <c r="EDR46"/>
      <c r="EDS46"/>
      <c r="EDT46"/>
      <c r="EDU46"/>
      <c r="EDV46"/>
      <c r="EDW46"/>
      <c r="EDX46"/>
      <c r="EDY46"/>
      <c r="EDZ46"/>
      <c r="EEA46"/>
      <c r="EEB46"/>
      <c r="EEC46"/>
      <c r="EED46"/>
      <c r="EEE46"/>
      <c r="EEF46"/>
      <c r="EEG46"/>
      <c r="EEH46"/>
      <c r="EEI46"/>
      <c r="EEJ46"/>
      <c r="EEK46"/>
      <c r="EEL46"/>
      <c r="EEM46"/>
      <c r="EEN46"/>
      <c r="EEO46"/>
      <c r="EEP46"/>
      <c r="EEQ46"/>
      <c r="EER46"/>
      <c r="EES46"/>
      <c r="EET46"/>
      <c r="EEU46"/>
      <c r="EEV46"/>
      <c r="EEW46"/>
      <c r="EEX46"/>
      <c r="EEY46"/>
      <c r="EEZ46"/>
      <c r="EFA46"/>
      <c r="EFB46"/>
      <c r="EFC46"/>
      <c r="EFD46"/>
      <c r="EFE46"/>
      <c r="EFF46"/>
      <c r="EFG46"/>
      <c r="EFH46"/>
      <c r="EFI46"/>
      <c r="EFJ46"/>
      <c r="EFK46"/>
      <c r="EFL46"/>
      <c r="EFM46"/>
      <c r="EFN46"/>
      <c r="EFO46"/>
      <c r="EFP46"/>
      <c r="EFQ46"/>
      <c r="EFR46"/>
      <c r="EFS46"/>
      <c r="EFT46"/>
      <c r="EFU46"/>
      <c r="EFV46"/>
      <c r="EFW46"/>
      <c r="EFX46"/>
      <c r="EFY46"/>
      <c r="EFZ46"/>
      <c r="EGA46"/>
      <c r="EGB46"/>
      <c r="EGC46"/>
      <c r="EGD46"/>
      <c r="EGE46"/>
      <c r="EGF46"/>
      <c r="EGG46"/>
      <c r="EGH46"/>
      <c r="EGI46"/>
      <c r="EGJ46"/>
      <c r="EGK46"/>
      <c r="EGL46"/>
      <c r="EGM46"/>
      <c r="EGN46"/>
      <c r="EGO46"/>
      <c r="EGP46"/>
      <c r="EGQ46"/>
      <c r="EGR46"/>
      <c r="EGS46"/>
      <c r="EGT46"/>
      <c r="EGU46"/>
      <c r="EGV46"/>
      <c r="EGW46"/>
      <c r="EGX46"/>
      <c r="EGY46"/>
      <c r="EGZ46"/>
      <c r="EHA46"/>
      <c r="EHB46"/>
      <c r="EHC46"/>
      <c r="EHD46"/>
      <c r="EHE46"/>
      <c r="EHF46"/>
      <c r="EHG46"/>
      <c r="EHH46"/>
      <c r="EHI46"/>
      <c r="EHJ46"/>
      <c r="EHK46"/>
      <c r="EHL46"/>
      <c r="EHM46"/>
      <c r="EHN46"/>
      <c r="EHO46"/>
      <c r="EHP46"/>
      <c r="EHQ46"/>
      <c r="EHR46"/>
      <c r="EHS46"/>
      <c r="EHT46"/>
      <c r="EHU46"/>
      <c r="EHV46"/>
      <c r="EHW46"/>
      <c r="EHX46"/>
      <c r="EHY46"/>
      <c r="EHZ46"/>
      <c r="EIA46"/>
      <c r="EIB46"/>
      <c r="EIC46"/>
      <c r="EID46"/>
      <c r="EIE46"/>
      <c r="EIF46"/>
      <c r="EIG46"/>
      <c r="EIH46"/>
      <c r="EII46"/>
      <c r="EIJ46"/>
      <c r="EIK46"/>
      <c r="EIL46"/>
      <c r="EIM46"/>
      <c r="EIN46"/>
      <c r="EIO46"/>
      <c r="EIP46"/>
      <c r="EIQ46"/>
      <c r="EIR46"/>
      <c r="EIS46"/>
      <c r="EIT46"/>
      <c r="EIU46"/>
      <c r="EIV46"/>
      <c r="EIW46"/>
      <c r="EIX46"/>
      <c r="EIY46"/>
      <c r="EIZ46"/>
      <c r="EJA46"/>
      <c r="EJB46"/>
      <c r="EJC46"/>
      <c r="EJD46"/>
      <c r="EJE46"/>
      <c r="EJF46"/>
      <c r="EJG46"/>
      <c r="EJH46"/>
      <c r="EJI46"/>
      <c r="EJJ46"/>
      <c r="EJK46"/>
      <c r="EJL46"/>
      <c r="EJM46"/>
      <c r="EJN46"/>
      <c r="EJO46"/>
      <c r="EJP46"/>
      <c r="EJQ46"/>
      <c r="EJR46"/>
      <c r="EJS46"/>
      <c r="EJT46"/>
      <c r="EJU46"/>
      <c r="EJV46"/>
      <c r="EJW46"/>
      <c r="EJX46"/>
      <c r="EJY46"/>
      <c r="EJZ46"/>
      <c r="EKA46"/>
      <c r="EKB46"/>
      <c r="EKC46"/>
      <c r="EKD46"/>
      <c r="EKE46"/>
      <c r="EKF46"/>
      <c r="EKG46"/>
      <c r="EKH46"/>
      <c r="EKI46"/>
      <c r="EKJ46"/>
      <c r="EKK46"/>
      <c r="EKL46"/>
      <c r="EKM46"/>
      <c r="EKN46"/>
      <c r="EKO46"/>
      <c r="EKP46"/>
      <c r="EKQ46"/>
      <c r="EKR46"/>
      <c r="EKS46"/>
      <c r="EKT46"/>
      <c r="EKU46"/>
      <c r="EKV46"/>
      <c r="EKW46"/>
      <c r="EKX46"/>
      <c r="EKY46"/>
      <c r="EKZ46"/>
      <c r="ELA46"/>
      <c r="ELB46"/>
      <c r="ELC46"/>
      <c r="ELD46"/>
      <c r="ELE46"/>
      <c r="ELF46"/>
      <c r="ELG46"/>
      <c r="ELH46"/>
      <c r="ELI46"/>
      <c r="ELJ46"/>
      <c r="ELK46"/>
      <c r="ELL46"/>
      <c r="ELM46"/>
      <c r="ELN46"/>
      <c r="ELO46"/>
      <c r="ELP46"/>
      <c r="ELQ46"/>
      <c r="ELR46"/>
      <c r="ELS46"/>
      <c r="ELT46"/>
      <c r="ELU46"/>
      <c r="ELV46"/>
      <c r="ELW46"/>
      <c r="ELX46"/>
      <c r="ELY46"/>
      <c r="ELZ46"/>
      <c r="EMA46"/>
      <c r="EMB46"/>
      <c r="EMC46"/>
      <c r="EMD46"/>
      <c r="EME46"/>
      <c r="EMF46"/>
      <c r="EMG46"/>
      <c r="EMH46"/>
      <c r="EMI46"/>
      <c r="EMJ46"/>
      <c r="EMK46"/>
      <c r="EML46"/>
      <c r="EMM46"/>
      <c r="EMN46"/>
      <c r="EMO46"/>
      <c r="EMP46"/>
      <c r="EMQ46"/>
      <c r="EMR46"/>
      <c r="EMS46"/>
      <c r="EMT46"/>
      <c r="EMU46"/>
      <c r="EMV46"/>
      <c r="EMW46"/>
      <c r="EMX46"/>
      <c r="EMY46"/>
      <c r="EMZ46"/>
      <c r="ENA46"/>
      <c r="ENB46"/>
      <c r="ENC46"/>
      <c r="END46"/>
      <c r="ENE46"/>
      <c r="ENF46"/>
      <c r="ENG46"/>
      <c r="ENH46"/>
      <c r="ENI46"/>
      <c r="ENJ46"/>
      <c r="ENK46"/>
      <c r="ENL46"/>
      <c r="ENM46"/>
      <c r="ENN46"/>
      <c r="ENO46"/>
      <c r="ENP46"/>
      <c r="ENQ46"/>
      <c r="ENR46"/>
      <c r="ENS46"/>
      <c r="ENT46"/>
      <c r="ENU46"/>
      <c r="ENV46"/>
      <c r="ENW46"/>
      <c r="ENX46"/>
      <c r="ENY46"/>
      <c r="ENZ46"/>
      <c r="EOA46"/>
      <c r="EOB46"/>
      <c r="EOC46"/>
      <c r="EOD46"/>
      <c r="EOE46"/>
      <c r="EOF46"/>
      <c r="EOG46"/>
      <c r="EOH46"/>
      <c r="EOI46"/>
      <c r="EOJ46"/>
      <c r="EOK46"/>
      <c r="EOL46"/>
      <c r="EOM46"/>
      <c r="EON46"/>
      <c r="EOO46"/>
      <c r="EOP46"/>
      <c r="EOQ46"/>
      <c r="EOR46"/>
      <c r="EOS46"/>
      <c r="EOT46"/>
      <c r="EOU46"/>
      <c r="EOV46"/>
      <c r="EOW46"/>
      <c r="EOX46"/>
      <c r="EOY46"/>
      <c r="EOZ46"/>
      <c r="EPA46"/>
      <c r="EPB46"/>
      <c r="EPC46"/>
      <c r="EPD46"/>
      <c r="EPE46"/>
      <c r="EPF46"/>
      <c r="EPG46"/>
      <c r="EPH46"/>
      <c r="EPI46"/>
      <c r="EPJ46"/>
      <c r="EPK46"/>
      <c r="EPL46"/>
      <c r="EPM46"/>
      <c r="EPN46"/>
      <c r="EPO46"/>
      <c r="EPP46"/>
      <c r="EPQ46"/>
      <c r="EPR46"/>
      <c r="EPS46"/>
      <c r="EPT46"/>
      <c r="EPU46"/>
      <c r="EPV46"/>
      <c r="EPW46"/>
      <c r="EPX46"/>
      <c r="EPY46"/>
      <c r="EPZ46"/>
      <c r="EQA46"/>
      <c r="EQB46"/>
      <c r="EQC46"/>
      <c r="EQD46"/>
      <c r="EQE46"/>
      <c r="EQF46"/>
      <c r="EQG46"/>
      <c r="EQH46"/>
      <c r="EQI46"/>
      <c r="EQJ46"/>
      <c r="EQK46"/>
      <c r="EQL46"/>
      <c r="EQM46"/>
      <c r="EQN46"/>
      <c r="EQO46"/>
      <c r="EQP46"/>
      <c r="EQQ46"/>
      <c r="EQR46"/>
      <c r="EQS46"/>
      <c r="EQT46"/>
      <c r="EQU46"/>
      <c r="EQV46"/>
      <c r="EQW46"/>
      <c r="EQX46"/>
      <c r="EQY46"/>
      <c r="EQZ46"/>
      <c r="ERA46"/>
      <c r="ERB46"/>
      <c r="ERC46"/>
      <c r="ERD46"/>
      <c r="ERE46"/>
      <c r="ERF46"/>
      <c r="ERG46"/>
      <c r="ERH46"/>
      <c r="ERI46"/>
      <c r="ERJ46"/>
      <c r="ERK46"/>
      <c r="ERL46"/>
      <c r="ERM46"/>
      <c r="ERN46"/>
      <c r="ERO46"/>
      <c r="ERP46"/>
      <c r="ERQ46"/>
      <c r="ERR46"/>
      <c r="ERS46"/>
      <c r="ERT46"/>
      <c r="ERU46"/>
      <c r="ERV46"/>
      <c r="ERW46"/>
      <c r="ERX46"/>
      <c r="ERY46"/>
      <c r="ERZ46"/>
      <c r="ESA46"/>
      <c r="ESB46"/>
      <c r="ESC46"/>
      <c r="ESD46"/>
      <c r="ESE46"/>
      <c r="ESF46"/>
      <c r="ESG46"/>
      <c r="ESH46"/>
      <c r="ESI46"/>
      <c r="ESJ46"/>
      <c r="ESK46"/>
      <c r="ESL46"/>
      <c r="ESM46"/>
      <c r="ESN46"/>
      <c r="ESO46"/>
      <c r="ESP46"/>
      <c r="ESQ46"/>
      <c r="ESR46"/>
      <c r="ESS46"/>
      <c r="EST46"/>
      <c r="ESU46"/>
      <c r="ESV46"/>
      <c r="ESW46"/>
      <c r="ESX46"/>
      <c r="ESY46"/>
      <c r="ESZ46"/>
      <c r="ETA46"/>
      <c r="ETB46"/>
      <c r="ETC46"/>
      <c r="ETD46"/>
      <c r="ETE46"/>
      <c r="ETF46"/>
      <c r="ETG46"/>
      <c r="ETH46"/>
      <c r="ETI46"/>
      <c r="ETJ46"/>
      <c r="ETK46"/>
      <c r="ETL46"/>
      <c r="ETM46"/>
      <c r="ETN46"/>
      <c r="ETO46"/>
      <c r="ETP46"/>
      <c r="ETQ46"/>
      <c r="ETR46"/>
      <c r="ETS46"/>
      <c r="ETT46"/>
      <c r="ETU46"/>
      <c r="ETV46"/>
      <c r="ETW46"/>
      <c r="ETX46"/>
      <c r="ETY46"/>
      <c r="ETZ46"/>
      <c r="EUA46"/>
      <c r="EUB46"/>
      <c r="EUC46"/>
      <c r="EUD46"/>
      <c r="EUE46"/>
      <c r="EUF46"/>
      <c r="EUG46"/>
      <c r="EUH46"/>
      <c r="EUI46"/>
      <c r="EUJ46"/>
      <c r="EUK46"/>
      <c r="EUL46"/>
      <c r="EUM46"/>
      <c r="EUN46"/>
      <c r="EUO46"/>
      <c r="EUP46"/>
      <c r="EUQ46"/>
      <c r="EUR46"/>
      <c r="EUS46"/>
      <c r="EUT46"/>
      <c r="EUU46"/>
      <c r="EUV46"/>
      <c r="EUW46"/>
      <c r="EUX46"/>
      <c r="EUY46"/>
      <c r="EUZ46"/>
      <c r="EVA46"/>
      <c r="EVB46"/>
      <c r="EVC46"/>
      <c r="EVD46"/>
      <c r="EVE46"/>
      <c r="EVF46"/>
      <c r="EVG46"/>
      <c r="EVH46"/>
      <c r="EVI46"/>
      <c r="EVJ46"/>
      <c r="EVK46"/>
      <c r="EVL46"/>
      <c r="EVM46"/>
      <c r="EVN46"/>
      <c r="EVO46"/>
      <c r="EVP46"/>
      <c r="EVQ46"/>
      <c r="EVR46"/>
      <c r="EVS46"/>
      <c r="EVT46"/>
      <c r="EVU46"/>
      <c r="EVV46"/>
      <c r="EVW46"/>
      <c r="EVX46"/>
      <c r="EVY46"/>
      <c r="EVZ46"/>
      <c r="EWA46"/>
      <c r="EWB46"/>
      <c r="EWC46"/>
      <c r="EWD46"/>
      <c r="EWE46"/>
      <c r="EWF46"/>
      <c r="EWG46"/>
      <c r="EWH46"/>
      <c r="EWI46"/>
      <c r="EWJ46"/>
      <c r="EWK46"/>
      <c r="EWL46"/>
      <c r="EWM46"/>
      <c r="EWN46"/>
      <c r="EWO46"/>
      <c r="EWP46"/>
      <c r="EWQ46"/>
      <c r="EWR46"/>
      <c r="EWS46"/>
      <c r="EWT46"/>
      <c r="EWU46"/>
      <c r="EWV46"/>
      <c r="EWW46"/>
      <c r="EWX46"/>
      <c r="EWY46"/>
      <c r="EWZ46"/>
      <c r="EXA46"/>
      <c r="EXB46"/>
      <c r="EXC46"/>
      <c r="EXD46"/>
      <c r="EXE46"/>
      <c r="EXF46"/>
      <c r="EXG46"/>
      <c r="EXH46"/>
      <c r="EXI46"/>
      <c r="EXJ46"/>
      <c r="EXK46"/>
      <c r="EXL46"/>
      <c r="EXM46"/>
      <c r="EXN46"/>
      <c r="EXO46"/>
      <c r="EXP46"/>
      <c r="EXQ46"/>
      <c r="EXR46"/>
      <c r="EXS46"/>
      <c r="EXT46"/>
      <c r="EXU46"/>
      <c r="EXV46"/>
      <c r="EXW46"/>
      <c r="EXX46"/>
      <c r="EXY46"/>
      <c r="EXZ46"/>
      <c r="EYA46"/>
      <c r="EYB46"/>
      <c r="EYC46"/>
      <c r="EYD46"/>
      <c r="EYE46"/>
      <c r="EYF46"/>
      <c r="EYG46"/>
      <c r="EYH46"/>
      <c r="EYI46"/>
      <c r="EYJ46"/>
      <c r="EYK46"/>
      <c r="EYL46"/>
      <c r="EYM46"/>
      <c r="EYN46"/>
      <c r="EYO46"/>
      <c r="EYP46"/>
      <c r="EYQ46"/>
      <c r="EYR46"/>
      <c r="EYS46"/>
      <c r="EYT46"/>
      <c r="EYU46"/>
      <c r="EYV46"/>
      <c r="EYW46"/>
      <c r="EYX46"/>
      <c r="EYY46"/>
      <c r="EYZ46"/>
      <c r="EZA46"/>
      <c r="EZB46"/>
      <c r="EZC46"/>
      <c r="EZD46"/>
      <c r="EZE46"/>
      <c r="EZF46"/>
      <c r="EZG46"/>
      <c r="EZH46"/>
      <c r="EZI46"/>
      <c r="EZJ46"/>
      <c r="EZK46"/>
      <c r="EZL46"/>
      <c r="EZM46"/>
      <c r="EZN46"/>
      <c r="EZO46"/>
      <c r="EZP46"/>
      <c r="EZQ46"/>
      <c r="EZR46"/>
      <c r="EZS46"/>
      <c r="EZT46"/>
      <c r="EZU46"/>
      <c r="EZV46"/>
      <c r="EZW46"/>
      <c r="EZX46"/>
      <c r="EZY46"/>
      <c r="EZZ46"/>
      <c r="FAA46"/>
      <c r="FAB46"/>
      <c r="FAC46"/>
      <c r="FAD46"/>
      <c r="FAE46"/>
      <c r="FAF46"/>
      <c r="FAG46"/>
      <c r="FAH46"/>
      <c r="FAI46"/>
      <c r="FAJ46"/>
      <c r="FAK46"/>
      <c r="FAL46"/>
      <c r="FAM46"/>
      <c r="FAN46"/>
      <c r="FAO46"/>
      <c r="FAP46"/>
      <c r="FAQ46"/>
      <c r="FAR46"/>
      <c r="FAS46"/>
      <c r="FAT46"/>
      <c r="FAU46"/>
      <c r="FAV46"/>
      <c r="FAW46"/>
      <c r="FAX46"/>
      <c r="FAY46"/>
      <c r="FAZ46"/>
      <c r="FBA46"/>
      <c r="FBB46"/>
      <c r="FBC46"/>
      <c r="FBD46"/>
      <c r="FBE46"/>
      <c r="FBF46"/>
      <c r="FBG46"/>
      <c r="FBH46"/>
      <c r="FBI46"/>
      <c r="FBJ46"/>
      <c r="FBK46"/>
      <c r="FBL46"/>
      <c r="FBM46"/>
      <c r="FBN46"/>
      <c r="FBO46"/>
      <c r="FBP46"/>
      <c r="FBQ46"/>
      <c r="FBR46"/>
      <c r="FBS46"/>
      <c r="FBT46"/>
      <c r="FBU46"/>
      <c r="FBV46"/>
      <c r="FBW46"/>
      <c r="FBX46"/>
      <c r="FBY46"/>
      <c r="FBZ46"/>
      <c r="FCA46"/>
      <c r="FCB46"/>
      <c r="FCC46"/>
      <c r="FCD46"/>
      <c r="FCE46"/>
      <c r="FCF46"/>
      <c r="FCG46"/>
      <c r="FCH46"/>
      <c r="FCI46"/>
      <c r="FCJ46"/>
      <c r="FCK46"/>
      <c r="FCL46"/>
      <c r="FCM46"/>
      <c r="FCN46"/>
      <c r="FCO46"/>
      <c r="FCP46"/>
      <c r="FCQ46"/>
      <c r="FCR46"/>
      <c r="FCS46"/>
      <c r="FCT46"/>
      <c r="FCU46"/>
      <c r="FCV46"/>
      <c r="FCW46"/>
      <c r="FCX46"/>
      <c r="FCY46"/>
      <c r="FCZ46"/>
      <c r="FDA46"/>
      <c r="FDB46"/>
      <c r="FDC46"/>
      <c r="FDD46"/>
      <c r="FDE46"/>
      <c r="FDF46"/>
      <c r="FDG46"/>
      <c r="FDH46"/>
      <c r="FDI46"/>
      <c r="FDJ46"/>
      <c r="FDK46"/>
      <c r="FDL46"/>
      <c r="FDM46"/>
      <c r="FDN46"/>
      <c r="FDO46"/>
      <c r="FDP46"/>
      <c r="FDQ46"/>
      <c r="FDR46"/>
      <c r="FDS46"/>
      <c r="FDT46"/>
      <c r="FDU46"/>
      <c r="FDV46"/>
      <c r="FDW46"/>
      <c r="FDX46"/>
      <c r="FDY46"/>
      <c r="FDZ46"/>
      <c r="FEA46"/>
      <c r="FEB46"/>
      <c r="FEC46"/>
      <c r="FED46"/>
      <c r="FEE46"/>
      <c r="FEF46"/>
      <c r="FEG46"/>
      <c r="FEH46"/>
      <c r="FEI46"/>
      <c r="FEJ46"/>
      <c r="FEK46"/>
      <c r="FEL46"/>
      <c r="FEM46"/>
      <c r="FEN46"/>
      <c r="FEO46"/>
      <c r="FEP46"/>
      <c r="FEQ46"/>
      <c r="FER46"/>
      <c r="FES46"/>
      <c r="FET46"/>
      <c r="FEU46"/>
      <c r="FEV46"/>
      <c r="FEW46"/>
      <c r="FEX46"/>
      <c r="FEY46"/>
      <c r="FEZ46"/>
      <c r="FFA46"/>
      <c r="FFB46"/>
      <c r="FFC46"/>
      <c r="FFD46"/>
      <c r="FFE46"/>
      <c r="FFF46"/>
      <c r="FFG46"/>
      <c r="FFH46"/>
      <c r="FFI46"/>
      <c r="FFJ46"/>
      <c r="FFK46"/>
      <c r="FFL46"/>
      <c r="FFM46"/>
      <c r="FFN46"/>
      <c r="FFO46"/>
      <c r="FFP46"/>
      <c r="FFQ46"/>
      <c r="FFR46"/>
      <c r="FFS46"/>
      <c r="FFT46"/>
      <c r="FFU46"/>
      <c r="FFV46"/>
      <c r="FFW46"/>
      <c r="FFX46"/>
      <c r="FFY46"/>
      <c r="FFZ46"/>
      <c r="FGA46"/>
      <c r="FGB46"/>
      <c r="FGC46"/>
      <c r="FGD46"/>
      <c r="FGE46"/>
      <c r="FGF46"/>
      <c r="FGG46"/>
      <c r="FGH46"/>
      <c r="FGI46"/>
      <c r="FGJ46"/>
      <c r="FGK46"/>
      <c r="FGL46"/>
      <c r="FGM46"/>
      <c r="FGN46"/>
      <c r="FGO46"/>
      <c r="FGP46"/>
      <c r="FGQ46"/>
      <c r="FGR46"/>
      <c r="FGS46"/>
      <c r="FGT46"/>
      <c r="FGU46"/>
      <c r="FGV46"/>
      <c r="FGW46"/>
      <c r="FGX46"/>
      <c r="FGY46"/>
      <c r="FGZ46"/>
      <c r="FHA46"/>
      <c r="FHB46"/>
      <c r="FHC46"/>
      <c r="FHD46"/>
      <c r="FHE46"/>
      <c r="FHF46"/>
      <c r="FHG46"/>
      <c r="FHH46"/>
      <c r="FHI46"/>
      <c r="FHJ46"/>
      <c r="FHK46"/>
      <c r="FHL46"/>
      <c r="FHM46"/>
      <c r="FHN46"/>
      <c r="FHO46"/>
      <c r="FHP46"/>
      <c r="FHQ46"/>
      <c r="FHR46"/>
      <c r="FHS46"/>
      <c r="FHT46"/>
      <c r="FHU46"/>
      <c r="FHV46"/>
      <c r="FHW46"/>
      <c r="FHX46"/>
      <c r="FHY46"/>
      <c r="FHZ46"/>
      <c r="FIA46"/>
      <c r="FIB46"/>
      <c r="FIC46"/>
      <c r="FID46"/>
      <c r="FIE46"/>
      <c r="FIF46"/>
      <c r="FIG46"/>
      <c r="FIH46"/>
      <c r="FII46"/>
      <c r="FIJ46"/>
      <c r="FIK46"/>
      <c r="FIL46"/>
      <c r="FIM46"/>
      <c r="FIN46"/>
      <c r="FIO46"/>
      <c r="FIP46"/>
      <c r="FIQ46"/>
      <c r="FIR46"/>
      <c r="FIS46"/>
      <c r="FIT46"/>
      <c r="FIU46"/>
      <c r="FIV46"/>
      <c r="FIW46"/>
      <c r="FIX46"/>
      <c r="FIY46"/>
      <c r="FIZ46"/>
      <c r="FJA46"/>
      <c r="FJB46"/>
      <c r="FJC46"/>
      <c r="FJD46"/>
      <c r="FJE46"/>
      <c r="FJF46"/>
      <c r="FJG46"/>
      <c r="FJH46"/>
      <c r="FJI46"/>
      <c r="FJJ46"/>
      <c r="FJK46"/>
      <c r="FJL46"/>
      <c r="FJM46"/>
      <c r="FJN46"/>
      <c r="FJO46"/>
      <c r="FJP46"/>
      <c r="FJQ46"/>
      <c r="FJR46"/>
      <c r="FJS46"/>
      <c r="FJT46"/>
      <c r="FJU46"/>
      <c r="FJV46"/>
      <c r="FJW46"/>
      <c r="FJX46"/>
      <c r="FJY46"/>
      <c r="FJZ46"/>
      <c r="FKA46"/>
      <c r="FKB46"/>
      <c r="FKC46"/>
      <c r="FKD46"/>
      <c r="FKE46"/>
      <c r="FKF46"/>
      <c r="FKG46"/>
      <c r="FKH46"/>
      <c r="FKI46"/>
      <c r="FKJ46"/>
      <c r="FKK46"/>
      <c r="FKL46"/>
      <c r="FKM46"/>
      <c r="FKN46"/>
      <c r="FKO46"/>
      <c r="FKP46"/>
      <c r="FKQ46"/>
      <c r="FKR46"/>
      <c r="FKS46"/>
      <c r="FKT46"/>
      <c r="FKU46"/>
      <c r="FKV46"/>
      <c r="FKW46"/>
      <c r="FKX46"/>
      <c r="FKY46"/>
      <c r="FKZ46"/>
      <c r="FLA46"/>
      <c r="FLB46"/>
      <c r="FLC46"/>
      <c r="FLD46"/>
      <c r="FLE46"/>
      <c r="FLF46"/>
      <c r="FLG46"/>
      <c r="FLH46"/>
      <c r="FLI46"/>
      <c r="FLJ46"/>
      <c r="FLK46"/>
      <c r="FLL46"/>
      <c r="FLM46"/>
      <c r="FLN46"/>
      <c r="FLO46"/>
      <c r="FLP46"/>
      <c r="FLQ46"/>
      <c r="FLR46"/>
      <c r="FLS46"/>
      <c r="FLT46"/>
      <c r="FLU46"/>
      <c r="FLV46"/>
      <c r="FLW46"/>
      <c r="FLX46"/>
      <c r="FLY46"/>
      <c r="FLZ46"/>
      <c r="FMA46"/>
      <c r="FMB46"/>
      <c r="FMC46"/>
      <c r="FMD46"/>
      <c r="FME46"/>
      <c r="FMF46"/>
      <c r="FMG46"/>
      <c r="FMH46"/>
      <c r="FMI46"/>
      <c r="FMJ46"/>
      <c r="FMK46"/>
      <c r="FML46"/>
      <c r="FMM46"/>
      <c r="FMN46"/>
      <c r="FMO46"/>
      <c r="FMP46"/>
      <c r="FMQ46"/>
      <c r="FMR46"/>
      <c r="FMS46"/>
      <c r="FMT46"/>
      <c r="FMU46"/>
      <c r="FMV46"/>
      <c r="FMW46"/>
      <c r="FMX46"/>
      <c r="FMY46"/>
      <c r="FMZ46"/>
      <c r="FNA46"/>
      <c r="FNB46"/>
      <c r="FNC46"/>
      <c r="FND46"/>
      <c r="FNE46"/>
      <c r="FNF46"/>
      <c r="FNG46"/>
      <c r="FNH46"/>
      <c r="FNI46"/>
      <c r="FNJ46"/>
      <c r="FNK46"/>
      <c r="FNL46"/>
      <c r="FNM46"/>
      <c r="FNN46"/>
      <c r="FNO46"/>
      <c r="FNP46"/>
      <c r="FNQ46"/>
      <c r="FNR46"/>
      <c r="FNS46"/>
      <c r="FNT46"/>
      <c r="FNU46"/>
      <c r="FNV46"/>
      <c r="FNW46"/>
      <c r="FNX46"/>
      <c r="FNY46"/>
      <c r="FNZ46"/>
      <c r="FOA46"/>
      <c r="FOB46"/>
      <c r="FOC46"/>
      <c r="FOD46"/>
      <c r="FOE46"/>
      <c r="FOF46"/>
      <c r="FOG46"/>
      <c r="FOH46"/>
      <c r="FOI46"/>
      <c r="FOJ46"/>
      <c r="FOK46"/>
      <c r="FOL46"/>
      <c r="FOM46"/>
      <c r="FON46"/>
      <c r="FOO46"/>
      <c r="FOP46"/>
      <c r="FOQ46"/>
      <c r="FOR46"/>
      <c r="FOS46"/>
      <c r="FOT46"/>
      <c r="FOU46"/>
      <c r="FOV46"/>
      <c r="FOW46"/>
      <c r="FOX46"/>
      <c r="FOY46"/>
      <c r="FOZ46"/>
      <c r="FPA46"/>
      <c r="FPB46"/>
      <c r="FPC46"/>
      <c r="FPD46"/>
      <c r="FPE46"/>
      <c r="FPF46"/>
      <c r="FPG46"/>
      <c r="FPH46"/>
      <c r="FPI46"/>
      <c r="FPJ46"/>
      <c r="FPK46"/>
      <c r="FPL46"/>
      <c r="FPM46"/>
      <c r="FPN46"/>
      <c r="FPO46"/>
      <c r="FPP46"/>
      <c r="FPQ46"/>
      <c r="FPR46"/>
      <c r="FPS46"/>
      <c r="FPT46"/>
      <c r="FPU46"/>
      <c r="FPV46"/>
      <c r="FPW46"/>
      <c r="FPX46"/>
      <c r="FPY46"/>
      <c r="FPZ46"/>
      <c r="FQA46"/>
      <c r="FQB46"/>
      <c r="FQC46"/>
      <c r="FQD46"/>
      <c r="FQE46"/>
      <c r="FQF46"/>
      <c r="FQG46"/>
      <c r="FQH46"/>
      <c r="FQI46"/>
      <c r="FQJ46"/>
      <c r="FQK46"/>
      <c r="FQL46"/>
      <c r="FQM46"/>
      <c r="FQN46"/>
      <c r="FQO46"/>
      <c r="FQP46"/>
      <c r="FQQ46"/>
      <c r="FQR46"/>
      <c r="FQS46"/>
      <c r="FQT46"/>
      <c r="FQU46"/>
      <c r="FQV46"/>
      <c r="FQW46"/>
      <c r="FQX46"/>
      <c r="FQY46"/>
      <c r="FQZ46"/>
      <c r="FRA46"/>
      <c r="FRB46"/>
      <c r="FRC46"/>
      <c r="FRD46"/>
      <c r="FRE46"/>
      <c r="FRF46"/>
      <c r="FRG46"/>
      <c r="FRH46"/>
      <c r="FRI46"/>
      <c r="FRJ46"/>
      <c r="FRK46"/>
      <c r="FRL46"/>
      <c r="FRM46"/>
      <c r="FRN46"/>
      <c r="FRO46"/>
      <c r="FRP46"/>
      <c r="FRQ46"/>
      <c r="FRR46"/>
      <c r="FRS46"/>
      <c r="FRT46"/>
      <c r="FRU46"/>
      <c r="FRV46"/>
      <c r="FRW46"/>
      <c r="FRX46"/>
      <c r="FRY46"/>
      <c r="FRZ46"/>
      <c r="FSA46"/>
      <c r="FSB46"/>
      <c r="FSC46"/>
      <c r="FSD46"/>
      <c r="FSE46"/>
      <c r="FSF46"/>
      <c r="FSG46"/>
      <c r="FSH46"/>
      <c r="FSI46"/>
      <c r="FSJ46"/>
      <c r="FSK46"/>
      <c r="FSL46"/>
      <c r="FSM46"/>
      <c r="FSN46"/>
      <c r="FSO46"/>
      <c r="FSP46"/>
      <c r="FSQ46"/>
      <c r="FSR46"/>
      <c r="FSS46"/>
      <c r="FST46"/>
      <c r="FSU46"/>
      <c r="FSV46"/>
      <c r="FSW46"/>
      <c r="FSX46"/>
      <c r="FSY46"/>
      <c r="FSZ46"/>
      <c r="FTA46"/>
      <c r="FTB46"/>
      <c r="FTC46"/>
      <c r="FTD46"/>
      <c r="FTE46"/>
      <c r="FTF46"/>
      <c r="FTG46"/>
      <c r="FTH46"/>
      <c r="FTI46"/>
      <c r="FTJ46"/>
      <c r="FTK46"/>
      <c r="FTL46"/>
      <c r="FTM46"/>
      <c r="FTN46"/>
      <c r="FTO46"/>
      <c r="FTP46"/>
      <c r="FTQ46"/>
      <c r="FTR46"/>
      <c r="FTS46"/>
      <c r="FTT46"/>
      <c r="FTU46"/>
      <c r="FTV46"/>
      <c r="FTW46"/>
      <c r="FTX46"/>
      <c r="FTY46"/>
      <c r="FTZ46"/>
      <c r="FUA46"/>
      <c r="FUB46"/>
      <c r="FUC46"/>
      <c r="FUD46"/>
      <c r="FUE46"/>
      <c r="FUF46"/>
      <c r="FUG46"/>
      <c r="FUH46"/>
      <c r="FUI46"/>
      <c r="FUJ46"/>
      <c r="FUK46"/>
      <c r="FUL46"/>
      <c r="FUM46"/>
      <c r="FUN46"/>
      <c r="FUO46"/>
      <c r="FUP46"/>
      <c r="FUQ46"/>
      <c r="FUR46"/>
      <c r="FUS46"/>
      <c r="FUT46"/>
      <c r="FUU46"/>
      <c r="FUV46"/>
      <c r="FUW46"/>
      <c r="FUX46"/>
      <c r="FUY46"/>
      <c r="FUZ46"/>
      <c r="FVA46"/>
      <c r="FVB46"/>
      <c r="FVC46"/>
      <c r="FVD46"/>
      <c r="FVE46"/>
      <c r="FVF46"/>
      <c r="FVG46"/>
      <c r="FVH46"/>
      <c r="FVI46"/>
      <c r="FVJ46"/>
      <c r="FVK46"/>
      <c r="FVL46"/>
      <c r="FVM46"/>
      <c r="FVN46"/>
      <c r="FVO46"/>
      <c r="FVP46"/>
      <c r="FVQ46"/>
      <c r="FVR46"/>
      <c r="FVS46"/>
      <c r="FVT46"/>
      <c r="FVU46"/>
      <c r="FVV46"/>
      <c r="FVW46"/>
      <c r="FVX46"/>
      <c r="FVY46"/>
      <c r="FVZ46"/>
      <c r="FWA46"/>
      <c r="FWB46"/>
      <c r="FWC46"/>
      <c r="FWD46"/>
      <c r="FWE46"/>
      <c r="FWF46"/>
      <c r="FWG46"/>
      <c r="FWH46"/>
      <c r="FWI46"/>
      <c r="FWJ46"/>
      <c r="FWK46"/>
      <c r="FWL46"/>
      <c r="FWM46"/>
      <c r="FWN46"/>
      <c r="FWO46"/>
      <c r="FWP46"/>
      <c r="FWQ46"/>
      <c r="FWR46"/>
      <c r="FWS46"/>
      <c r="FWT46"/>
      <c r="FWU46"/>
      <c r="FWV46"/>
      <c r="FWW46"/>
      <c r="FWX46"/>
      <c r="FWY46"/>
      <c r="FWZ46"/>
      <c r="FXA46"/>
      <c r="FXB46"/>
      <c r="FXC46"/>
      <c r="FXD46"/>
      <c r="FXE46"/>
      <c r="FXF46"/>
      <c r="FXG46"/>
      <c r="FXH46"/>
      <c r="FXI46"/>
      <c r="FXJ46"/>
      <c r="FXK46"/>
      <c r="FXL46"/>
      <c r="FXM46"/>
      <c r="FXN46"/>
      <c r="FXO46"/>
      <c r="FXP46"/>
      <c r="FXQ46"/>
      <c r="FXR46"/>
      <c r="FXS46"/>
      <c r="FXT46"/>
      <c r="FXU46"/>
      <c r="FXV46"/>
      <c r="FXW46"/>
      <c r="FXX46"/>
      <c r="FXY46"/>
      <c r="FXZ46"/>
      <c r="FYA46"/>
      <c r="FYB46"/>
      <c r="FYC46"/>
      <c r="FYD46"/>
      <c r="FYE46"/>
      <c r="FYF46"/>
      <c r="FYG46"/>
      <c r="FYH46"/>
      <c r="FYI46"/>
      <c r="FYJ46"/>
      <c r="FYK46"/>
      <c r="FYL46"/>
      <c r="FYM46"/>
      <c r="FYN46"/>
      <c r="FYO46"/>
      <c r="FYP46"/>
      <c r="FYQ46"/>
      <c r="FYR46"/>
      <c r="FYS46"/>
      <c r="FYT46"/>
      <c r="FYU46"/>
      <c r="FYV46"/>
      <c r="FYW46"/>
      <c r="FYX46"/>
      <c r="FYY46"/>
      <c r="FYZ46"/>
      <c r="FZA46"/>
      <c r="FZB46"/>
      <c r="FZC46"/>
      <c r="FZD46"/>
      <c r="FZE46"/>
      <c r="FZF46"/>
      <c r="FZG46"/>
      <c r="FZH46"/>
      <c r="FZI46"/>
      <c r="FZJ46"/>
      <c r="FZK46"/>
      <c r="FZL46"/>
      <c r="FZM46"/>
      <c r="FZN46"/>
      <c r="FZO46"/>
      <c r="FZP46"/>
      <c r="FZQ46"/>
      <c r="FZR46"/>
      <c r="FZS46"/>
      <c r="FZT46"/>
      <c r="FZU46"/>
      <c r="FZV46"/>
      <c r="FZW46"/>
      <c r="FZX46"/>
      <c r="FZY46"/>
      <c r="FZZ46"/>
      <c r="GAA46"/>
      <c r="GAB46"/>
      <c r="GAC46"/>
      <c r="GAD46"/>
      <c r="GAE46"/>
      <c r="GAF46"/>
      <c r="GAG46"/>
      <c r="GAH46"/>
      <c r="GAI46"/>
      <c r="GAJ46"/>
      <c r="GAK46"/>
      <c r="GAL46"/>
      <c r="GAM46"/>
      <c r="GAN46"/>
      <c r="GAO46"/>
      <c r="GAP46"/>
      <c r="GAQ46"/>
      <c r="GAR46"/>
      <c r="GAS46"/>
      <c r="GAT46"/>
      <c r="GAU46"/>
      <c r="GAV46"/>
      <c r="GAW46"/>
      <c r="GAX46"/>
      <c r="GAY46"/>
      <c r="GAZ46"/>
      <c r="GBA46"/>
      <c r="GBB46"/>
      <c r="GBC46"/>
      <c r="GBD46"/>
      <c r="GBE46"/>
      <c r="GBF46"/>
      <c r="GBG46"/>
      <c r="GBH46"/>
      <c r="GBI46"/>
      <c r="GBJ46"/>
      <c r="GBK46"/>
      <c r="GBL46"/>
      <c r="GBM46"/>
      <c r="GBN46"/>
      <c r="GBO46"/>
      <c r="GBP46"/>
      <c r="GBQ46"/>
      <c r="GBR46"/>
      <c r="GBS46"/>
      <c r="GBT46"/>
      <c r="GBU46"/>
      <c r="GBV46"/>
      <c r="GBW46"/>
      <c r="GBX46"/>
      <c r="GBY46"/>
      <c r="GBZ46"/>
      <c r="GCA46"/>
      <c r="GCB46"/>
      <c r="GCC46"/>
      <c r="GCD46"/>
      <c r="GCE46"/>
      <c r="GCF46"/>
      <c r="GCG46"/>
      <c r="GCH46"/>
      <c r="GCI46"/>
      <c r="GCJ46"/>
      <c r="GCK46"/>
      <c r="GCL46"/>
      <c r="GCM46"/>
      <c r="GCN46"/>
      <c r="GCO46"/>
      <c r="GCP46"/>
      <c r="GCQ46"/>
      <c r="GCR46"/>
      <c r="GCS46"/>
      <c r="GCT46"/>
      <c r="GCU46"/>
      <c r="GCV46"/>
      <c r="GCW46"/>
      <c r="GCX46"/>
      <c r="GCY46"/>
      <c r="GCZ46"/>
      <c r="GDA46"/>
      <c r="GDB46"/>
      <c r="GDC46"/>
      <c r="GDD46"/>
      <c r="GDE46"/>
      <c r="GDF46"/>
      <c r="GDG46"/>
      <c r="GDH46"/>
      <c r="GDI46"/>
      <c r="GDJ46"/>
      <c r="GDK46"/>
      <c r="GDL46"/>
      <c r="GDM46"/>
      <c r="GDN46"/>
      <c r="GDO46"/>
      <c r="GDP46"/>
      <c r="GDQ46"/>
      <c r="GDR46"/>
      <c r="GDS46"/>
      <c r="GDT46"/>
      <c r="GDU46"/>
      <c r="GDV46"/>
      <c r="GDW46"/>
      <c r="GDX46"/>
      <c r="GDY46"/>
      <c r="GDZ46"/>
      <c r="GEA46"/>
      <c r="GEB46"/>
      <c r="GEC46"/>
      <c r="GED46"/>
      <c r="GEE46"/>
      <c r="GEF46"/>
      <c r="GEG46"/>
      <c r="GEH46"/>
      <c r="GEI46"/>
      <c r="GEJ46"/>
      <c r="GEK46"/>
      <c r="GEL46"/>
      <c r="GEM46"/>
      <c r="GEN46"/>
      <c r="GEO46"/>
      <c r="GEP46"/>
      <c r="GEQ46"/>
      <c r="GER46"/>
      <c r="GES46"/>
      <c r="GET46"/>
      <c r="GEU46"/>
      <c r="GEV46"/>
      <c r="GEW46"/>
      <c r="GEX46"/>
      <c r="GEY46"/>
      <c r="GEZ46"/>
      <c r="GFA46"/>
      <c r="GFB46"/>
      <c r="GFC46"/>
      <c r="GFD46"/>
      <c r="GFE46"/>
      <c r="GFF46"/>
      <c r="GFG46"/>
      <c r="GFH46"/>
      <c r="GFI46"/>
      <c r="GFJ46"/>
      <c r="GFK46"/>
      <c r="GFL46"/>
      <c r="GFM46"/>
      <c r="GFN46"/>
      <c r="GFO46"/>
      <c r="GFP46"/>
      <c r="GFQ46"/>
      <c r="GFR46"/>
      <c r="GFS46"/>
      <c r="GFT46"/>
      <c r="GFU46"/>
      <c r="GFV46"/>
      <c r="GFW46"/>
      <c r="GFX46"/>
      <c r="GFY46"/>
      <c r="GFZ46"/>
      <c r="GGA46"/>
      <c r="GGB46"/>
      <c r="GGC46"/>
      <c r="GGD46"/>
      <c r="GGE46"/>
      <c r="GGF46"/>
      <c r="GGG46"/>
      <c r="GGH46"/>
      <c r="GGI46"/>
      <c r="GGJ46"/>
      <c r="GGK46"/>
      <c r="GGL46"/>
      <c r="GGM46"/>
      <c r="GGN46"/>
      <c r="GGO46"/>
      <c r="GGP46"/>
      <c r="GGQ46"/>
      <c r="GGR46"/>
      <c r="GGS46"/>
      <c r="GGT46"/>
      <c r="GGU46"/>
      <c r="GGV46"/>
      <c r="GGW46"/>
      <c r="GGX46"/>
      <c r="GGY46"/>
      <c r="GGZ46"/>
      <c r="GHA46"/>
      <c r="GHB46"/>
      <c r="GHC46"/>
      <c r="GHD46"/>
      <c r="GHE46"/>
      <c r="GHF46"/>
      <c r="GHG46"/>
      <c r="GHH46"/>
      <c r="GHI46"/>
      <c r="GHJ46"/>
      <c r="GHK46"/>
      <c r="GHL46"/>
      <c r="GHM46"/>
      <c r="GHN46"/>
      <c r="GHO46"/>
      <c r="GHP46"/>
      <c r="GHQ46"/>
      <c r="GHR46"/>
      <c r="GHS46"/>
      <c r="GHT46"/>
      <c r="GHU46"/>
      <c r="GHV46"/>
      <c r="GHW46"/>
      <c r="GHX46"/>
      <c r="GHY46"/>
      <c r="GHZ46"/>
      <c r="GIA46"/>
      <c r="GIB46"/>
      <c r="GIC46"/>
      <c r="GID46"/>
      <c r="GIE46"/>
      <c r="GIF46"/>
      <c r="GIG46"/>
      <c r="GIH46"/>
      <c r="GII46"/>
      <c r="GIJ46"/>
      <c r="GIK46"/>
      <c r="GIL46"/>
      <c r="GIM46"/>
      <c r="GIN46"/>
      <c r="GIO46"/>
      <c r="GIP46"/>
      <c r="GIQ46"/>
      <c r="GIR46"/>
      <c r="GIS46"/>
      <c r="GIT46"/>
      <c r="GIU46"/>
      <c r="GIV46"/>
      <c r="GIW46"/>
      <c r="GIX46"/>
      <c r="GIY46"/>
      <c r="GIZ46"/>
      <c r="GJA46"/>
      <c r="GJB46"/>
      <c r="GJC46"/>
      <c r="GJD46"/>
      <c r="GJE46"/>
      <c r="GJF46"/>
      <c r="GJG46"/>
      <c r="GJH46"/>
      <c r="GJI46"/>
      <c r="GJJ46"/>
      <c r="GJK46"/>
      <c r="GJL46"/>
      <c r="GJM46"/>
      <c r="GJN46"/>
      <c r="GJO46"/>
      <c r="GJP46"/>
      <c r="GJQ46"/>
      <c r="GJR46"/>
      <c r="GJS46"/>
      <c r="GJT46"/>
      <c r="GJU46"/>
      <c r="GJV46"/>
      <c r="GJW46"/>
      <c r="GJX46"/>
      <c r="GJY46"/>
      <c r="GJZ46"/>
      <c r="GKA46"/>
      <c r="GKB46"/>
      <c r="GKC46"/>
      <c r="GKD46"/>
      <c r="GKE46"/>
      <c r="GKF46"/>
      <c r="GKG46"/>
      <c r="GKH46"/>
      <c r="GKI46"/>
      <c r="GKJ46"/>
      <c r="GKK46"/>
      <c r="GKL46"/>
      <c r="GKM46"/>
      <c r="GKN46"/>
      <c r="GKO46"/>
      <c r="GKP46"/>
      <c r="GKQ46"/>
      <c r="GKR46"/>
      <c r="GKS46"/>
      <c r="GKT46"/>
      <c r="GKU46"/>
      <c r="GKV46"/>
      <c r="GKW46"/>
      <c r="GKX46"/>
      <c r="GKY46"/>
      <c r="GKZ46"/>
      <c r="GLA46"/>
      <c r="GLB46"/>
      <c r="GLC46"/>
      <c r="GLD46"/>
      <c r="GLE46"/>
      <c r="GLF46"/>
      <c r="GLG46"/>
      <c r="GLH46"/>
      <c r="GLI46"/>
      <c r="GLJ46"/>
      <c r="GLK46"/>
      <c r="GLL46"/>
      <c r="GLM46"/>
      <c r="GLN46"/>
      <c r="GLO46"/>
      <c r="GLP46"/>
      <c r="GLQ46"/>
      <c r="GLR46"/>
      <c r="GLS46"/>
      <c r="GLT46"/>
      <c r="GLU46"/>
      <c r="GLV46"/>
      <c r="GLW46"/>
      <c r="GLX46"/>
      <c r="GLY46"/>
      <c r="GLZ46"/>
      <c r="GMA46"/>
      <c r="GMB46"/>
      <c r="GMC46"/>
      <c r="GMD46"/>
      <c r="GME46"/>
      <c r="GMF46"/>
      <c r="GMG46"/>
      <c r="GMH46"/>
      <c r="GMI46"/>
      <c r="GMJ46"/>
      <c r="GMK46"/>
      <c r="GML46"/>
      <c r="GMM46"/>
      <c r="GMN46"/>
      <c r="GMO46"/>
      <c r="GMP46"/>
      <c r="GMQ46"/>
      <c r="GMR46"/>
      <c r="GMS46"/>
      <c r="GMT46"/>
      <c r="GMU46"/>
      <c r="GMV46"/>
      <c r="GMW46"/>
      <c r="GMX46"/>
      <c r="GMY46"/>
      <c r="GMZ46"/>
      <c r="GNA46"/>
      <c r="GNB46"/>
      <c r="GNC46"/>
      <c r="GND46"/>
      <c r="GNE46"/>
      <c r="GNF46"/>
      <c r="GNG46"/>
      <c r="GNH46"/>
      <c r="GNI46"/>
      <c r="GNJ46"/>
      <c r="GNK46"/>
      <c r="GNL46"/>
      <c r="GNM46"/>
      <c r="GNN46"/>
      <c r="GNO46"/>
      <c r="GNP46"/>
      <c r="GNQ46"/>
      <c r="GNR46"/>
      <c r="GNS46"/>
      <c r="GNT46"/>
      <c r="GNU46"/>
      <c r="GNV46"/>
      <c r="GNW46"/>
      <c r="GNX46"/>
      <c r="GNY46"/>
      <c r="GNZ46"/>
      <c r="GOA46"/>
      <c r="GOB46"/>
      <c r="GOC46"/>
      <c r="GOD46"/>
      <c r="GOE46"/>
      <c r="GOF46"/>
      <c r="GOG46"/>
      <c r="GOH46"/>
      <c r="GOI46"/>
      <c r="GOJ46"/>
      <c r="GOK46"/>
      <c r="GOL46"/>
      <c r="GOM46"/>
      <c r="GON46"/>
      <c r="GOO46"/>
      <c r="GOP46"/>
      <c r="GOQ46"/>
      <c r="GOR46"/>
      <c r="GOS46"/>
      <c r="GOT46"/>
      <c r="GOU46"/>
      <c r="GOV46"/>
      <c r="GOW46"/>
      <c r="GOX46"/>
      <c r="GOY46"/>
      <c r="GOZ46"/>
      <c r="GPA46"/>
      <c r="GPB46"/>
      <c r="GPC46"/>
      <c r="GPD46"/>
      <c r="GPE46"/>
      <c r="GPF46"/>
      <c r="GPG46"/>
      <c r="GPH46"/>
      <c r="GPI46"/>
      <c r="GPJ46"/>
      <c r="GPK46"/>
      <c r="GPL46"/>
      <c r="GPM46"/>
      <c r="GPN46"/>
      <c r="GPO46"/>
      <c r="GPP46"/>
      <c r="GPQ46"/>
      <c r="GPR46"/>
      <c r="GPS46"/>
      <c r="GPT46"/>
      <c r="GPU46"/>
      <c r="GPV46"/>
      <c r="GPW46"/>
      <c r="GPX46"/>
      <c r="GPY46"/>
      <c r="GPZ46"/>
      <c r="GQA46"/>
      <c r="GQB46"/>
      <c r="GQC46"/>
      <c r="GQD46"/>
      <c r="GQE46"/>
      <c r="GQF46"/>
      <c r="GQG46"/>
      <c r="GQH46"/>
      <c r="GQI46"/>
      <c r="GQJ46"/>
      <c r="GQK46"/>
      <c r="GQL46"/>
      <c r="GQM46"/>
      <c r="GQN46"/>
      <c r="GQO46"/>
      <c r="GQP46"/>
      <c r="GQQ46"/>
      <c r="GQR46"/>
      <c r="GQS46"/>
      <c r="GQT46"/>
      <c r="GQU46"/>
      <c r="GQV46"/>
      <c r="GQW46"/>
      <c r="GQX46"/>
      <c r="GQY46"/>
      <c r="GQZ46"/>
      <c r="GRA46"/>
      <c r="GRB46"/>
      <c r="GRC46"/>
      <c r="GRD46"/>
      <c r="GRE46"/>
      <c r="GRF46"/>
      <c r="GRG46"/>
      <c r="GRH46"/>
      <c r="GRI46"/>
      <c r="GRJ46"/>
      <c r="GRK46"/>
      <c r="GRL46"/>
      <c r="GRM46"/>
      <c r="GRN46"/>
      <c r="GRO46"/>
      <c r="GRP46"/>
      <c r="GRQ46"/>
      <c r="GRR46"/>
      <c r="GRS46"/>
      <c r="GRT46"/>
      <c r="GRU46"/>
      <c r="GRV46"/>
      <c r="GRW46"/>
      <c r="GRX46"/>
      <c r="GRY46"/>
      <c r="GRZ46"/>
      <c r="GSA46"/>
      <c r="GSB46"/>
      <c r="GSC46"/>
      <c r="GSD46"/>
      <c r="GSE46"/>
      <c r="GSF46"/>
      <c r="GSG46"/>
      <c r="GSH46"/>
      <c r="GSI46"/>
      <c r="GSJ46"/>
      <c r="GSK46"/>
      <c r="GSL46"/>
      <c r="GSM46"/>
      <c r="GSN46"/>
      <c r="GSO46"/>
      <c r="GSP46"/>
      <c r="GSQ46"/>
      <c r="GSR46"/>
      <c r="GSS46"/>
      <c r="GST46"/>
      <c r="GSU46"/>
      <c r="GSV46"/>
      <c r="GSW46"/>
      <c r="GSX46"/>
      <c r="GSY46"/>
      <c r="GSZ46"/>
      <c r="GTA46"/>
      <c r="GTB46"/>
      <c r="GTC46"/>
      <c r="GTD46"/>
      <c r="GTE46"/>
      <c r="GTF46"/>
      <c r="GTG46"/>
      <c r="GTH46"/>
      <c r="GTI46"/>
      <c r="GTJ46"/>
      <c r="GTK46"/>
      <c r="GTL46"/>
      <c r="GTM46"/>
      <c r="GTN46"/>
      <c r="GTO46"/>
      <c r="GTP46"/>
      <c r="GTQ46"/>
      <c r="GTR46"/>
      <c r="GTS46"/>
      <c r="GTT46"/>
      <c r="GTU46"/>
      <c r="GTV46"/>
      <c r="GTW46"/>
      <c r="GTX46"/>
      <c r="GTY46"/>
      <c r="GTZ46"/>
      <c r="GUA46"/>
      <c r="GUB46"/>
      <c r="GUC46"/>
      <c r="GUD46"/>
      <c r="GUE46"/>
      <c r="GUF46"/>
      <c r="GUG46"/>
      <c r="GUH46"/>
      <c r="GUI46"/>
      <c r="GUJ46"/>
      <c r="GUK46"/>
      <c r="GUL46"/>
      <c r="GUM46"/>
      <c r="GUN46"/>
      <c r="GUO46"/>
      <c r="GUP46"/>
      <c r="GUQ46"/>
      <c r="GUR46"/>
      <c r="GUS46"/>
      <c r="GUT46"/>
      <c r="GUU46"/>
      <c r="GUV46"/>
      <c r="GUW46"/>
      <c r="GUX46"/>
      <c r="GUY46"/>
      <c r="GUZ46"/>
      <c r="GVA46"/>
      <c r="GVB46"/>
      <c r="GVC46"/>
      <c r="GVD46"/>
      <c r="GVE46"/>
      <c r="GVF46"/>
      <c r="GVG46"/>
      <c r="GVH46"/>
      <c r="GVI46"/>
      <c r="GVJ46"/>
      <c r="GVK46"/>
      <c r="GVL46"/>
      <c r="GVM46"/>
      <c r="GVN46"/>
      <c r="GVO46"/>
      <c r="GVP46"/>
      <c r="GVQ46"/>
      <c r="GVR46"/>
      <c r="GVS46"/>
      <c r="GVT46"/>
      <c r="GVU46"/>
      <c r="GVV46"/>
      <c r="GVW46"/>
      <c r="GVX46"/>
      <c r="GVY46"/>
      <c r="GVZ46"/>
      <c r="GWA46"/>
      <c r="GWB46"/>
      <c r="GWC46"/>
      <c r="GWD46"/>
      <c r="GWE46"/>
      <c r="GWF46"/>
      <c r="GWG46"/>
      <c r="GWH46"/>
      <c r="GWI46"/>
      <c r="GWJ46"/>
      <c r="GWK46"/>
      <c r="GWL46"/>
      <c r="GWM46"/>
      <c r="GWN46"/>
      <c r="GWO46"/>
      <c r="GWP46"/>
      <c r="GWQ46"/>
      <c r="GWR46"/>
      <c r="GWS46"/>
      <c r="GWT46"/>
      <c r="GWU46"/>
      <c r="GWV46"/>
      <c r="GWW46"/>
      <c r="GWX46"/>
      <c r="GWY46"/>
      <c r="GWZ46"/>
      <c r="GXA46"/>
      <c r="GXB46"/>
      <c r="GXC46"/>
      <c r="GXD46"/>
      <c r="GXE46"/>
      <c r="GXF46"/>
      <c r="GXG46"/>
      <c r="GXH46"/>
      <c r="GXI46"/>
      <c r="GXJ46"/>
      <c r="GXK46"/>
      <c r="GXL46"/>
      <c r="GXM46"/>
      <c r="GXN46"/>
      <c r="GXO46"/>
      <c r="GXP46"/>
      <c r="GXQ46"/>
      <c r="GXR46"/>
      <c r="GXS46"/>
      <c r="GXT46"/>
      <c r="GXU46"/>
      <c r="GXV46"/>
      <c r="GXW46"/>
      <c r="GXX46"/>
      <c r="GXY46"/>
      <c r="GXZ46"/>
      <c r="GYA46"/>
      <c r="GYB46"/>
      <c r="GYC46"/>
      <c r="GYD46"/>
      <c r="GYE46"/>
      <c r="GYF46"/>
      <c r="GYG46"/>
      <c r="GYH46"/>
      <c r="GYI46"/>
      <c r="GYJ46"/>
      <c r="GYK46"/>
      <c r="GYL46"/>
      <c r="GYM46"/>
      <c r="GYN46"/>
      <c r="GYO46"/>
      <c r="GYP46"/>
      <c r="GYQ46"/>
      <c r="GYR46"/>
      <c r="GYS46"/>
      <c r="GYT46"/>
      <c r="GYU46"/>
      <c r="GYV46"/>
      <c r="GYW46"/>
      <c r="GYX46"/>
      <c r="GYY46"/>
      <c r="GYZ46"/>
      <c r="GZA46"/>
      <c r="GZB46"/>
      <c r="GZC46"/>
      <c r="GZD46"/>
      <c r="GZE46"/>
      <c r="GZF46"/>
      <c r="GZG46"/>
      <c r="GZH46"/>
      <c r="GZI46"/>
      <c r="GZJ46"/>
      <c r="GZK46"/>
      <c r="GZL46"/>
      <c r="GZM46"/>
      <c r="GZN46"/>
      <c r="GZO46"/>
      <c r="GZP46"/>
      <c r="GZQ46"/>
      <c r="GZR46"/>
      <c r="GZS46"/>
      <c r="GZT46"/>
      <c r="GZU46"/>
      <c r="GZV46"/>
      <c r="GZW46"/>
      <c r="GZX46"/>
      <c r="GZY46"/>
      <c r="GZZ46"/>
      <c r="HAA46"/>
      <c r="HAB46"/>
      <c r="HAC46"/>
      <c r="HAD46"/>
      <c r="HAE46"/>
      <c r="HAF46"/>
      <c r="HAG46"/>
      <c r="HAH46"/>
      <c r="HAI46"/>
      <c r="HAJ46"/>
      <c r="HAK46"/>
      <c r="HAL46"/>
      <c r="HAM46"/>
      <c r="HAN46"/>
      <c r="HAO46"/>
      <c r="HAP46"/>
      <c r="HAQ46"/>
      <c r="HAR46"/>
      <c r="HAS46"/>
      <c r="HAT46"/>
      <c r="HAU46"/>
      <c r="HAV46"/>
      <c r="HAW46"/>
      <c r="HAX46"/>
      <c r="HAY46"/>
      <c r="HAZ46"/>
      <c r="HBA46"/>
      <c r="HBB46"/>
      <c r="HBC46"/>
      <c r="HBD46"/>
      <c r="HBE46"/>
      <c r="HBF46"/>
      <c r="HBG46"/>
      <c r="HBH46"/>
      <c r="HBI46"/>
      <c r="HBJ46"/>
      <c r="HBK46"/>
      <c r="HBL46"/>
      <c r="HBM46"/>
      <c r="HBN46"/>
      <c r="HBO46"/>
      <c r="HBP46"/>
      <c r="HBQ46"/>
      <c r="HBR46"/>
      <c r="HBS46"/>
      <c r="HBT46"/>
      <c r="HBU46"/>
      <c r="HBV46"/>
      <c r="HBW46"/>
      <c r="HBX46"/>
      <c r="HBY46"/>
      <c r="HBZ46"/>
      <c r="HCA46"/>
      <c r="HCB46"/>
      <c r="HCC46"/>
      <c r="HCD46"/>
      <c r="HCE46"/>
      <c r="HCF46"/>
      <c r="HCG46"/>
      <c r="HCH46"/>
      <c r="HCI46"/>
      <c r="HCJ46"/>
      <c r="HCK46"/>
      <c r="HCL46"/>
      <c r="HCM46"/>
      <c r="HCN46"/>
      <c r="HCO46"/>
      <c r="HCP46"/>
      <c r="HCQ46"/>
      <c r="HCR46"/>
      <c r="HCS46"/>
      <c r="HCT46"/>
      <c r="HCU46"/>
      <c r="HCV46"/>
      <c r="HCW46"/>
      <c r="HCX46"/>
      <c r="HCY46"/>
      <c r="HCZ46"/>
      <c r="HDA46"/>
      <c r="HDB46"/>
      <c r="HDC46"/>
      <c r="HDD46"/>
      <c r="HDE46"/>
      <c r="HDF46"/>
      <c r="HDG46"/>
      <c r="HDH46"/>
      <c r="HDI46"/>
      <c r="HDJ46"/>
      <c r="HDK46"/>
      <c r="HDL46"/>
      <c r="HDM46"/>
      <c r="HDN46"/>
      <c r="HDO46"/>
      <c r="HDP46"/>
      <c r="HDQ46"/>
      <c r="HDR46"/>
      <c r="HDS46"/>
      <c r="HDT46"/>
      <c r="HDU46"/>
      <c r="HDV46"/>
      <c r="HDW46"/>
      <c r="HDX46"/>
      <c r="HDY46"/>
      <c r="HDZ46"/>
      <c r="HEA46"/>
      <c r="HEB46"/>
      <c r="HEC46"/>
      <c r="HED46"/>
      <c r="HEE46"/>
      <c r="HEF46"/>
      <c r="HEG46"/>
      <c r="HEH46"/>
      <c r="HEI46"/>
      <c r="HEJ46"/>
      <c r="HEK46"/>
      <c r="HEL46"/>
      <c r="HEM46"/>
      <c r="HEN46"/>
      <c r="HEO46"/>
      <c r="HEP46"/>
      <c r="HEQ46"/>
      <c r="HER46"/>
      <c r="HES46"/>
      <c r="HET46"/>
      <c r="HEU46"/>
      <c r="HEV46"/>
      <c r="HEW46"/>
      <c r="HEX46"/>
      <c r="HEY46"/>
      <c r="HEZ46"/>
      <c r="HFA46"/>
      <c r="HFB46"/>
      <c r="HFC46"/>
      <c r="HFD46"/>
      <c r="HFE46"/>
      <c r="HFF46"/>
      <c r="HFG46"/>
      <c r="HFH46"/>
      <c r="HFI46"/>
      <c r="HFJ46"/>
      <c r="HFK46"/>
      <c r="HFL46"/>
      <c r="HFM46"/>
      <c r="HFN46"/>
      <c r="HFO46"/>
      <c r="HFP46"/>
      <c r="HFQ46"/>
      <c r="HFR46"/>
      <c r="HFS46"/>
      <c r="HFT46"/>
      <c r="HFU46"/>
      <c r="HFV46"/>
      <c r="HFW46"/>
      <c r="HFX46"/>
      <c r="HFY46"/>
      <c r="HFZ46"/>
      <c r="HGA46"/>
      <c r="HGB46"/>
      <c r="HGC46"/>
      <c r="HGD46"/>
      <c r="HGE46"/>
      <c r="HGF46"/>
      <c r="HGG46"/>
      <c r="HGH46"/>
      <c r="HGI46"/>
      <c r="HGJ46"/>
      <c r="HGK46"/>
      <c r="HGL46"/>
      <c r="HGM46"/>
      <c r="HGN46"/>
      <c r="HGO46"/>
      <c r="HGP46"/>
      <c r="HGQ46"/>
      <c r="HGR46"/>
      <c r="HGS46"/>
      <c r="HGT46"/>
      <c r="HGU46"/>
      <c r="HGV46"/>
      <c r="HGW46"/>
      <c r="HGX46"/>
      <c r="HGY46"/>
      <c r="HGZ46"/>
      <c r="HHA46"/>
      <c r="HHB46"/>
      <c r="HHC46"/>
      <c r="HHD46"/>
      <c r="HHE46"/>
      <c r="HHF46"/>
      <c r="HHG46"/>
      <c r="HHH46"/>
      <c r="HHI46"/>
      <c r="HHJ46"/>
      <c r="HHK46"/>
      <c r="HHL46"/>
      <c r="HHM46"/>
      <c r="HHN46"/>
      <c r="HHO46"/>
      <c r="HHP46"/>
      <c r="HHQ46"/>
      <c r="HHR46"/>
      <c r="HHS46"/>
      <c r="HHT46"/>
      <c r="HHU46"/>
      <c r="HHV46"/>
      <c r="HHW46"/>
      <c r="HHX46"/>
      <c r="HHY46"/>
      <c r="HHZ46"/>
      <c r="HIA46"/>
      <c r="HIB46"/>
      <c r="HIC46"/>
      <c r="HID46"/>
      <c r="HIE46"/>
      <c r="HIF46"/>
      <c r="HIG46"/>
      <c r="HIH46"/>
      <c r="HII46"/>
      <c r="HIJ46"/>
      <c r="HIK46"/>
      <c r="HIL46"/>
      <c r="HIM46"/>
      <c r="HIN46"/>
      <c r="HIO46"/>
      <c r="HIP46"/>
      <c r="HIQ46"/>
      <c r="HIR46"/>
      <c r="HIS46"/>
      <c r="HIT46"/>
      <c r="HIU46"/>
      <c r="HIV46"/>
      <c r="HIW46"/>
      <c r="HIX46"/>
      <c r="HIY46"/>
      <c r="HIZ46"/>
      <c r="HJA46"/>
      <c r="HJB46"/>
      <c r="HJC46"/>
      <c r="HJD46"/>
      <c r="HJE46"/>
      <c r="HJF46"/>
      <c r="HJG46"/>
      <c r="HJH46"/>
      <c r="HJI46"/>
      <c r="HJJ46"/>
      <c r="HJK46"/>
      <c r="HJL46"/>
      <c r="HJM46"/>
      <c r="HJN46"/>
      <c r="HJO46"/>
      <c r="HJP46"/>
      <c r="HJQ46"/>
      <c r="HJR46"/>
      <c r="HJS46"/>
      <c r="HJT46"/>
      <c r="HJU46"/>
      <c r="HJV46"/>
      <c r="HJW46"/>
      <c r="HJX46"/>
      <c r="HJY46"/>
      <c r="HJZ46"/>
      <c r="HKA46"/>
      <c r="HKB46"/>
      <c r="HKC46"/>
      <c r="HKD46"/>
      <c r="HKE46"/>
      <c r="HKF46"/>
      <c r="HKG46"/>
      <c r="HKH46"/>
      <c r="HKI46"/>
      <c r="HKJ46"/>
      <c r="HKK46"/>
      <c r="HKL46"/>
      <c r="HKM46"/>
      <c r="HKN46"/>
      <c r="HKO46"/>
      <c r="HKP46"/>
      <c r="HKQ46"/>
      <c r="HKR46"/>
      <c r="HKS46"/>
      <c r="HKT46"/>
      <c r="HKU46"/>
      <c r="HKV46"/>
      <c r="HKW46"/>
      <c r="HKX46"/>
      <c r="HKY46"/>
      <c r="HKZ46"/>
      <c r="HLA46"/>
      <c r="HLB46"/>
      <c r="HLC46"/>
      <c r="HLD46"/>
      <c r="HLE46"/>
      <c r="HLF46"/>
      <c r="HLG46"/>
      <c r="HLH46"/>
      <c r="HLI46"/>
      <c r="HLJ46"/>
      <c r="HLK46"/>
      <c r="HLL46"/>
      <c r="HLM46"/>
      <c r="HLN46"/>
      <c r="HLO46"/>
      <c r="HLP46"/>
      <c r="HLQ46"/>
      <c r="HLR46"/>
      <c r="HLS46"/>
      <c r="HLT46"/>
      <c r="HLU46"/>
      <c r="HLV46"/>
      <c r="HLW46"/>
      <c r="HLX46"/>
      <c r="HLY46"/>
      <c r="HLZ46"/>
      <c r="HMA46"/>
      <c r="HMB46"/>
      <c r="HMC46"/>
      <c r="HMD46"/>
      <c r="HME46"/>
      <c r="HMF46"/>
      <c r="HMG46"/>
      <c r="HMH46"/>
      <c r="HMI46"/>
      <c r="HMJ46"/>
      <c r="HMK46"/>
      <c r="HML46"/>
      <c r="HMM46"/>
      <c r="HMN46"/>
      <c r="HMO46"/>
      <c r="HMP46"/>
      <c r="HMQ46"/>
      <c r="HMR46"/>
      <c r="HMS46"/>
      <c r="HMT46"/>
      <c r="HMU46"/>
      <c r="HMV46"/>
      <c r="HMW46"/>
      <c r="HMX46"/>
      <c r="HMY46"/>
      <c r="HMZ46"/>
      <c r="HNA46"/>
      <c r="HNB46"/>
      <c r="HNC46"/>
      <c r="HND46"/>
      <c r="HNE46"/>
      <c r="HNF46"/>
      <c r="HNG46"/>
      <c r="HNH46"/>
      <c r="HNI46"/>
      <c r="HNJ46"/>
      <c r="HNK46"/>
      <c r="HNL46"/>
      <c r="HNM46"/>
      <c r="HNN46"/>
      <c r="HNO46"/>
      <c r="HNP46"/>
      <c r="HNQ46"/>
      <c r="HNR46"/>
      <c r="HNS46"/>
      <c r="HNT46"/>
      <c r="HNU46"/>
      <c r="HNV46"/>
      <c r="HNW46"/>
      <c r="HNX46"/>
      <c r="HNY46"/>
      <c r="HNZ46"/>
      <c r="HOA46"/>
      <c r="HOB46"/>
      <c r="HOC46"/>
      <c r="HOD46"/>
      <c r="HOE46"/>
      <c r="HOF46"/>
      <c r="HOG46"/>
      <c r="HOH46"/>
      <c r="HOI46"/>
      <c r="HOJ46"/>
      <c r="HOK46"/>
      <c r="HOL46"/>
      <c r="HOM46"/>
      <c r="HON46"/>
      <c r="HOO46"/>
      <c r="HOP46"/>
      <c r="HOQ46"/>
      <c r="HOR46"/>
      <c r="HOS46"/>
      <c r="HOT46"/>
      <c r="HOU46"/>
      <c r="HOV46"/>
      <c r="HOW46"/>
      <c r="HOX46"/>
      <c r="HOY46"/>
      <c r="HOZ46"/>
      <c r="HPA46"/>
      <c r="HPB46"/>
      <c r="HPC46"/>
      <c r="HPD46"/>
      <c r="HPE46"/>
      <c r="HPF46"/>
      <c r="HPG46"/>
      <c r="HPH46"/>
      <c r="HPI46"/>
      <c r="HPJ46"/>
      <c r="HPK46"/>
      <c r="HPL46"/>
      <c r="HPM46"/>
      <c r="HPN46"/>
      <c r="HPO46"/>
      <c r="HPP46"/>
      <c r="HPQ46"/>
      <c r="HPR46"/>
      <c r="HPS46"/>
      <c r="HPT46"/>
      <c r="HPU46"/>
      <c r="HPV46"/>
      <c r="HPW46"/>
      <c r="HPX46"/>
      <c r="HPY46"/>
      <c r="HPZ46"/>
      <c r="HQA46"/>
      <c r="HQB46"/>
      <c r="HQC46"/>
      <c r="HQD46"/>
      <c r="HQE46"/>
      <c r="HQF46"/>
      <c r="HQG46"/>
      <c r="HQH46"/>
      <c r="HQI46"/>
      <c r="HQJ46"/>
      <c r="HQK46"/>
      <c r="HQL46"/>
      <c r="HQM46"/>
      <c r="HQN46"/>
      <c r="HQO46"/>
      <c r="HQP46"/>
      <c r="HQQ46"/>
      <c r="HQR46"/>
      <c r="HQS46"/>
      <c r="HQT46"/>
      <c r="HQU46"/>
      <c r="HQV46"/>
      <c r="HQW46"/>
      <c r="HQX46"/>
      <c r="HQY46"/>
      <c r="HQZ46"/>
      <c r="HRA46"/>
      <c r="HRB46"/>
      <c r="HRC46"/>
      <c r="HRD46"/>
      <c r="HRE46"/>
      <c r="HRF46"/>
      <c r="HRG46"/>
      <c r="HRH46"/>
      <c r="HRI46"/>
      <c r="HRJ46"/>
      <c r="HRK46"/>
      <c r="HRL46"/>
      <c r="HRM46"/>
      <c r="HRN46"/>
      <c r="HRO46"/>
      <c r="HRP46"/>
      <c r="HRQ46"/>
      <c r="HRR46"/>
      <c r="HRS46"/>
      <c r="HRT46"/>
      <c r="HRU46"/>
      <c r="HRV46"/>
      <c r="HRW46"/>
      <c r="HRX46"/>
      <c r="HRY46"/>
      <c r="HRZ46"/>
      <c r="HSA46"/>
      <c r="HSB46"/>
      <c r="HSC46"/>
      <c r="HSD46"/>
      <c r="HSE46"/>
      <c r="HSF46"/>
      <c r="HSG46"/>
      <c r="HSH46"/>
      <c r="HSI46"/>
      <c r="HSJ46"/>
      <c r="HSK46"/>
      <c r="HSL46"/>
      <c r="HSM46"/>
      <c r="HSN46"/>
      <c r="HSO46"/>
      <c r="HSP46"/>
      <c r="HSQ46"/>
      <c r="HSR46"/>
      <c r="HSS46"/>
      <c r="HST46"/>
      <c r="HSU46"/>
      <c r="HSV46"/>
      <c r="HSW46"/>
      <c r="HSX46"/>
      <c r="HSY46"/>
      <c r="HSZ46"/>
      <c r="HTA46"/>
      <c r="HTB46"/>
      <c r="HTC46"/>
      <c r="HTD46"/>
      <c r="HTE46"/>
      <c r="HTF46"/>
      <c r="HTG46"/>
      <c r="HTH46"/>
      <c r="HTI46"/>
      <c r="HTJ46"/>
      <c r="HTK46"/>
      <c r="HTL46"/>
      <c r="HTM46"/>
      <c r="HTN46"/>
      <c r="HTO46"/>
      <c r="HTP46"/>
      <c r="HTQ46"/>
      <c r="HTR46"/>
      <c r="HTS46"/>
      <c r="HTT46"/>
      <c r="HTU46"/>
      <c r="HTV46"/>
      <c r="HTW46"/>
      <c r="HTX46"/>
      <c r="HTY46"/>
      <c r="HTZ46"/>
      <c r="HUA46"/>
      <c r="HUB46"/>
      <c r="HUC46"/>
      <c r="HUD46"/>
      <c r="HUE46"/>
      <c r="HUF46"/>
      <c r="HUG46"/>
      <c r="HUH46"/>
      <c r="HUI46"/>
      <c r="HUJ46"/>
      <c r="HUK46"/>
      <c r="HUL46"/>
      <c r="HUM46"/>
      <c r="HUN46"/>
      <c r="HUO46"/>
      <c r="HUP46"/>
      <c r="HUQ46"/>
      <c r="HUR46"/>
      <c r="HUS46"/>
      <c r="HUT46"/>
      <c r="HUU46"/>
      <c r="HUV46"/>
      <c r="HUW46"/>
      <c r="HUX46"/>
      <c r="HUY46"/>
      <c r="HUZ46"/>
      <c r="HVA46"/>
      <c r="HVB46"/>
      <c r="HVC46"/>
      <c r="HVD46"/>
      <c r="HVE46"/>
      <c r="HVF46"/>
      <c r="HVG46"/>
      <c r="HVH46"/>
      <c r="HVI46"/>
      <c r="HVJ46"/>
      <c r="HVK46"/>
      <c r="HVL46"/>
      <c r="HVM46"/>
      <c r="HVN46"/>
      <c r="HVO46"/>
      <c r="HVP46"/>
      <c r="HVQ46"/>
      <c r="HVR46"/>
      <c r="HVS46"/>
      <c r="HVT46"/>
      <c r="HVU46"/>
      <c r="HVV46"/>
      <c r="HVW46"/>
      <c r="HVX46"/>
      <c r="HVY46"/>
      <c r="HVZ46"/>
      <c r="HWA46"/>
      <c r="HWB46"/>
      <c r="HWC46"/>
      <c r="HWD46"/>
      <c r="HWE46"/>
      <c r="HWF46"/>
      <c r="HWG46"/>
      <c r="HWH46"/>
      <c r="HWI46"/>
      <c r="HWJ46"/>
      <c r="HWK46"/>
      <c r="HWL46"/>
      <c r="HWM46"/>
      <c r="HWN46"/>
      <c r="HWO46"/>
      <c r="HWP46"/>
      <c r="HWQ46"/>
      <c r="HWR46"/>
      <c r="HWS46"/>
      <c r="HWT46"/>
      <c r="HWU46"/>
      <c r="HWV46"/>
      <c r="HWW46"/>
      <c r="HWX46"/>
      <c r="HWY46"/>
      <c r="HWZ46"/>
      <c r="HXA46"/>
      <c r="HXB46"/>
      <c r="HXC46"/>
      <c r="HXD46"/>
      <c r="HXE46"/>
      <c r="HXF46"/>
      <c r="HXG46"/>
      <c r="HXH46"/>
      <c r="HXI46"/>
      <c r="HXJ46"/>
      <c r="HXK46"/>
      <c r="HXL46"/>
      <c r="HXM46"/>
      <c r="HXN46"/>
      <c r="HXO46"/>
      <c r="HXP46"/>
      <c r="HXQ46"/>
      <c r="HXR46"/>
      <c r="HXS46"/>
      <c r="HXT46"/>
      <c r="HXU46"/>
      <c r="HXV46"/>
      <c r="HXW46"/>
      <c r="HXX46"/>
      <c r="HXY46"/>
      <c r="HXZ46"/>
      <c r="HYA46"/>
      <c r="HYB46"/>
      <c r="HYC46"/>
      <c r="HYD46"/>
      <c r="HYE46"/>
      <c r="HYF46"/>
      <c r="HYG46"/>
      <c r="HYH46"/>
      <c r="HYI46"/>
      <c r="HYJ46"/>
      <c r="HYK46"/>
      <c r="HYL46"/>
      <c r="HYM46"/>
      <c r="HYN46"/>
      <c r="HYO46"/>
      <c r="HYP46"/>
      <c r="HYQ46"/>
      <c r="HYR46"/>
      <c r="HYS46"/>
      <c r="HYT46"/>
      <c r="HYU46"/>
      <c r="HYV46"/>
      <c r="HYW46"/>
      <c r="HYX46"/>
      <c r="HYY46"/>
      <c r="HYZ46"/>
      <c r="HZA46"/>
      <c r="HZB46"/>
      <c r="HZC46"/>
      <c r="HZD46"/>
      <c r="HZE46"/>
      <c r="HZF46"/>
      <c r="HZG46"/>
      <c r="HZH46"/>
      <c r="HZI46"/>
      <c r="HZJ46"/>
      <c r="HZK46"/>
      <c r="HZL46"/>
      <c r="HZM46"/>
      <c r="HZN46"/>
      <c r="HZO46"/>
      <c r="HZP46"/>
      <c r="HZQ46"/>
      <c r="HZR46"/>
      <c r="HZS46"/>
      <c r="HZT46"/>
      <c r="HZU46"/>
      <c r="HZV46"/>
      <c r="HZW46"/>
      <c r="HZX46"/>
      <c r="HZY46"/>
      <c r="HZZ46"/>
      <c r="IAA46"/>
      <c r="IAB46"/>
      <c r="IAC46"/>
      <c r="IAD46"/>
      <c r="IAE46"/>
      <c r="IAF46"/>
      <c r="IAG46"/>
      <c r="IAH46"/>
      <c r="IAI46"/>
      <c r="IAJ46"/>
      <c r="IAK46"/>
      <c r="IAL46"/>
      <c r="IAM46"/>
      <c r="IAN46"/>
      <c r="IAO46"/>
      <c r="IAP46"/>
      <c r="IAQ46"/>
      <c r="IAR46"/>
      <c r="IAS46"/>
      <c r="IAT46"/>
      <c r="IAU46"/>
      <c r="IAV46"/>
      <c r="IAW46"/>
      <c r="IAX46"/>
      <c r="IAY46"/>
      <c r="IAZ46"/>
      <c r="IBA46"/>
      <c r="IBB46"/>
      <c r="IBC46"/>
      <c r="IBD46"/>
      <c r="IBE46"/>
      <c r="IBF46"/>
      <c r="IBG46"/>
      <c r="IBH46"/>
      <c r="IBI46"/>
      <c r="IBJ46"/>
      <c r="IBK46"/>
      <c r="IBL46"/>
      <c r="IBM46"/>
      <c r="IBN46"/>
      <c r="IBO46"/>
      <c r="IBP46"/>
      <c r="IBQ46"/>
      <c r="IBR46"/>
      <c r="IBS46"/>
      <c r="IBT46"/>
      <c r="IBU46"/>
      <c r="IBV46"/>
      <c r="IBW46"/>
      <c r="IBX46"/>
      <c r="IBY46"/>
      <c r="IBZ46"/>
      <c r="ICA46"/>
      <c r="ICB46"/>
      <c r="ICC46"/>
      <c r="ICD46"/>
      <c r="ICE46"/>
      <c r="ICF46"/>
      <c r="ICG46"/>
      <c r="ICH46"/>
      <c r="ICI46"/>
      <c r="ICJ46"/>
      <c r="ICK46"/>
      <c r="ICL46"/>
      <c r="ICM46"/>
      <c r="ICN46"/>
      <c r="ICO46"/>
      <c r="ICP46"/>
      <c r="ICQ46"/>
      <c r="ICR46"/>
      <c r="ICS46"/>
      <c r="ICT46"/>
      <c r="ICU46"/>
      <c r="ICV46"/>
      <c r="ICW46"/>
      <c r="ICX46"/>
      <c r="ICY46"/>
      <c r="ICZ46"/>
      <c r="IDA46"/>
      <c r="IDB46"/>
      <c r="IDC46"/>
      <c r="IDD46"/>
      <c r="IDE46"/>
      <c r="IDF46"/>
      <c r="IDG46"/>
      <c r="IDH46"/>
      <c r="IDI46"/>
      <c r="IDJ46"/>
      <c r="IDK46"/>
      <c r="IDL46"/>
      <c r="IDM46"/>
      <c r="IDN46"/>
      <c r="IDO46"/>
      <c r="IDP46"/>
      <c r="IDQ46"/>
      <c r="IDR46"/>
      <c r="IDS46"/>
      <c r="IDT46"/>
      <c r="IDU46"/>
      <c r="IDV46"/>
      <c r="IDW46"/>
      <c r="IDX46"/>
      <c r="IDY46"/>
      <c r="IDZ46"/>
      <c r="IEA46"/>
      <c r="IEB46"/>
      <c r="IEC46"/>
      <c r="IED46"/>
      <c r="IEE46"/>
      <c r="IEF46"/>
      <c r="IEG46"/>
      <c r="IEH46"/>
      <c r="IEI46"/>
      <c r="IEJ46"/>
      <c r="IEK46"/>
      <c r="IEL46"/>
      <c r="IEM46"/>
      <c r="IEN46"/>
      <c r="IEO46"/>
      <c r="IEP46"/>
      <c r="IEQ46"/>
      <c r="IER46"/>
      <c r="IES46"/>
      <c r="IET46"/>
      <c r="IEU46"/>
      <c r="IEV46"/>
      <c r="IEW46"/>
      <c r="IEX46"/>
      <c r="IEY46"/>
      <c r="IEZ46"/>
      <c r="IFA46"/>
      <c r="IFB46"/>
      <c r="IFC46"/>
      <c r="IFD46"/>
      <c r="IFE46"/>
      <c r="IFF46"/>
      <c r="IFG46"/>
      <c r="IFH46"/>
      <c r="IFI46"/>
      <c r="IFJ46"/>
      <c r="IFK46"/>
      <c r="IFL46"/>
      <c r="IFM46"/>
      <c r="IFN46"/>
      <c r="IFO46"/>
      <c r="IFP46"/>
      <c r="IFQ46"/>
      <c r="IFR46"/>
      <c r="IFS46"/>
      <c r="IFT46"/>
      <c r="IFU46"/>
      <c r="IFV46"/>
      <c r="IFW46"/>
      <c r="IFX46"/>
      <c r="IFY46"/>
      <c r="IFZ46"/>
      <c r="IGA46"/>
      <c r="IGB46"/>
      <c r="IGC46"/>
      <c r="IGD46"/>
      <c r="IGE46"/>
      <c r="IGF46"/>
      <c r="IGG46"/>
      <c r="IGH46"/>
      <c r="IGI46"/>
      <c r="IGJ46"/>
      <c r="IGK46"/>
      <c r="IGL46"/>
      <c r="IGM46"/>
      <c r="IGN46"/>
      <c r="IGO46"/>
      <c r="IGP46"/>
      <c r="IGQ46"/>
      <c r="IGR46"/>
      <c r="IGS46"/>
      <c r="IGT46"/>
      <c r="IGU46"/>
      <c r="IGV46"/>
      <c r="IGW46"/>
      <c r="IGX46"/>
      <c r="IGY46"/>
      <c r="IGZ46"/>
      <c r="IHA46"/>
      <c r="IHB46"/>
      <c r="IHC46"/>
      <c r="IHD46"/>
      <c r="IHE46"/>
      <c r="IHF46"/>
      <c r="IHG46"/>
      <c r="IHH46"/>
      <c r="IHI46"/>
      <c r="IHJ46"/>
      <c r="IHK46"/>
      <c r="IHL46"/>
      <c r="IHM46"/>
      <c r="IHN46"/>
      <c r="IHO46"/>
      <c r="IHP46"/>
      <c r="IHQ46"/>
      <c r="IHR46"/>
      <c r="IHS46"/>
      <c r="IHT46"/>
      <c r="IHU46"/>
      <c r="IHV46"/>
      <c r="IHW46"/>
      <c r="IHX46"/>
      <c r="IHY46"/>
      <c r="IHZ46"/>
      <c r="IIA46"/>
      <c r="IIB46"/>
      <c r="IIC46"/>
      <c r="IID46"/>
      <c r="IIE46"/>
      <c r="IIF46"/>
      <c r="IIG46"/>
      <c r="IIH46"/>
      <c r="III46"/>
      <c r="IIJ46"/>
      <c r="IIK46"/>
      <c r="IIL46"/>
      <c r="IIM46"/>
      <c r="IIN46"/>
      <c r="IIO46"/>
      <c r="IIP46"/>
      <c r="IIQ46"/>
      <c r="IIR46"/>
      <c r="IIS46"/>
      <c r="IIT46"/>
      <c r="IIU46"/>
      <c r="IIV46"/>
      <c r="IIW46"/>
      <c r="IIX46"/>
      <c r="IIY46"/>
      <c r="IIZ46"/>
      <c r="IJA46"/>
      <c r="IJB46"/>
      <c r="IJC46"/>
      <c r="IJD46"/>
      <c r="IJE46"/>
      <c r="IJF46"/>
      <c r="IJG46"/>
      <c r="IJH46"/>
      <c r="IJI46"/>
      <c r="IJJ46"/>
      <c r="IJK46"/>
      <c r="IJL46"/>
      <c r="IJM46"/>
      <c r="IJN46"/>
      <c r="IJO46"/>
      <c r="IJP46"/>
      <c r="IJQ46"/>
      <c r="IJR46"/>
      <c r="IJS46"/>
      <c r="IJT46"/>
      <c r="IJU46"/>
      <c r="IJV46"/>
      <c r="IJW46"/>
      <c r="IJX46"/>
      <c r="IJY46"/>
      <c r="IJZ46"/>
      <c r="IKA46"/>
      <c r="IKB46"/>
      <c r="IKC46"/>
      <c r="IKD46"/>
      <c r="IKE46"/>
      <c r="IKF46"/>
      <c r="IKG46"/>
      <c r="IKH46"/>
      <c r="IKI46"/>
      <c r="IKJ46"/>
      <c r="IKK46"/>
      <c r="IKL46"/>
      <c r="IKM46"/>
      <c r="IKN46"/>
      <c r="IKO46"/>
      <c r="IKP46"/>
      <c r="IKQ46"/>
      <c r="IKR46"/>
      <c r="IKS46"/>
      <c r="IKT46"/>
      <c r="IKU46"/>
      <c r="IKV46"/>
      <c r="IKW46"/>
      <c r="IKX46"/>
      <c r="IKY46"/>
      <c r="IKZ46"/>
      <c r="ILA46"/>
      <c r="ILB46"/>
      <c r="ILC46"/>
      <c r="ILD46"/>
      <c r="ILE46"/>
      <c r="ILF46"/>
      <c r="ILG46"/>
      <c r="ILH46"/>
      <c r="ILI46"/>
      <c r="ILJ46"/>
      <c r="ILK46"/>
      <c r="ILL46"/>
      <c r="ILM46"/>
      <c r="ILN46"/>
      <c r="ILO46"/>
      <c r="ILP46"/>
      <c r="ILQ46"/>
      <c r="ILR46"/>
      <c r="ILS46"/>
      <c r="ILT46"/>
      <c r="ILU46"/>
      <c r="ILV46"/>
      <c r="ILW46"/>
      <c r="ILX46"/>
      <c r="ILY46"/>
      <c r="ILZ46"/>
      <c r="IMA46"/>
      <c r="IMB46"/>
      <c r="IMC46"/>
      <c r="IMD46"/>
      <c r="IME46"/>
      <c r="IMF46"/>
      <c r="IMG46"/>
      <c r="IMH46"/>
      <c r="IMI46"/>
      <c r="IMJ46"/>
      <c r="IMK46"/>
      <c r="IML46"/>
      <c r="IMM46"/>
      <c r="IMN46"/>
      <c r="IMO46"/>
      <c r="IMP46"/>
      <c r="IMQ46"/>
      <c r="IMR46"/>
      <c r="IMS46"/>
      <c r="IMT46"/>
      <c r="IMU46"/>
      <c r="IMV46"/>
      <c r="IMW46"/>
      <c r="IMX46"/>
      <c r="IMY46"/>
      <c r="IMZ46"/>
      <c r="INA46"/>
      <c r="INB46"/>
      <c r="INC46"/>
      <c r="IND46"/>
      <c r="INE46"/>
      <c r="INF46"/>
      <c r="ING46"/>
      <c r="INH46"/>
      <c r="INI46"/>
      <c r="INJ46"/>
      <c r="INK46"/>
      <c r="INL46"/>
      <c r="INM46"/>
      <c r="INN46"/>
      <c r="INO46"/>
      <c r="INP46"/>
      <c r="INQ46"/>
      <c r="INR46"/>
      <c r="INS46"/>
      <c r="INT46"/>
      <c r="INU46"/>
      <c r="INV46"/>
      <c r="INW46"/>
      <c r="INX46"/>
      <c r="INY46"/>
      <c r="INZ46"/>
      <c r="IOA46"/>
      <c r="IOB46"/>
      <c r="IOC46"/>
      <c r="IOD46"/>
      <c r="IOE46"/>
      <c r="IOF46"/>
      <c r="IOG46"/>
      <c r="IOH46"/>
      <c r="IOI46"/>
      <c r="IOJ46"/>
      <c r="IOK46"/>
      <c r="IOL46"/>
      <c r="IOM46"/>
      <c r="ION46"/>
      <c r="IOO46"/>
      <c r="IOP46"/>
      <c r="IOQ46"/>
      <c r="IOR46"/>
      <c r="IOS46"/>
      <c r="IOT46"/>
      <c r="IOU46"/>
      <c r="IOV46"/>
      <c r="IOW46"/>
      <c r="IOX46"/>
      <c r="IOY46"/>
      <c r="IOZ46"/>
      <c r="IPA46"/>
      <c r="IPB46"/>
      <c r="IPC46"/>
      <c r="IPD46"/>
      <c r="IPE46"/>
      <c r="IPF46"/>
      <c r="IPG46"/>
      <c r="IPH46"/>
      <c r="IPI46"/>
      <c r="IPJ46"/>
      <c r="IPK46"/>
      <c r="IPL46"/>
      <c r="IPM46"/>
      <c r="IPN46"/>
      <c r="IPO46"/>
      <c r="IPP46"/>
      <c r="IPQ46"/>
      <c r="IPR46"/>
      <c r="IPS46"/>
      <c r="IPT46"/>
      <c r="IPU46"/>
      <c r="IPV46"/>
      <c r="IPW46"/>
      <c r="IPX46"/>
      <c r="IPY46"/>
      <c r="IPZ46"/>
      <c r="IQA46"/>
      <c r="IQB46"/>
      <c r="IQC46"/>
      <c r="IQD46"/>
      <c r="IQE46"/>
      <c r="IQF46"/>
      <c r="IQG46"/>
      <c r="IQH46"/>
      <c r="IQI46"/>
      <c r="IQJ46"/>
      <c r="IQK46"/>
      <c r="IQL46"/>
      <c r="IQM46"/>
      <c r="IQN46"/>
      <c r="IQO46"/>
      <c r="IQP46"/>
      <c r="IQQ46"/>
      <c r="IQR46"/>
      <c r="IQS46"/>
      <c r="IQT46"/>
      <c r="IQU46"/>
      <c r="IQV46"/>
      <c r="IQW46"/>
      <c r="IQX46"/>
      <c r="IQY46"/>
      <c r="IQZ46"/>
      <c r="IRA46"/>
      <c r="IRB46"/>
      <c r="IRC46"/>
      <c r="IRD46"/>
      <c r="IRE46"/>
      <c r="IRF46"/>
      <c r="IRG46"/>
      <c r="IRH46"/>
      <c r="IRI46"/>
      <c r="IRJ46"/>
      <c r="IRK46"/>
      <c r="IRL46"/>
      <c r="IRM46"/>
      <c r="IRN46"/>
      <c r="IRO46"/>
      <c r="IRP46"/>
      <c r="IRQ46"/>
      <c r="IRR46"/>
      <c r="IRS46"/>
      <c r="IRT46"/>
      <c r="IRU46"/>
      <c r="IRV46"/>
      <c r="IRW46"/>
      <c r="IRX46"/>
      <c r="IRY46"/>
      <c r="IRZ46"/>
      <c r="ISA46"/>
      <c r="ISB46"/>
      <c r="ISC46"/>
      <c r="ISD46"/>
      <c r="ISE46"/>
      <c r="ISF46"/>
      <c r="ISG46"/>
      <c r="ISH46"/>
      <c r="ISI46"/>
      <c r="ISJ46"/>
      <c r="ISK46"/>
      <c r="ISL46"/>
      <c r="ISM46"/>
      <c r="ISN46"/>
      <c r="ISO46"/>
      <c r="ISP46"/>
      <c r="ISQ46"/>
      <c r="ISR46"/>
      <c r="ISS46"/>
      <c r="IST46"/>
      <c r="ISU46"/>
      <c r="ISV46"/>
      <c r="ISW46"/>
      <c r="ISX46"/>
      <c r="ISY46"/>
      <c r="ISZ46"/>
      <c r="ITA46"/>
      <c r="ITB46"/>
      <c r="ITC46"/>
      <c r="ITD46"/>
      <c r="ITE46"/>
      <c r="ITF46"/>
      <c r="ITG46"/>
      <c r="ITH46"/>
      <c r="ITI46"/>
      <c r="ITJ46"/>
      <c r="ITK46"/>
      <c r="ITL46"/>
      <c r="ITM46"/>
      <c r="ITN46"/>
      <c r="ITO46"/>
      <c r="ITP46"/>
      <c r="ITQ46"/>
      <c r="ITR46"/>
      <c r="ITS46"/>
      <c r="ITT46"/>
      <c r="ITU46"/>
      <c r="ITV46"/>
      <c r="ITW46"/>
      <c r="ITX46"/>
      <c r="ITY46"/>
      <c r="ITZ46"/>
      <c r="IUA46"/>
      <c r="IUB46"/>
      <c r="IUC46"/>
      <c r="IUD46"/>
      <c r="IUE46"/>
      <c r="IUF46"/>
      <c r="IUG46"/>
      <c r="IUH46"/>
      <c r="IUI46"/>
      <c r="IUJ46"/>
      <c r="IUK46"/>
      <c r="IUL46"/>
      <c r="IUM46"/>
      <c r="IUN46"/>
      <c r="IUO46"/>
      <c r="IUP46"/>
      <c r="IUQ46"/>
      <c r="IUR46"/>
      <c r="IUS46"/>
      <c r="IUT46"/>
      <c r="IUU46"/>
      <c r="IUV46"/>
      <c r="IUW46"/>
      <c r="IUX46"/>
      <c r="IUY46"/>
      <c r="IUZ46"/>
      <c r="IVA46"/>
      <c r="IVB46"/>
      <c r="IVC46"/>
      <c r="IVD46"/>
      <c r="IVE46"/>
      <c r="IVF46"/>
      <c r="IVG46"/>
      <c r="IVH46"/>
      <c r="IVI46"/>
      <c r="IVJ46"/>
      <c r="IVK46"/>
      <c r="IVL46"/>
      <c r="IVM46"/>
      <c r="IVN46"/>
      <c r="IVO46"/>
      <c r="IVP46"/>
      <c r="IVQ46"/>
      <c r="IVR46"/>
      <c r="IVS46"/>
      <c r="IVT46"/>
      <c r="IVU46"/>
      <c r="IVV46"/>
      <c r="IVW46"/>
      <c r="IVX46"/>
      <c r="IVY46"/>
      <c r="IVZ46"/>
      <c r="IWA46"/>
      <c r="IWB46"/>
      <c r="IWC46"/>
      <c r="IWD46"/>
      <c r="IWE46"/>
      <c r="IWF46"/>
      <c r="IWG46"/>
      <c r="IWH46"/>
      <c r="IWI46"/>
      <c r="IWJ46"/>
      <c r="IWK46"/>
      <c r="IWL46"/>
      <c r="IWM46"/>
      <c r="IWN46"/>
      <c r="IWO46"/>
      <c r="IWP46"/>
      <c r="IWQ46"/>
      <c r="IWR46"/>
      <c r="IWS46"/>
      <c r="IWT46"/>
      <c r="IWU46"/>
      <c r="IWV46"/>
      <c r="IWW46"/>
      <c r="IWX46"/>
      <c r="IWY46"/>
      <c r="IWZ46"/>
      <c r="IXA46"/>
      <c r="IXB46"/>
      <c r="IXC46"/>
      <c r="IXD46"/>
      <c r="IXE46"/>
      <c r="IXF46"/>
      <c r="IXG46"/>
      <c r="IXH46"/>
      <c r="IXI46"/>
      <c r="IXJ46"/>
      <c r="IXK46"/>
      <c r="IXL46"/>
      <c r="IXM46"/>
      <c r="IXN46"/>
      <c r="IXO46"/>
      <c r="IXP46"/>
      <c r="IXQ46"/>
      <c r="IXR46"/>
      <c r="IXS46"/>
      <c r="IXT46"/>
      <c r="IXU46"/>
      <c r="IXV46"/>
      <c r="IXW46"/>
      <c r="IXX46"/>
      <c r="IXY46"/>
      <c r="IXZ46"/>
      <c r="IYA46"/>
      <c r="IYB46"/>
      <c r="IYC46"/>
      <c r="IYD46"/>
      <c r="IYE46"/>
      <c r="IYF46"/>
      <c r="IYG46"/>
      <c r="IYH46"/>
      <c r="IYI46"/>
      <c r="IYJ46"/>
      <c r="IYK46"/>
      <c r="IYL46"/>
      <c r="IYM46"/>
      <c r="IYN46"/>
      <c r="IYO46"/>
      <c r="IYP46"/>
      <c r="IYQ46"/>
      <c r="IYR46"/>
      <c r="IYS46"/>
      <c r="IYT46"/>
      <c r="IYU46"/>
      <c r="IYV46"/>
      <c r="IYW46"/>
      <c r="IYX46"/>
      <c r="IYY46"/>
      <c r="IYZ46"/>
      <c r="IZA46"/>
      <c r="IZB46"/>
      <c r="IZC46"/>
      <c r="IZD46"/>
      <c r="IZE46"/>
      <c r="IZF46"/>
      <c r="IZG46"/>
      <c r="IZH46"/>
      <c r="IZI46"/>
      <c r="IZJ46"/>
      <c r="IZK46"/>
      <c r="IZL46"/>
      <c r="IZM46"/>
      <c r="IZN46"/>
      <c r="IZO46"/>
      <c r="IZP46"/>
      <c r="IZQ46"/>
      <c r="IZR46"/>
      <c r="IZS46"/>
      <c r="IZT46"/>
      <c r="IZU46"/>
      <c r="IZV46"/>
      <c r="IZW46"/>
      <c r="IZX46"/>
      <c r="IZY46"/>
      <c r="IZZ46"/>
      <c r="JAA46"/>
      <c r="JAB46"/>
      <c r="JAC46"/>
      <c r="JAD46"/>
      <c r="JAE46"/>
      <c r="JAF46"/>
      <c r="JAG46"/>
      <c r="JAH46"/>
      <c r="JAI46"/>
      <c r="JAJ46"/>
      <c r="JAK46"/>
      <c r="JAL46"/>
      <c r="JAM46"/>
      <c r="JAN46"/>
      <c r="JAO46"/>
      <c r="JAP46"/>
      <c r="JAQ46"/>
      <c r="JAR46"/>
      <c r="JAS46"/>
      <c r="JAT46"/>
      <c r="JAU46"/>
      <c r="JAV46"/>
      <c r="JAW46"/>
      <c r="JAX46"/>
      <c r="JAY46"/>
      <c r="JAZ46"/>
      <c r="JBA46"/>
      <c r="JBB46"/>
      <c r="JBC46"/>
      <c r="JBD46"/>
      <c r="JBE46"/>
      <c r="JBF46"/>
      <c r="JBG46"/>
      <c r="JBH46"/>
      <c r="JBI46"/>
      <c r="JBJ46"/>
      <c r="JBK46"/>
      <c r="JBL46"/>
      <c r="JBM46"/>
      <c r="JBN46"/>
      <c r="JBO46"/>
      <c r="JBP46"/>
      <c r="JBQ46"/>
      <c r="JBR46"/>
      <c r="JBS46"/>
      <c r="JBT46"/>
      <c r="JBU46"/>
      <c r="JBV46"/>
      <c r="JBW46"/>
      <c r="JBX46"/>
      <c r="JBY46"/>
      <c r="JBZ46"/>
      <c r="JCA46"/>
      <c r="JCB46"/>
      <c r="JCC46"/>
      <c r="JCD46"/>
      <c r="JCE46"/>
      <c r="JCF46"/>
      <c r="JCG46"/>
      <c r="JCH46"/>
      <c r="JCI46"/>
      <c r="JCJ46"/>
      <c r="JCK46"/>
      <c r="JCL46"/>
      <c r="JCM46"/>
      <c r="JCN46"/>
      <c r="JCO46"/>
      <c r="JCP46"/>
      <c r="JCQ46"/>
      <c r="JCR46"/>
      <c r="JCS46"/>
      <c r="JCT46"/>
      <c r="JCU46"/>
      <c r="JCV46"/>
      <c r="JCW46"/>
      <c r="JCX46"/>
      <c r="JCY46"/>
      <c r="JCZ46"/>
      <c r="JDA46"/>
      <c r="JDB46"/>
      <c r="JDC46"/>
      <c r="JDD46"/>
      <c r="JDE46"/>
      <c r="JDF46"/>
      <c r="JDG46"/>
      <c r="JDH46"/>
      <c r="JDI46"/>
      <c r="JDJ46"/>
      <c r="JDK46"/>
      <c r="JDL46"/>
      <c r="JDM46"/>
      <c r="JDN46"/>
      <c r="JDO46"/>
      <c r="JDP46"/>
      <c r="JDQ46"/>
      <c r="JDR46"/>
      <c r="JDS46"/>
      <c r="JDT46"/>
      <c r="JDU46"/>
      <c r="JDV46"/>
      <c r="JDW46"/>
      <c r="JDX46"/>
      <c r="JDY46"/>
      <c r="JDZ46"/>
      <c r="JEA46"/>
      <c r="JEB46"/>
      <c r="JEC46"/>
      <c r="JED46"/>
      <c r="JEE46"/>
      <c r="JEF46"/>
      <c r="JEG46"/>
      <c r="JEH46"/>
      <c r="JEI46"/>
      <c r="JEJ46"/>
      <c r="JEK46"/>
      <c r="JEL46"/>
      <c r="JEM46"/>
      <c r="JEN46"/>
      <c r="JEO46"/>
      <c r="JEP46"/>
      <c r="JEQ46"/>
      <c r="JER46"/>
      <c r="JES46"/>
      <c r="JET46"/>
      <c r="JEU46"/>
      <c r="JEV46"/>
      <c r="JEW46"/>
      <c r="JEX46"/>
      <c r="JEY46"/>
      <c r="JEZ46"/>
      <c r="JFA46"/>
      <c r="JFB46"/>
      <c r="JFC46"/>
      <c r="JFD46"/>
      <c r="JFE46"/>
      <c r="JFF46"/>
      <c r="JFG46"/>
      <c r="JFH46"/>
      <c r="JFI46"/>
      <c r="JFJ46"/>
      <c r="JFK46"/>
      <c r="JFL46"/>
      <c r="JFM46"/>
      <c r="JFN46"/>
      <c r="JFO46"/>
      <c r="JFP46"/>
      <c r="JFQ46"/>
      <c r="JFR46"/>
      <c r="JFS46"/>
      <c r="JFT46"/>
      <c r="JFU46"/>
      <c r="JFV46"/>
      <c r="JFW46"/>
      <c r="JFX46"/>
      <c r="JFY46"/>
      <c r="JFZ46"/>
      <c r="JGA46"/>
      <c r="JGB46"/>
      <c r="JGC46"/>
      <c r="JGD46"/>
      <c r="JGE46"/>
      <c r="JGF46"/>
      <c r="JGG46"/>
      <c r="JGH46"/>
      <c r="JGI46"/>
      <c r="JGJ46"/>
      <c r="JGK46"/>
      <c r="JGL46"/>
      <c r="JGM46"/>
      <c r="JGN46"/>
      <c r="JGO46"/>
      <c r="JGP46"/>
      <c r="JGQ46"/>
      <c r="JGR46"/>
      <c r="JGS46"/>
      <c r="JGT46"/>
      <c r="JGU46"/>
      <c r="JGV46"/>
      <c r="JGW46"/>
      <c r="JGX46"/>
      <c r="JGY46"/>
      <c r="JGZ46"/>
      <c r="JHA46"/>
      <c r="JHB46"/>
      <c r="JHC46"/>
      <c r="JHD46"/>
      <c r="JHE46"/>
      <c r="JHF46"/>
      <c r="JHG46"/>
      <c r="JHH46"/>
      <c r="JHI46"/>
      <c r="JHJ46"/>
      <c r="JHK46"/>
      <c r="JHL46"/>
      <c r="JHM46"/>
      <c r="JHN46"/>
      <c r="JHO46"/>
      <c r="JHP46"/>
      <c r="JHQ46"/>
      <c r="JHR46"/>
      <c r="JHS46"/>
      <c r="JHT46"/>
      <c r="JHU46"/>
      <c r="JHV46"/>
      <c r="JHW46"/>
      <c r="JHX46"/>
      <c r="JHY46"/>
      <c r="JHZ46"/>
      <c r="JIA46"/>
      <c r="JIB46"/>
      <c r="JIC46"/>
      <c r="JID46"/>
      <c r="JIE46"/>
      <c r="JIF46"/>
      <c r="JIG46"/>
      <c r="JIH46"/>
      <c r="JII46"/>
      <c r="JIJ46"/>
      <c r="JIK46"/>
      <c r="JIL46"/>
      <c r="JIM46"/>
      <c r="JIN46"/>
      <c r="JIO46"/>
      <c r="JIP46"/>
      <c r="JIQ46"/>
      <c r="JIR46"/>
      <c r="JIS46"/>
      <c r="JIT46"/>
      <c r="JIU46"/>
      <c r="JIV46"/>
      <c r="JIW46"/>
      <c r="JIX46"/>
      <c r="JIY46"/>
      <c r="JIZ46"/>
      <c r="JJA46"/>
      <c r="JJB46"/>
      <c r="JJC46"/>
      <c r="JJD46"/>
      <c r="JJE46"/>
      <c r="JJF46"/>
      <c r="JJG46"/>
      <c r="JJH46"/>
      <c r="JJI46"/>
      <c r="JJJ46"/>
      <c r="JJK46"/>
      <c r="JJL46"/>
      <c r="JJM46"/>
      <c r="JJN46"/>
      <c r="JJO46"/>
      <c r="JJP46"/>
      <c r="JJQ46"/>
      <c r="JJR46"/>
      <c r="JJS46"/>
      <c r="JJT46"/>
      <c r="JJU46"/>
      <c r="JJV46"/>
      <c r="JJW46"/>
      <c r="JJX46"/>
      <c r="JJY46"/>
      <c r="JJZ46"/>
      <c r="JKA46"/>
      <c r="JKB46"/>
      <c r="JKC46"/>
      <c r="JKD46"/>
      <c r="JKE46"/>
      <c r="JKF46"/>
      <c r="JKG46"/>
      <c r="JKH46"/>
      <c r="JKI46"/>
      <c r="JKJ46"/>
      <c r="JKK46"/>
      <c r="JKL46"/>
      <c r="JKM46"/>
      <c r="JKN46"/>
      <c r="JKO46"/>
      <c r="JKP46"/>
      <c r="JKQ46"/>
      <c r="JKR46"/>
      <c r="JKS46"/>
      <c r="JKT46"/>
      <c r="JKU46"/>
      <c r="JKV46"/>
      <c r="JKW46"/>
      <c r="JKX46"/>
      <c r="JKY46"/>
      <c r="JKZ46"/>
      <c r="JLA46"/>
      <c r="JLB46"/>
      <c r="JLC46"/>
      <c r="JLD46"/>
      <c r="JLE46"/>
      <c r="JLF46"/>
      <c r="JLG46"/>
      <c r="JLH46"/>
      <c r="JLI46"/>
      <c r="JLJ46"/>
      <c r="JLK46"/>
      <c r="JLL46"/>
      <c r="JLM46"/>
      <c r="JLN46"/>
      <c r="JLO46"/>
      <c r="JLP46"/>
      <c r="JLQ46"/>
      <c r="JLR46"/>
      <c r="JLS46"/>
      <c r="JLT46"/>
      <c r="JLU46"/>
      <c r="JLV46"/>
      <c r="JLW46"/>
      <c r="JLX46"/>
      <c r="JLY46"/>
      <c r="JLZ46"/>
      <c r="JMA46"/>
      <c r="JMB46"/>
      <c r="JMC46"/>
      <c r="JMD46"/>
      <c r="JME46"/>
      <c r="JMF46"/>
      <c r="JMG46"/>
      <c r="JMH46"/>
      <c r="JMI46"/>
      <c r="JMJ46"/>
      <c r="JMK46"/>
      <c r="JML46"/>
      <c r="JMM46"/>
      <c r="JMN46"/>
      <c r="JMO46"/>
      <c r="JMP46"/>
      <c r="JMQ46"/>
      <c r="JMR46"/>
      <c r="JMS46"/>
      <c r="JMT46"/>
      <c r="JMU46"/>
      <c r="JMV46"/>
      <c r="JMW46"/>
      <c r="JMX46"/>
      <c r="JMY46"/>
      <c r="JMZ46"/>
      <c r="JNA46"/>
      <c r="JNB46"/>
      <c r="JNC46"/>
      <c r="JND46"/>
      <c r="JNE46"/>
      <c r="JNF46"/>
      <c r="JNG46"/>
      <c r="JNH46"/>
      <c r="JNI46"/>
      <c r="JNJ46"/>
      <c r="JNK46"/>
      <c r="JNL46"/>
      <c r="JNM46"/>
      <c r="JNN46"/>
      <c r="JNO46"/>
      <c r="JNP46"/>
      <c r="JNQ46"/>
      <c r="JNR46"/>
      <c r="JNS46"/>
      <c r="JNT46"/>
      <c r="JNU46"/>
      <c r="JNV46"/>
      <c r="JNW46"/>
      <c r="JNX46"/>
      <c r="JNY46"/>
      <c r="JNZ46"/>
      <c r="JOA46"/>
      <c r="JOB46"/>
      <c r="JOC46"/>
      <c r="JOD46"/>
      <c r="JOE46"/>
      <c r="JOF46"/>
      <c r="JOG46"/>
      <c r="JOH46"/>
      <c r="JOI46"/>
      <c r="JOJ46"/>
      <c r="JOK46"/>
      <c r="JOL46"/>
      <c r="JOM46"/>
      <c r="JON46"/>
      <c r="JOO46"/>
      <c r="JOP46"/>
      <c r="JOQ46"/>
      <c r="JOR46"/>
      <c r="JOS46"/>
      <c r="JOT46"/>
      <c r="JOU46"/>
      <c r="JOV46"/>
      <c r="JOW46"/>
      <c r="JOX46"/>
      <c r="JOY46"/>
      <c r="JOZ46"/>
      <c r="JPA46"/>
      <c r="JPB46"/>
      <c r="JPC46"/>
      <c r="JPD46"/>
      <c r="JPE46"/>
      <c r="JPF46"/>
      <c r="JPG46"/>
      <c r="JPH46"/>
      <c r="JPI46"/>
      <c r="JPJ46"/>
      <c r="JPK46"/>
      <c r="JPL46"/>
      <c r="JPM46"/>
      <c r="JPN46"/>
      <c r="JPO46"/>
      <c r="JPP46"/>
      <c r="JPQ46"/>
      <c r="JPR46"/>
      <c r="JPS46"/>
      <c r="JPT46"/>
      <c r="JPU46"/>
      <c r="JPV46"/>
      <c r="JPW46"/>
      <c r="JPX46"/>
      <c r="JPY46"/>
      <c r="JPZ46"/>
      <c r="JQA46"/>
      <c r="JQB46"/>
      <c r="JQC46"/>
      <c r="JQD46"/>
      <c r="JQE46"/>
      <c r="JQF46"/>
      <c r="JQG46"/>
      <c r="JQH46"/>
      <c r="JQI46"/>
      <c r="JQJ46"/>
      <c r="JQK46"/>
      <c r="JQL46"/>
      <c r="JQM46"/>
      <c r="JQN46"/>
      <c r="JQO46"/>
      <c r="JQP46"/>
      <c r="JQQ46"/>
      <c r="JQR46"/>
      <c r="JQS46"/>
      <c r="JQT46"/>
      <c r="JQU46"/>
      <c r="JQV46"/>
      <c r="JQW46"/>
      <c r="JQX46"/>
      <c r="JQY46"/>
      <c r="JQZ46"/>
      <c r="JRA46"/>
      <c r="JRB46"/>
      <c r="JRC46"/>
      <c r="JRD46"/>
      <c r="JRE46"/>
      <c r="JRF46"/>
      <c r="JRG46"/>
      <c r="JRH46"/>
      <c r="JRI46"/>
      <c r="JRJ46"/>
      <c r="JRK46"/>
      <c r="JRL46"/>
      <c r="JRM46"/>
      <c r="JRN46"/>
      <c r="JRO46"/>
      <c r="JRP46"/>
      <c r="JRQ46"/>
      <c r="JRR46"/>
      <c r="JRS46"/>
      <c r="JRT46"/>
      <c r="JRU46"/>
      <c r="JRV46"/>
      <c r="JRW46"/>
      <c r="JRX46"/>
      <c r="JRY46"/>
      <c r="JRZ46"/>
      <c r="JSA46"/>
      <c r="JSB46"/>
      <c r="JSC46"/>
      <c r="JSD46"/>
      <c r="JSE46"/>
      <c r="JSF46"/>
      <c r="JSG46"/>
      <c r="JSH46"/>
      <c r="JSI46"/>
      <c r="JSJ46"/>
      <c r="JSK46"/>
      <c r="JSL46"/>
      <c r="JSM46"/>
      <c r="JSN46"/>
      <c r="JSO46"/>
      <c r="JSP46"/>
      <c r="JSQ46"/>
      <c r="JSR46"/>
      <c r="JSS46"/>
      <c r="JST46"/>
      <c r="JSU46"/>
      <c r="JSV46"/>
      <c r="JSW46"/>
      <c r="JSX46"/>
      <c r="JSY46"/>
      <c r="JSZ46"/>
      <c r="JTA46"/>
      <c r="JTB46"/>
      <c r="JTC46"/>
      <c r="JTD46"/>
      <c r="JTE46"/>
      <c r="JTF46"/>
      <c r="JTG46"/>
      <c r="JTH46"/>
      <c r="JTI46"/>
      <c r="JTJ46"/>
      <c r="JTK46"/>
      <c r="JTL46"/>
      <c r="JTM46"/>
      <c r="JTN46"/>
      <c r="JTO46"/>
      <c r="JTP46"/>
      <c r="JTQ46"/>
      <c r="JTR46"/>
      <c r="JTS46"/>
      <c r="JTT46"/>
      <c r="JTU46"/>
      <c r="JTV46"/>
      <c r="JTW46"/>
      <c r="JTX46"/>
      <c r="JTY46"/>
      <c r="JTZ46"/>
      <c r="JUA46"/>
      <c r="JUB46"/>
      <c r="JUC46"/>
      <c r="JUD46"/>
      <c r="JUE46"/>
      <c r="JUF46"/>
      <c r="JUG46"/>
      <c r="JUH46"/>
      <c r="JUI46"/>
      <c r="JUJ46"/>
      <c r="JUK46"/>
      <c r="JUL46"/>
      <c r="JUM46"/>
      <c r="JUN46"/>
      <c r="JUO46"/>
      <c r="JUP46"/>
      <c r="JUQ46"/>
      <c r="JUR46"/>
      <c r="JUS46"/>
      <c r="JUT46"/>
      <c r="JUU46"/>
      <c r="JUV46"/>
      <c r="JUW46"/>
      <c r="JUX46"/>
      <c r="JUY46"/>
      <c r="JUZ46"/>
      <c r="JVA46"/>
      <c r="JVB46"/>
      <c r="JVC46"/>
      <c r="JVD46"/>
      <c r="JVE46"/>
      <c r="JVF46"/>
      <c r="JVG46"/>
      <c r="JVH46"/>
      <c r="JVI46"/>
      <c r="JVJ46"/>
      <c r="JVK46"/>
      <c r="JVL46"/>
      <c r="JVM46"/>
      <c r="JVN46"/>
      <c r="JVO46"/>
      <c r="JVP46"/>
      <c r="JVQ46"/>
      <c r="JVR46"/>
      <c r="JVS46"/>
      <c r="JVT46"/>
      <c r="JVU46"/>
      <c r="JVV46"/>
      <c r="JVW46"/>
      <c r="JVX46"/>
      <c r="JVY46"/>
      <c r="JVZ46"/>
      <c r="JWA46"/>
      <c r="JWB46"/>
      <c r="JWC46"/>
      <c r="JWD46"/>
      <c r="JWE46"/>
      <c r="JWF46"/>
      <c r="JWG46"/>
      <c r="JWH46"/>
      <c r="JWI46"/>
      <c r="JWJ46"/>
      <c r="JWK46"/>
      <c r="JWL46"/>
      <c r="JWM46"/>
      <c r="JWN46"/>
      <c r="JWO46"/>
      <c r="JWP46"/>
      <c r="JWQ46"/>
      <c r="JWR46"/>
      <c r="JWS46"/>
      <c r="JWT46"/>
      <c r="JWU46"/>
      <c r="JWV46"/>
      <c r="JWW46"/>
      <c r="JWX46"/>
      <c r="JWY46"/>
      <c r="JWZ46"/>
      <c r="JXA46"/>
      <c r="JXB46"/>
      <c r="JXC46"/>
      <c r="JXD46"/>
      <c r="JXE46"/>
      <c r="JXF46"/>
      <c r="JXG46"/>
      <c r="JXH46"/>
      <c r="JXI46"/>
      <c r="JXJ46"/>
      <c r="JXK46"/>
      <c r="JXL46"/>
      <c r="JXM46"/>
      <c r="JXN46"/>
      <c r="JXO46"/>
      <c r="JXP46"/>
      <c r="JXQ46"/>
      <c r="JXR46"/>
      <c r="JXS46"/>
      <c r="JXT46"/>
      <c r="JXU46"/>
      <c r="JXV46"/>
      <c r="JXW46"/>
      <c r="JXX46"/>
      <c r="JXY46"/>
      <c r="JXZ46"/>
      <c r="JYA46"/>
      <c r="JYB46"/>
      <c r="JYC46"/>
      <c r="JYD46"/>
      <c r="JYE46"/>
      <c r="JYF46"/>
      <c r="JYG46"/>
      <c r="JYH46"/>
      <c r="JYI46"/>
      <c r="JYJ46"/>
      <c r="JYK46"/>
      <c r="JYL46"/>
      <c r="JYM46"/>
      <c r="JYN46"/>
      <c r="JYO46"/>
      <c r="JYP46"/>
      <c r="JYQ46"/>
      <c r="JYR46"/>
      <c r="JYS46"/>
      <c r="JYT46"/>
      <c r="JYU46"/>
      <c r="JYV46"/>
      <c r="JYW46"/>
      <c r="JYX46"/>
      <c r="JYY46"/>
      <c r="JYZ46"/>
      <c r="JZA46"/>
      <c r="JZB46"/>
      <c r="JZC46"/>
      <c r="JZD46"/>
      <c r="JZE46"/>
      <c r="JZF46"/>
      <c r="JZG46"/>
      <c r="JZH46"/>
      <c r="JZI46"/>
      <c r="JZJ46"/>
      <c r="JZK46"/>
      <c r="JZL46"/>
      <c r="JZM46"/>
      <c r="JZN46"/>
      <c r="JZO46"/>
      <c r="JZP46"/>
      <c r="JZQ46"/>
      <c r="JZR46"/>
      <c r="JZS46"/>
      <c r="JZT46"/>
      <c r="JZU46"/>
      <c r="JZV46"/>
      <c r="JZW46"/>
      <c r="JZX46"/>
      <c r="JZY46"/>
      <c r="JZZ46"/>
      <c r="KAA46"/>
      <c r="KAB46"/>
      <c r="KAC46"/>
      <c r="KAD46"/>
      <c r="KAE46"/>
      <c r="KAF46"/>
      <c r="KAG46"/>
      <c r="KAH46"/>
      <c r="KAI46"/>
      <c r="KAJ46"/>
      <c r="KAK46"/>
      <c r="KAL46"/>
      <c r="KAM46"/>
      <c r="KAN46"/>
      <c r="KAO46"/>
      <c r="KAP46"/>
      <c r="KAQ46"/>
      <c r="KAR46"/>
      <c r="KAS46"/>
      <c r="KAT46"/>
      <c r="KAU46"/>
      <c r="KAV46"/>
      <c r="KAW46"/>
      <c r="KAX46"/>
      <c r="KAY46"/>
      <c r="KAZ46"/>
      <c r="KBA46"/>
      <c r="KBB46"/>
      <c r="KBC46"/>
      <c r="KBD46"/>
      <c r="KBE46"/>
      <c r="KBF46"/>
      <c r="KBG46"/>
      <c r="KBH46"/>
      <c r="KBI46"/>
      <c r="KBJ46"/>
      <c r="KBK46"/>
      <c r="KBL46"/>
      <c r="KBM46"/>
      <c r="KBN46"/>
      <c r="KBO46"/>
      <c r="KBP46"/>
      <c r="KBQ46"/>
      <c r="KBR46"/>
      <c r="KBS46"/>
      <c r="KBT46"/>
      <c r="KBU46"/>
      <c r="KBV46"/>
      <c r="KBW46"/>
      <c r="KBX46"/>
      <c r="KBY46"/>
      <c r="KBZ46"/>
      <c r="KCA46"/>
      <c r="KCB46"/>
      <c r="KCC46"/>
      <c r="KCD46"/>
      <c r="KCE46"/>
      <c r="KCF46"/>
      <c r="KCG46"/>
      <c r="KCH46"/>
      <c r="KCI46"/>
      <c r="KCJ46"/>
      <c r="KCK46"/>
      <c r="KCL46"/>
      <c r="KCM46"/>
      <c r="KCN46"/>
      <c r="KCO46"/>
      <c r="KCP46"/>
      <c r="KCQ46"/>
      <c r="KCR46"/>
      <c r="KCS46"/>
      <c r="KCT46"/>
      <c r="KCU46"/>
      <c r="KCV46"/>
      <c r="KCW46"/>
      <c r="KCX46"/>
      <c r="KCY46"/>
      <c r="KCZ46"/>
      <c r="KDA46"/>
      <c r="KDB46"/>
      <c r="KDC46"/>
      <c r="KDD46"/>
      <c r="KDE46"/>
      <c r="KDF46"/>
      <c r="KDG46"/>
      <c r="KDH46"/>
      <c r="KDI46"/>
      <c r="KDJ46"/>
      <c r="KDK46"/>
      <c r="KDL46"/>
      <c r="KDM46"/>
      <c r="KDN46"/>
      <c r="KDO46"/>
      <c r="KDP46"/>
      <c r="KDQ46"/>
      <c r="KDR46"/>
      <c r="KDS46"/>
      <c r="KDT46"/>
      <c r="KDU46"/>
      <c r="KDV46"/>
      <c r="KDW46"/>
      <c r="KDX46"/>
      <c r="KDY46"/>
      <c r="KDZ46"/>
      <c r="KEA46"/>
      <c r="KEB46"/>
      <c r="KEC46"/>
      <c r="KED46"/>
      <c r="KEE46"/>
      <c r="KEF46"/>
      <c r="KEG46"/>
      <c r="KEH46"/>
      <c r="KEI46"/>
      <c r="KEJ46"/>
      <c r="KEK46"/>
      <c r="KEL46"/>
      <c r="KEM46"/>
      <c r="KEN46"/>
      <c r="KEO46"/>
      <c r="KEP46"/>
      <c r="KEQ46"/>
      <c r="KER46"/>
      <c r="KES46"/>
      <c r="KET46"/>
      <c r="KEU46"/>
      <c r="KEV46"/>
      <c r="KEW46"/>
      <c r="KEX46"/>
      <c r="KEY46"/>
      <c r="KEZ46"/>
      <c r="KFA46"/>
      <c r="KFB46"/>
      <c r="KFC46"/>
      <c r="KFD46"/>
      <c r="KFE46"/>
      <c r="KFF46"/>
      <c r="KFG46"/>
      <c r="KFH46"/>
      <c r="KFI46"/>
      <c r="KFJ46"/>
      <c r="KFK46"/>
      <c r="KFL46"/>
      <c r="KFM46"/>
      <c r="KFN46"/>
      <c r="KFO46"/>
      <c r="KFP46"/>
      <c r="KFQ46"/>
      <c r="KFR46"/>
      <c r="KFS46"/>
      <c r="KFT46"/>
      <c r="KFU46"/>
      <c r="KFV46"/>
      <c r="KFW46"/>
      <c r="KFX46"/>
      <c r="KFY46"/>
      <c r="KFZ46"/>
      <c r="KGA46"/>
      <c r="KGB46"/>
      <c r="KGC46"/>
      <c r="KGD46"/>
      <c r="KGE46"/>
      <c r="KGF46"/>
      <c r="KGG46"/>
      <c r="KGH46"/>
      <c r="KGI46"/>
      <c r="KGJ46"/>
      <c r="KGK46"/>
      <c r="KGL46"/>
      <c r="KGM46"/>
      <c r="KGN46"/>
      <c r="KGO46"/>
      <c r="KGP46"/>
      <c r="KGQ46"/>
      <c r="KGR46"/>
      <c r="KGS46"/>
      <c r="KGT46"/>
      <c r="KGU46"/>
      <c r="KGV46"/>
      <c r="KGW46"/>
      <c r="KGX46"/>
      <c r="KGY46"/>
      <c r="KGZ46"/>
      <c r="KHA46"/>
      <c r="KHB46"/>
      <c r="KHC46"/>
      <c r="KHD46"/>
      <c r="KHE46"/>
      <c r="KHF46"/>
      <c r="KHG46"/>
      <c r="KHH46"/>
      <c r="KHI46"/>
      <c r="KHJ46"/>
      <c r="KHK46"/>
      <c r="KHL46"/>
      <c r="KHM46"/>
      <c r="KHN46"/>
      <c r="KHO46"/>
      <c r="KHP46"/>
      <c r="KHQ46"/>
      <c r="KHR46"/>
      <c r="KHS46"/>
      <c r="KHT46"/>
      <c r="KHU46"/>
      <c r="KHV46"/>
      <c r="KHW46"/>
      <c r="KHX46"/>
      <c r="KHY46"/>
      <c r="KHZ46"/>
      <c r="KIA46"/>
      <c r="KIB46"/>
      <c r="KIC46"/>
      <c r="KID46"/>
      <c r="KIE46"/>
      <c r="KIF46"/>
      <c r="KIG46"/>
      <c r="KIH46"/>
      <c r="KII46"/>
      <c r="KIJ46"/>
      <c r="KIK46"/>
      <c r="KIL46"/>
      <c r="KIM46"/>
      <c r="KIN46"/>
      <c r="KIO46"/>
      <c r="KIP46"/>
      <c r="KIQ46"/>
      <c r="KIR46"/>
      <c r="KIS46"/>
      <c r="KIT46"/>
      <c r="KIU46"/>
      <c r="KIV46"/>
      <c r="KIW46"/>
      <c r="KIX46"/>
      <c r="KIY46"/>
      <c r="KIZ46"/>
      <c r="KJA46"/>
      <c r="KJB46"/>
      <c r="KJC46"/>
      <c r="KJD46"/>
      <c r="KJE46"/>
      <c r="KJF46"/>
      <c r="KJG46"/>
      <c r="KJH46"/>
      <c r="KJI46"/>
      <c r="KJJ46"/>
      <c r="KJK46"/>
      <c r="KJL46"/>
      <c r="KJM46"/>
      <c r="KJN46"/>
      <c r="KJO46"/>
      <c r="KJP46"/>
      <c r="KJQ46"/>
      <c r="KJR46"/>
      <c r="KJS46"/>
      <c r="KJT46"/>
      <c r="KJU46"/>
      <c r="KJV46"/>
      <c r="KJW46"/>
      <c r="KJX46"/>
      <c r="KJY46"/>
      <c r="KJZ46"/>
      <c r="KKA46"/>
      <c r="KKB46"/>
      <c r="KKC46"/>
      <c r="KKD46"/>
      <c r="KKE46"/>
      <c r="KKF46"/>
      <c r="KKG46"/>
      <c r="KKH46"/>
      <c r="KKI46"/>
      <c r="KKJ46"/>
      <c r="KKK46"/>
      <c r="KKL46"/>
      <c r="KKM46"/>
      <c r="KKN46"/>
      <c r="KKO46"/>
      <c r="KKP46"/>
      <c r="KKQ46"/>
      <c r="KKR46"/>
      <c r="KKS46"/>
      <c r="KKT46"/>
      <c r="KKU46"/>
      <c r="KKV46"/>
      <c r="KKW46"/>
      <c r="KKX46"/>
      <c r="KKY46"/>
      <c r="KKZ46"/>
      <c r="KLA46"/>
      <c r="KLB46"/>
      <c r="KLC46"/>
      <c r="KLD46"/>
      <c r="KLE46"/>
      <c r="KLF46"/>
      <c r="KLG46"/>
      <c r="KLH46"/>
      <c r="KLI46"/>
      <c r="KLJ46"/>
      <c r="KLK46"/>
      <c r="KLL46"/>
      <c r="KLM46"/>
      <c r="KLN46"/>
      <c r="KLO46"/>
      <c r="KLP46"/>
      <c r="KLQ46"/>
      <c r="KLR46"/>
      <c r="KLS46"/>
      <c r="KLT46"/>
      <c r="KLU46"/>
      <c r="KLV46"/>
      <c r="KLW46"/>
      <c r="KLX46"/>
      <c r="KLY46"/>
      <c r="KLZ46"/>
      <c r="KMA46"/>
      <c r="KMB46"/>
      <c r="KMC46"/>
      <c r="KMD46"/>
      <c r="KME46"/>
      <c r="KMF46"/>
      <c r="KMG46"/>
      <c r="KMH46"/>
      <c r="KMI46"/>
      <c r="KMJ46"/>
      <c r="KMK46"/>
      <c r="KML46"/>
      <c r="KMM46"/>
      <c r="KMN46"/>
      <c r="KMO46"/>
      <c r="KMP46"/>
      <c r="KMQ46"/>
      <c r="KMR46"/>
      <c r="KMS46"/>
      <c r="KMT46"/>
      <c r="KMU46"/>
      <c r="KMV46"/>
      <c r="KMW46"/>
      <c r="KMX46"/>
      <c r="KMY46"/>
      <c r="KMZ46"/>
      <c r="KNA46"/>
      <c r="KNB46"/>
      <c r="KNC46"/>
      <c r="KND46"/>
      <c r="KNE46"/>
      <c r="KNF46"/>
      <c r="KNG46"/>
      <c r="KNH46"/>
      <c r="KNI46"/>
      <c r="KNJ46"/>
      <c r="KNK46"/>
      <c r="KNL46"/>
      <c r="KNM46"/>
      <c r="KNN46"/>
      <c r="KNO46"/>
      <c r="KNP46"/>
      <c r="KNQ46"/>
      <c r="KNR46"/>
      <c r="KNS46"/>
      <c r="KNT46"/>
      <c r="KNU46"/>
      <c r="KNV46"/>
      <c r="KNW46"/>
      <c r="KNX46"/>
      <c r="KNY46"/>
      <c r="KNZ46"/>
      <c r="KOA46"/>
      <c r="KOB46"/>
      <c r="KOC46"/>
      <c r="KOD46"/>
      <c r="KOE46"/>
      <c r="KOF46"/>
      <c r="KOG46"/>
      <c r="KOH46"/>
      <c r="KOI46"/>
      <c r="KOJ46"/>
      <c r="KOK46"/>
      <c r="KOL46"/>
      <c r="KOM46"/>
      <c r="KON46"/>
      <c r="KOO46"/>
      <c r="KOP46"/>
      <c r="KOQ46"/>
      <c r="KOR46"/>
      <c r="KOS46"/>
      <c r="KOT46"/>
      <c r="KOU46"/>
      <c r="KOV46"/>
      <c r="KOW46"/>
      <c r="KOX46"/>
      <c r="KOY46"/>
      <c r="KOZ46"/>
      <c r="KPA46"/>
      <c r="KPB46"/>
      <c r="KPC46"/>
      <c r="KPD46"/>
      <c r="KPE46"/>
      <c r="KPF46"/>
      <c r="KPG46"/>
      <c r="KPH46"/>
      <c r="KPI46"/>
      <c r="KPJ46"/>
      <c r="KPK46"/>
      <c r="KPL46"/>
      <c r="KPM46"/>
      <c r="KPN46"/>
      <c r="KPO46"/>
      <c r="KPP46"/>
      <c r="KPQ46"/>
      <c r="KPR46"/>
      <c r="KPS46"/>
      <c r="KPT46"/>
      <c r="KPU46"/>
      <c r="KPV46"/>
      <c r="KPW46"/>
      <c r="KPX46"/>
      <c r="KPY46"/>
      <c r="KPZ46"/>
      <c r="KQA46"/>
      <c r="KQB46"/>
      <c r="KQC46"/>
      <c r="KQD46"/>
      <c r="KQE46"/>
      <c r="KQF46"/>
      <c r="KQG46"/>
      <c r="KQH46"/>
      <c r="KQI46"/>
      <c r="KQJ46"/>
      <c r="KQK46"/>
      <c r="KQL46"/>
      <c r="KQM46"/>
      <c r="KQN46"/>
      <c r="KQO46"/>
      <c r="KQP46"/>
      <c r="KQQ46"/>
      <c r="KQR46"/>
      <c r="KQS46"/>
      <c r="KQT46"/>
      <c r="KQU46"/>
      <c r="KQV46"/>
      <c r="KQW46"/>
      <c r="KQX46"/>
      <c r="KQY46"/>
      <c r="KQZ46"/>
      <c r="KRA46"/>
      <c r="KRB46"/>
      <c r="KRC46"/>
      <c r="KRD46"/>
      <c r="KRE46"/>
      <c r="KRF46"/>
      <c r="KRG46"/>
      <c r="KRH46"/>
      <c r="KRI46"/>
      <c r="KRJ46"/>
      <c r="KRK46"/>
      <c r="KRL46"/>
      <c r="KRM46"/>
      <c r="KRN46"/>
      <c r="KRO46"/>
      <c r="KRP46"/>
      <c r="KRQ46"/>
      <c r="KRR46"/>
      <c r="KRS46"/>
      <c r="KRT46"/>
      <c r="KRU46"/>
      <c r="KRV46"/>
      <c r="KRW46"/>
      <c r="KRX46"/>
      <c r="KRY46"/>
      <c r="KRZ46"/>
      <c r="KSA46"/>
      <c r="KSB46"/>
      <c r="KSC46"/>
      <c r="KSD46"/>
      <c r="KSE46"/>
      <c r="KSF46"/>
      <c r="KSG46"/>
      <c r="KSH46"/>
      <c r="KSI46"/>
      <c r="KSJ46"/>
      <c r="KSK46"/>
      <c r="KSL46"/>
      <c r="KSM46"/>
      <c r="KSN46"/>
      <c r="KSO46"/>
      <c r="KSP46"/>
      <c r="KSQ46"/>
      <c r="KSR46"/>
      <c r="KSS46"/>
      <c r="KST46"/>
      <c r="KSU46"/>
      <c r="KSV46"/>
      <c r="KSW46"/>
      <c r="KSX46"/>
      <c r="KSY46"/>
      <c r="KSZ46"/>
      <c r="KTA46"/>
      <c r="KTB46"/>
      <c r="KTC46"/>
      <c r="KTD46"/>
      <c r="KTE46"/>
      <c r="KTF46"/>
      <c r="KTG46"/>
      <c r="KTH46"/>
      <c r="KTI46"/>
      <c r="KTJ46"/>
      <c r="KTK46"/>
      <c r="KTL46"/>
      <c r="KTM46"/>
      <c r="KTN46"/>
      <c r="KTO46"/>
      <c r="KTP46"/>
      <c r="KTQ46"/>
      <c r="KTR46"/>
      <c r="KTS46"/>
      <c r="KTT46"/>
      <c r="KTU46"/>
      <c r="KTV46"/>
      <c r="KTW46"/>
      <c r="KTX46"/>
      <c r="KTY46"/>
      <c r="KTZ46"/>
      <c r="KUA46"/>
      <c r="KUB46"/>
      <c r="KUC46"/>
      <c r="KUD46"/>
      <c r="KUE46"/>
      <c r="KUF46"/>
      <c r="KUG46"/>
      <c r="KUH46"/>
      <c r="KUI46"/>
      <c r="KUJ46"/>
      <c r="KUK46"/>
      <c r="KUL46"/>
      <c r="KUM46"/>
      <c r="KUN46"/>
      <c r="KUO46"/>
      <c r="KUP46"/>
      <c r="KUQ46"/>
      <c r="KUR46"/>
      <c r="KUS46"/>
      <c r="KUT46"/>
      <c r="KUU46"/>
      <c r="KUV46"/>
      <c r="KUW46"/>
      <c r="KUX46"/>
      <c r="KUY46"/>
      <c r="KUZ46"/>
      <c r="KVA46"/>
      <c r="KVB46"/>
      <c r="KVC46"/>
      <c r="KVD46"/>
      <c r="KVE46"/>
      <c r="KVF46"/>
      <c r="KVG46"/>
      <c r="KVH46"/>
      <c r="KVI46"/>
      <c r="KVJ46"/>
      <c r="KVK46"/>
      <c r="KVL46"/>
      <c r="KVM46"/>
      <c r="KVN46"/>
      <c r="KVO46"/>
      <c r="KVP46"/>
      <c r="KVQ46"/>
      <c r="KVR46"/>
      <c r="KVS46"/>
      <c r="KVT46"/>
      <c r="KVU46"/>
      <c r="KVV46"/>
      <c r="KVW46"/>
      <c r="KVX46"/>
      <c r="KVY46"/>
      <c r="KVZ46"/>
      <c r="KWA46"/>
      <c r="KWB46"/>
      <c r="KWC46"/>
      <c r="KWD46"/>
      <c r="KWE46"/>
      <c r="KWF46"/>
      <c r="KWG46"/>
      <c r="KWH46"/>
      <c r="KWI46"/>
      <c r="KWJ46"/>
      <c r="KWK46"/>
      <c r="KWL46"/>
      <c r="KWM46"/>
      <c r="KWN46"/>
      <c r="KWO46"/>
      <c r="KWP46"/>
      <c r="KWQ46"/>
      <c r="KWR46"/>
      <c r="KWS46"/>
      <c r="KWT46"/>
      <c r="KWU46"/>
      <c r="KWV46"/>
      <c r="KWW46"/>
      <c r="KWX46"/>
      <c r="KWY46"/>
      <c r="KWZ46"/>
      <c r="KXA46"/>
      <c r="KXB46"/>
      <c r="KXC46"/>
      <c r="KXD46"/>
      <c r="KXE46"/>
      <c r="KXF46"/>
      <c r="KXG46"/>
      <c r="KXH46"/>
      <c r="KXI46"/>
      <c r="KXJ46"/>
      <c r="KXK46"/>
      <c r="KXL46"/>
      <c r="KXM46"/>
      <c r="KXN46"/>
      <c r="KXO46"/>
      <c r="KXP46"/>
      <c r="KXQ46"/>
      <c r="KXR46"/>
      <c r="KXS46"/>
      <c r="KXT46"/>
      <c r="KXU46"/>
      <c r="KXV46"/>
      <c r="KXW46"/>
      <c r="KXX46"/>
      <c r="KXY46"/>
      <c r="KXZ46"/>
      <c r="KYA46"/>
      <c r="KYB46"/>
      <c r="KYC46"/>
      <c r="KYD46"/>
      <c r="KYE46"/>
      <c r="KYF46"/>
      <c r="KYG46"/>
      <c r="KYH46"/>
      <c r="KYI46"/>
      <c r="KYJ46"/>
      <c r="KYK46"/>
      <c r="KYL46"/>
      <c r="KYM46"/>
      <c r="KYN46"/>
      <c r="KYO46"/>
      <c r="KYP46"/>
      <c r="KYQ46"/>
      <c r="KYR46"/>
      <c r="KYS46"/>
      <c r="KYT46"/>
      <c r="KYU46"/>
      <c r="KYV46"/>
      <c r="KYW46"/>
      <c r="KYX46"/>
      <c r="KYY46"/>
      <c r="KYZ46"/>
      <c r="KZA46"/>
      <c r="KZB46"/>
      <c r="KZC46"/>
      <c r="KZD46"/>
      <c r="KZE46"/>
      <c r="KZF46"/>
      <c r="KZG46"/>
      <c r="KZH46"/>
      <c r="KZI46"/>
      <c r="KZJ46"/>
      <c r="KZK46"/>
      <c r="KZL46"/>
      <c r="KZM46"/>
      <c r="KZN46"/>
      <c r="KZO46"/>
      <c r="KZP46"/>
      <c r="KZQ46"/>
      <c r="KZR46"/>
      <c r="KZS46"/>
      <c r="KZT46"/>
      <c r="KZU46"/>
      <c r="KZV46"/>
      <c r="KZW46"/>
      <c r="KZX46"/>
      <c r="KZY46"/>
      <c r="KZZ46"/>
      <c r="LAA46"/>
      <c r="LAB46"/>
      <c r="LAC46"/>
      <c r="LAD46"/>
      <c r="LAE46"/>
      <c r="LAF46"/>
      <c r="LAG46"/>
      <c r="LAH46"/>
      <c r="LAI46"/>
      <c r="LAJ46"/>
      <c r="LAK46"/>
      <c r="LAL46"/>
      <c r="LAM46"/>
      <c r="LAN46"/>
      <c r="LAO46"/>
      <c r="LAP46"/>
      <c r="LAQ46"/>
      <c r="LAR46"/>
      <c r="LAS46"/>
      <c r="LAT46"/>
      <c r="LAU46"/>
      <c r="LAV46"/>
      <c r="LAW46"/>
      <c r="LAX46"/>
      <c r="LAY46"/>
      <c r="LAZ46"/>
      <c r="LBA46"/>
      <c r="LBB46"/>
      <c r="LBC46"/>
      <c r="LBD46"/>
      <c r="LBE46"/>
      <c r="LBF46"/>
      <c r="LBG46"/>
      <c r="LBH46"/>
      <c r="LBI46"/>
      <c r="LBJ46"/>
      <c r="LBK46"/>
      <c r="LBL46"/>
      <c r="LBM46"/>
      <c r="LBN46"/>
      <c r="LBO46"/>
      <c r="LBP46"/>
      <c r="LBQ46"/>
      <c r="LBR46"/>
      <c r="LBS46"/>
      <c r="LBT46"/>
      <c r="LBU46"/>
      <c r="LBV46"/>
      <c r="LBW46"/>
      <c r="LBX46"/>
      <c r="LBY46"/>
      <c r="LBZ46"/>
      <c r="LCA46"/>
      <c r="LCB46"/>
      <c r="LCC46"/>
      <c r="LCD46"/>
      <c r="LCE46"/>
      <c r="LCF46"/>
      <c r="LCG46"/>
      <c r="LCH46"/>
      <c r="LCI46"/>
      <c r="LCJ46"/>
      <c r="LCK46"/>
      <c r="LCL46"/>
      <c r="LCM46"/>
      <c r="LCN46"/>
      <c r="LCO46"/>
      <c r="LCP46"/>
      <c r="LCQ46"/>
      <c r="LCR46"/>
      <c r="LCS46"/>
      <c r="LCT46"/>
      <c r="LCU46"/>
      <c r="LCV46"/>
      <c r="LCW46"/>
      <c r="LCX46"/>
      <c r="LCY46"/>
      <c r="LCZ46"/>
      <c r="LDA46"/>
      <c r="LDB46"/>
      <c r="LDC46"/>
      <c r="LDD46"/>
      <c r="LDE46"/>
      <c r="LDF46"/>
      <c r="LDG46"/>
      <c r="LDH46"/>
      <c r="LDI46"/>
      <c r="LDJ46"/>
      <c r="LDK46"/>
      <c r="LDL46"/>
      <c r="LDM46"/>
      <c r="LDN46"/>
      <c r="LDO46"/>
      <c r="LDP46"/>
      <c r="LDQ46"/>
      <c r="LDR46"/>
      <c r="LDS46"/>
      <c r="LDT46"/>
      <c r="LDU46"/>
      <c r="LDV46"/>
      <c r="LDW46"/>
      <c r="LDX46"/>
      <c r="LDY46"/>
      <c r="LDZ46"/>
      <c r="LEA46"/>
      <c r="LEB46"/>
      <c r="LEC46"/>
      <c r="LED46"/>
      <c r="LEE46"/>
      <c r="LEF46"/>
      <c r="LEG46"/>
      <c r="LEH46"/>
      <c r="LEI46"/>
      <c r="LEJ46"/>
      <c r="LEK46"/>
      <c r="LEL46"/>
      <c r="LEM46"/>
      <c r="LEN46"/>
      <c r="LEO46"/>
      <c r="LEP46"/>
      <c r="LEQ46"/>
      <c r="LER46"/>
      <c r="LES46"/>
      <c r="LET46"/>
      <c r="LEU46"/>
      <c r="LEV46"/>
      <c r="LEW46"/>
      <c r="LEX46"/>
      <c r="LEY46"/>
      <c r="LEZ46"/>
      <c r="LFA46"/>
      <c r="LFB46"/>
      <c r="LFC46"/>
      <c r="LFD46"/>
      <c r="LFE46"/>
      <c r="LFF46"/>
      <c r="LFG46"/>
      <c r="LFH46"/>
      <c r="LFI46"/>
      <c r="LFJ46"/>
      <c r="LFK46"/>
      <c r="LFL46"/>
      <c r="LFM46"/>
      <c r="LFN46"/>
      <c r="LFO46"/>
      <c r="LFP46"/>
      <c r="LFQ46"/>
      <c r="LFR46"/>
      <c r="LFS46"/>
      <c r="LFT46"/>
      <c r="LFU46"/>
      <c r="LFV46"/>
      <c r="LFW46"/>
      <c r="LFX46"/>
      <c r="LFY46"/>
      <c r="LFZ46"/>
      <c r="LGA46"/>
      <c r="LGB46"/>
      <c r="LGC46"/>
      <c r="LGD46"/>
      <c r="LGE46"/>
      <c r="LGF46"/>
      <c r="LGG46"/>
      <c r="LGH46"/>
      <c r="LGI46"/>
      <c r="LGJ46"/>
      <c r="LGK46"/>
      <c r="LGL46"/>
      <c r="LGM46"/>
      <c r="LGN46"/>
      <c r="LGO46"/>
      <c r="LGP46"/>
      <c r="LGQ46"/>
      <c r="LGR46"/>
      <c r="LGS46"/>
      <c r="LGT46"/>
      <c r="LGU46"/>
      <c r="LGV46"/>
      <c r="LGW46"/>
      <c r="LGX46"/>
      <c r="LGY46"/>
      <c r="LGZ46"/>
      <c r="LHA46"/>
      <c r="LHB46"/>
      <c r="LHC46"/>
      <c r="LHD46"/>
      <c r="LHE46"/>
      <c r="LHF46"/>
      <c r="LHG46"/>
      <c r="LHH46"/>
      <c r="LHI46"/>
      <c r="LHJ46"/>
      <c r="LHK46"/>
      <c r="LHL46"/>
      <c r="LHM46"/>
      <c r="LHN46"/>
      <c r="LHO46"/>
      <c r="LHP46"/>
      <c r="LHQ46"/>
      <c r="LHR46"/>
      <c r="LHS46"/>
      <c r="LHT46"/>
      <c r="LHU46"/>
      <c r="LHV46"/>
      <c r="LHW46"/>
      <c r="LHX46"/>
      <c r="LHY46"/>
      <c r="LHZ46"/>
      <c r="LIA46"/>
      <c r="LIB46"/>
      <c r="LIC46"/>
      <c r="LID46"/>
      <c r="LIE46"/>
      <c r="LIF46"/>
      <c r="LIG46"/>
      <c r="LIH46"/>
      <c r="LII46"/>
      <c r="LIJ46"/>
      <c r="LIK46"/>
      <c r="LIL46"/>
      <c r="LIM46"/>
      <c r="LIN46"/>
      <c r="LIO46"/>
      <c r="LIP46"/>
      <c r="LIQ46"/>
      <c r="LIR46"/>
      <c r="LIS46"/>
      <c r="LIT46"/>
      <c r="LIU46"/>
      <c r="LIV46"/>
      <c r="LIW46"/>
      <c r="LIX46"/>
      <c r="LIY46"/>
      <c r="LIZ46"/>
      <c r="LJA46"/>
      <c r="LJB46"/>
      <c r="LJC46"/>
      <c r="LJD46"/>
      <c r="LJE46"/>
      <c r="LJF46"/>
      <c r="LJG46"/>
      <c r="LJH46"/>
      <c r="LJI46"/>
      <c r="LJJ46"/>
      <c r="LJK46"/>
      <c r="LJL46"/>
      <c r="LJM46"/>
      <c r="LJN46"/>
      <c r="LJO46"/>
      <c r="LJP46"/>
      <c r="LJQ46"/>
      <c r="LJR46"/>
      <c r="LJS46"/>
      <c r="LJT46"/>
      <c r="LJU46"/>
      <c r="LJV46"/>
      <c r="LJW46"/>
      <c r="LJX46"/>
      <c r="LJY46"/>
      <c r="LJZ46"/>
      <c r="LKA46"/>
      <c r="LKB46"/>
      <c r="LKC46"/>
      <c r="LKD46"/>
      <c r="LKE46"/>
      <c r="LKF46"/>
      <c r="LKG46"/>
      <c r="LKH46"/>
      <c r="LKI46"/>
      <c r="LKJ46"/>
      <c r="LKK46"/>
      <c r="LKL46"/>
      <c r="LKM46"/>
      <c r="LKN46"/>
      <c r="LKO46"/>
      <c r="LKP46"/>
      <c r="LKQ46"/>
      <c r="LKR46"/>
      <c r="LKS46"/>
      <c r="LKT46"/>
      <c r="LKU46"/>
      <c r="LKV46"/>
      <c r="LKW46"/>
      <c r="LKX46"/>
      <c r="LKY46"/>
      <c r="LKZ46"/>
      <c r="LLA46"/>
      <c r="LLB46"/>
      <c r="LLC46"/>
      <c r="LLD46"/>
      <c r="LLE46"/>
      <c r="LLF46"/>
      <c r="LLG46"/>
      <c r="LLH46"/>
      <c r="LLI46"/>
      <c r="LLJ46"/>
      <c r="LLK46"/>
      <c r="LLL46"/>
      <c r="LLM46"/>
      <c r="LLN46"/>
      <c r="LLO46"/>
      <c r="LLP46"/>
      <c r="LLQ46"/>
      <c r="LLR46"/>
      <c r="LLS46"/>
      <c r="LLT46"/>
      <c r="LLU46"/>
      <c r="LLV46"/>
      <c r="LLW46"/>
      <c r="LLX46"/>
      <c r="LLY46"/>
      <c r="LLZ46"/>
      <c r="LMA46"/>
      <c r="LMB46"/>
      <c r="LMC46"/>
      <c r="LMD46"/>
      <c r="LME46"/>
      <c r="LMF46"/>
      <c r="LMG46"/>
      <c r="LMH46"/>
      <c r="LMI46"/>
      <c r="LMJ46"/>
      <c r="LMK46"/>
      <c r="LML46"/>
      <c r="LMM46"/>
      <c r="LMN46"/>
      <c r="LMO46"/>
      <c r="LMP46"/>
      <c r="LMQ46"/>
      <c r="LMR46"/>
      <c r="LMS46"/>
      <c r="LMT46"/>
      <c r="LMU46"/>
      <c r="LMV46"/>
      <c r="LMW46"/>
      <c r="LMX46"/>
      <c r="LMY46"/>
      <c r="LMZ46"/>
      <c r="LNA46"/>
      <c r="LNB46"/>
      <c r="LNC46"/>
      <c r="LND46"/>
      <c r="LNE46"/>
      <c r="LNF46"/>
      <c r="LNG46"/>
      <c r="LNH46"/>
      <c r="LNI46"/>
      <c r="LNJ46"/>
      <c r="LNK46"/>
      <c r="LNL46"/>
      <c r="LNM46"/>
      <c r="LNN46"/>
      <c r="LNO46"/>
      <c r="LNP46"/>
      <c r="LNQ46"/>
      <c r="LNR46"/>
      <c r="LNS46"/>
      <c r="LNT46"/>
      <c r="LNU46"/>
      <c r="LNV46"/>
      <c r="LNW46"/>
      <c r="LNX46"/>
      <c r="LNY46"/>
      <c r="LNZ46"/>
      <c r="LOA46"/>
      <c r="LOB46"/>
      <c r="LOC46"/>
      <c r="LOD46"/>
      <c r="LOE46"/>
      <c r="LOF46"/>
      <c r="LOG46"/>
      <c r="LOH46"/>
      <c r="LOI46"/>
      <c r="LOJ46"/>
      <c r="LOK46"/>
      <c r="LOL46"/>
      <c r="LOM46"/>
      <c r="LON46"/>
      <c r="LOO46"/>
      <c r="LOP46"/>
      <c r="LOQ46"/>
      <c r="LOR46"/>
      <c r="LOS46"/>
      <c r="LOT46"/>
      <c r="LOU46"/>
      <c r="LOV46"/>
      <c r="LOW46"/>
      <c r="LOX46"/>
      <c r="LOY46"/>
      <c r="LOZ46"/>
      <c r="LPA46"/>
      <c r="LPB46"/>
      <c r="LPC46"/>
      <c r="LPD46"/>
      <c r="LPE46"/>
      <c r="LPF46"/>
      <c r="LPG46"/>
      <c r="LPH46"/>
      <c r="LPI46"/>
      <c r="LPJ46"/>
      <c r="LPK46"/>
      <c r="LPL46"/>
      <c r="LPM46"/>
      <c r="LPN46"/>
      <c r="LPO46"/>
      <c r="LPP46"/>
      <c r="LPQ46"/>
      <c r="LPR46"/>
      <c r="LPS46"/>
      <c r="LPT46"/>
      <c r="LPU46"/>
      <c r="LPV46"/>
      <c r="LPW46"/>
      <c r="LPX46"/>
      <c r="LPY46"/>
      <c r="LPZ46"/>
      <c r="LQA46"/>
      <c r="LQB46"/>
      <c r="LQC46"/>
      <c r="LQD46"/>
      <c r="LQE46"/>
      <c r="LQF46"/>
      <c r="LQG46"/>
      <c r="LQH46"/>
      <c r="LQI46"/>
      <c r="LQJ46"/>
      <c r="LQK46"/>
      <c r="LQL46"/>
      <c r="LQM46"/>
      <c r="LQN46"/>
      <c r="LQO46"/>
      <c r="LQP46"/>
      <c r="LQQ46"/>
      <c r="LQR46"/>
      <c r="LQS46"/>
      <c r="LQT46"/>
      <c r="LQU46"/>
      <c r="LQV46"/>
      <c r="LQW46"/>
      <c r="LQX46"/>
      <c r="LQY46"/>
      <c r="LQZ46"/>
      <c r="LRA46"/>
      <c r="LRB46"/>
      <c r="LRC46"/>
      <c r="LRD46"/>
      <c r="LRE46"/>
      <c r="LRF46"/>
      <c r="LRG46"/>
      <c r="LRH46"/>
      <c r="LRI46"/>
      <c r="LRJ46"/>
      <c r="LRK46"/>
      <c r="LRL46"/>
      <c r="LRM46"/>
      <c r="LRN46"/>
      <c r="LRO46"/>
      <c r="LRP46"/>
      <c r="LRQ46"/>
      <c r="LRR46"/>
      <c r="LRS46"/>
      <c r="LRT46"/>
      <c r="LRU46"/>
      <c r="LRV46"/>
      <c r="LRW46"/>
      <c r="LRX46"/>
      <c r="LRY46"/>
      <c r="LRZ46"/>
      <c r="LSA46"/>
      <c r="LSB46"/>
      <c r="LSC46"/>
      <c r="LSD46"/>
      <c r="LSE46"/>
      <c r="LSF46"/>
      <c r="LSG46"/>
      <c r="LSH46"/>
      <c r="LSI46"/>
      <c r="LSJ46"/>
      <c r="LSK46"/>
      <c r="LSL46"/>
      <c r="LSM46"/>
      <c r="LSN46"/>
      <c r="LSO46"/>
      <c r="LSP46"/>
      <c r="LSQ46"/>
      <c r="LSR46"/>
      <c r="LSS46"/>
      <c r="LST46"/>
      <c r="LSU46"/>
      <c r="LSV46"/>
      <c r="LSW46"/>
      <c r="LSX46"/>
      <c r="LSY46"/>
      <c r="LSZ46"/>
      <c r="LTA46"/>
      <c r="LTB46"/>
      <c r="LTC46"/>
      <c r="LTD46"/>
      <c r="LTE46"/>
      <c r="LTF46"/>
      <c r="LTG46"/>
      <c r="LTH46"/>
      <c r="LTI46"/>
      <c r="LTJ46"/>
      <c r="LTK46"/>
      <c r="LTL46"/>
      <c r="LTM46"/>
      <c r="LTN46"/>
      <c r="LTO46"/>
      <c r="LTP46"/>
      <c r="LTQ46"/>
      <c r="LTR46"/>
      <c r="LTS46"/>
      <c r="LTT46"/>
      <c r="LTU46"/>
      <c r="LTV46"/>
      <c r="LTW46"/>
      <c r="LTX46"/>
      <c r="LTY46"/>
      <c r="LTZ46"/>
      <c r="LUA46"/>
      <c r="LUB46"/>
      <c r="LUC46"/>
      <c r="LUD46"/>
      <c r="LUE46"/>
      <c r="LUF46"/>
      <c r="LUG46"/>
      <c r="LUH46"/>
      <c r="LUI46"/>
      <c r="LUJ46"/>
      <c r="LUK46"/>
      <c r="LUL46"/>
      <c r="LUM46"/>
      <c r="LUN46"/>
      <c r="LUO46"/>
      <c r="LUP46"/>
      <c r="LUQ46"/>
      <c r="LUR46"/>
      <c r="LUS46"/>
      <c r="LUT46"/>
      <c r="LUU46"/>
      <c r="LUV46"/>
      <c r="LUW46"/>
      <c r="LUX46"/>
      <c r="LUY46"/>
      <c r="LUZ46"/>
      <c r="LVA46"/>
      <c r="LVB46"/>
      <c r="LVC46"/>
      <c r="LVD46"/>
      <c r="LVE46"/>
      <c r="LVF46"/>
      <c r="LVG46"/>
      <c r="LVH46"/>
      <c r="LVI46"/>
      <c r="LVJ46"/>
      <c r="LVK46"/>
      <c r="LVL46"/>
      <c r="LVM46"/>
      <c r="LVN46"/>
      <c r="LVO46"/>
      <c r="LVP46"/>
      <c r="LVQ46"/>
      <c r="LVR46"/>
      <c r="LVS46"/>
      <c r="LVT46"/>
      <c r="LVU46"/>
      <c r="LVV46"/>
      <c r="LVW46"/>
      <c r="LVX46"/>
      <c r="LVY46"/>
      <c r="LVZ46"/>
      <c r="LWA46"/>
      <c r="LWB46"/>
      <c r="LWC46"/>
      <c r="LWD46"/>
      <c r="LWE46"/>
      <c r="LWF46"/>
      <c r="LWG46"/>
      <c r="LWH46"/>
      <c r="LWI46"/>
      <c r="LWJ46"/>
      <c r="LWK46"/>
      <c r="LWL46"/>
      <c r="LWM46"/>
      <c r="LWN46"/>
      <c r="LWO46"/>
      <c r="LWP46"/>
      <c r="LWQ46"/>
      <c r="LWR46"/>
      <c r="LWS46"/>
      <c r="LWT46"/>
      <c r="LWU46"/>
      <c r="LWV46"/>
      <c r="LWW46"/>
      <c r="LWX46"/>
      <c r="LWY46"/>
      <c r="LWZ46"/>
      <c r="LXA46"/>
      <c r="LXB46"/>
      <c r="LXC46"/>
      <c r="LXD46"/>
      <c r="LXE46"/>
      <c r="LXF46"/>
      <c r="LXG46"/>
      <c r="LXH46"/>
      <c r="LXI46"/>
      <c r="LXJ46"/>
      <c r="LXK46"/>
      <c r="LXL46"/>
      <c r="LXM46"/>
      <c r="LXN46"/>
      <c r="LXO46"/>
      <c r="LXP46"/>
      <c r="LXQ46"/>
      <c r="LXR46"/>
      <c r="LXS46"/>
      <c r="LXT46"/>
      <c r="LXU46"/>
      <c r="LXV46"/>
      <c r="LXW46"/>
      <c r="LXX46"/>
      <c r="LXY46"/>
      <c r="LXZ46"/>
      <c r="LYA46"/>
      <c r="LYB46"/>
      <c r="LYC46"/>
      <c r="LYD46"/>
      <c r="LYE46"/>
      <c r="LYF46"/>
      <c r="LYG46"/>
      <c r="LYH46"/>
      <c r="LYI46"/>
      <c r="LYJ46"/>
      <c r="LYK46"/>
      <c r="LYL46"/>
      <c r="LYM46"/>
      <c r="LYN46"/>
      <c r="LYO46"/>
      <c r="LYP46"/>
      <c r="LYQ46"/>
      <c r="LYR46"/>
      <c r="LYS46"/>
      <c r="LYT46"/>
      <c r="LYU46"/>
      <c r="LYV46"/>
      <c r="LYW46"/>
      <c r="LYX46"/>
      <c r="LYY46"/>
      <c r="LYZ46"/>
      <c r="LZA46"/>
      <c r="LZB46"/>
      <c r="LZC46"/>
      <c r="LZD46"/>
      <c r="LZE46"/>
      <c r="LZF46"/>
      <c r="LZG46"/>
      <c r="LZH46"/>
      <c r="LZI46"/>
      <c r="LZJ46"/>
      <c r="LZK46"/>
      <c r="LZL46"/>
      <c r="LZM46"/>
      <c r="LZN46"/>
      <c r="LZO46"/>
      <c r="LZP46"/>
      <c r="LZQ46"/>
      <c r="LZR46"/>
      <c r="LZS46"/>
      <c r="LZT46"/>
      <c r="LZU46"/>
      <c r="LZV46"/>
      <c r="LZW46"/>
      <c r="LZX46"/>
      <c r="LZY46"/>
      <c r="LZZ46"/>
      <c r="MAA46"/>
      <c r="MAB46"/>
      <c r="MAC46"/>
      <c r="MAD46"/>
      <c r="MAE46"/>
      <c r="MAF46"/>
      <c r="MAG46"/>
      <c r="MAH46"/>
      <c r="MAI46"/>
      <c r="MAJ46"/>
      <c r="MAK46"/>
      <c r="MAL46"/>
      <c r="MAM46"/>
      <c r="MAN46"/>
      <c r="MAO46"/>
      <c r="MAP46"/>
      <c r="MAQ46"/>
      <c r="MAR46"/>
      <c r="MAS46"/>
      <c r="MAT46"/>
      <c r="MAU46"/>
      <c r="MAV46"/>
      <c r="MAW46"/>
      <c r="MAX46"/>
      <c r="MAY46"/>
      <c r="MAZ46"/>
      <c r="MBA46"/>
      <c r="MBB46"/>
      <c r="MBC46"/>
      <c r="MBD46"/>
      <c r="MBE46"/>
      <c r="MBF46"/>
      <c r="MBG46"/>
      <c r="MBH46"/>
      <c r="MBI46"/>
      <c r="MBJ46"/>
      <c r="MBK46"/>
      <c r="MBL46"/>
      <c r="MBM46"/>
      <c r="MBN46"/>
      <c r="MBO46"/>
      <c r="MBP46"/>
      <c r="MBQ46"/>
      <c r="MBR46"/>
      <c r="MBS46"/>
      <c r="MBT46"/>
      <c r="MBU46"/>
      <c r="MBV46"/>
      <c r="MBW46"/>
      <c r="MBX46"/>
      <c r="MBY46"/>
      <c r="MBZ46"/>
      <c r="MCA46"/>
      <c r="MCB46"/>
      <c r="MCC46"/>
      <c r="MCD46"/>
      <c r="MCE46"/>
      <c r="MCF46"/>
      <c r="MCG46"/>
      <c r="MCH46"/>
      <c r="MCI46"/>
      <c r="MCJ46"/>
      <c r="MCK46"/>
      <c r="MCL46"/>
      <c r="MCM46"/>
      <c r="MCN46"/>
      <c r="MCO46"/>
      <c r="MCP46"/>
      <c r="MCQ46"/>
      <c r="MCR46"/>
      <c r="MCS46"/>
      <c r="MCT46"/>
      <c r="MCU46"/>
      <c r="MCV46"/>
      <c r="MCW46"/>
      <c r="MCX46"/>
      <c r="MCY46"/>
      <c r="MCZ46"/>
      <c r="MDA46"/>
      <c r="MDB46"/>
      <c r="MDC46"/>
      <c r="MDD46"/>
      <c r="MDE46"/>
      <c r="MDF46"/>
      <c r="MDG46"/>
      <c r="MDH46"/>
      <c r="MDI46"/>
      <c r="MDJ46"/>
      <c r="MDK46"/>
      <c r="MDL46"/>
      <c r="MDM46"/>
      <c r="MDN46"/>
      <c r="MDO46"/>
      <c r="MDP46"/>
      <c r="MDQ46"/>
      <c r="MDR46"/>
      <c r="MDS46"/>
      <c r="MDT46"/>
      <c r="MDU46"/>
      <c r="MDV46"/>
      <c r="MDW46"/>
      <c r="MDX46"/>
      <c r="MDY46"/>
      <c r="MDZ46"/>
      <c r="MEA46"/>
      <c r="MEB46"/>
      <c r="MEC46"/>
      <c r="MED46"/>
      <c r="MEE46"/>
      <c r="MEF46"/>
      <c r="MEG46"/>
      <c r="MEH46"/>
      <c r="MEI46"/>
      <c r="MEJ46"/>
      <c r="MEK46"/>
      <c r="MEL46"/>
      <c r="MEM46"/>
      <c r="MEN46"/>
      <c r="MEO46"/>
      <c r="MEP46"/>
      <c r="MEQ46"/>
      <c r="MER46"/>
      <c r="MES46"/>
      <c r="MET46"/>
      <c r="MEU46"/>
      <c r="MEV46"/>
      <c r="MEW46"/>
      <c r="MEX46"/>
      <c r="MEY46"/>
      <c r="MEZ46"/>
      <c r="MFA46"/>
      <c r="MFB46"/>
      <c r="MFC46"/>
      <c r="MFD46"/>
      <c r="MFE46"/>
      <c r="MFF46"/>
      <c r="MFG46"/>
      <c r="MFH46"/>
      <c r="MFI46"/>
      <c r="MFJ46"/>
      <c r="MFK46"/>
      <c r="MFL46"/>
      <c r="MFM46"/>
      <c r="MFN46"/>
      <c r="MFO46"/>
      <c r="MFP46"/>
      <c r="MFQ46"/>
      <c r="MFR46"/>
      <c r="MFS46"/>
      <c r="MFT46"/>
      <c r="MFU46"/>
      <c r="MFV46"/>
      <c r="MFW46"/>
      <c r="MFX46"/>
      <c r="MFY46"/>
      <c r="MFZ46"/>
      <c r="MGA46"/>
      <c r="MGB46"/>
      <c r="MGC46"/>
      <c r="MGD46"/>
      <c r="MGE46"/>
      <c r="MGF46"/>
      <c r="MGG46"/>
      <c r="MGH46"/>
      <c r="MGI46"/>
      <c r="MGJ46"/>
      <c r="MGK46"/>
      <c r="MGL46"/>
      <c r="MGM46"/>
      <c r="MGN46"/>
      <c r="MGO46"/>
      <c r="MGP46"/>
      <c r="MGQ46"/>
      <c r="MGR46"/>
      <c r="MGS46"/>
      <c r="MGT46"/>
      <c r="MGU46"/>
      <c r="MGV46"/>
      <c r="MGW46"/>
      <c r="MGX46"/>
      <c r="MGY46"/>
      <c r="MGZ46"/>
      <c r="MHA46"/>
      <c r="MHB46"/>
      <c r="MHC46"/>
      <c r="MHD46"/>
      <c r="MHE46"/>
      <c r="MHF46"/>
      <c r="MHG46"/>
      <c r="MHH46"/>
      <c r="MHI46"/>
      <c r="MHJ46"/>
      <c r="MHK46"/>
      <c r="MHL46"/>
      <c r="MHM46"/>
      <c r="MHN46"/>
      <c r="MHO46"/>
      <c r="MHP46"/>
      <c r="MHQ46"/>
      <c r="MHR46"/>
      <c r="MHS46"/>
      <c r="MHT46"/>
      <c r="MHU46"/>
      <c r="MHV46"/>
      <c r="MHW46"/>
      <c r="MHX46"/>
      <c r="MHY46"/>
      <c r="MHZ46"/>
      <c r="MIA46"/>
      <c r="MIB46"/>
      <c r="MIC46"/>
      <c r="MID46"/>
      <c r="MIE46"/>
      <c r="MIF46"/>
      <c r="MIG46"/>
      <c r="MIH46"/>
      <c r="MII46"/>
      <c r="MIJ46"/>
      <c r="MIK46"/>
      <c r="MIL46"/>
      <c r="MIM46"/>
      <c r="MIN46"/>
      <c r="MIO46"/>
      <c r="MIP46"/>
      <c r="MIQ46"/>
      <c r="MIR46"/>
      <c r="MIS46"/>
      <c r="MIT46"/>
      <c r="MIU46"/>
      <c r="MIV46"/>
      <c r="MIW46"/>
      <c r="MIX46"/>
      <c r="MIY46"/>
      <c r="MIZ46"/>
      <c r="MJA46"/>
      <c r="MJB46"/>
      <c r="MJC46"/>
      <c r="MJD46"/>
      <c r="MJE46"/>
      <c r="MJF46"/>
      <c r="MJG46"/>
      <c r="MJH46"/>
      <c r="MJI46"/>
      <c r="MJJ46"/>
      <c r="MJK46"/>
      <c r="MJL46"/>
      <c r="MJM46"/>
      <c r="MJN46"/>
      <c r="MJO46"/>
      <c r="MJP46"/>
      <c r="MJQ46"/>
      <c r="MJR46"/>
      <c r="MJS46"/>
      <c r="MJT46"/>
      <c r="MJU46"/>
      <c r="MJV46"/>
      <c r="MJW46"/>
      <c r="MJX46"/>
      <c r="MJY46"/>
      <c r="MJZ46"/>
      <c r="MKA46"/>
      <c r="MKB46"/>
      <c r="MKC46"/>
      <c r="MKD46"/>
      <c r="MKE46"/>
      <c r="MKF46"/>
      <c r="MKG46"/>
      <c r="MKH46"/>
      <c r="MKI46"/>
      <c r="MKJ46"/>
      <c r="MKK46"/>
      <c r="MKL46"/>
      <c r="MKM46"/>
      <c r="MKN46"/>
      <c r="MKO46"/>
      <c r="MKP46"/>
      <c r="MKQ46"/>
      <c r="MKR46"/>
      <c r="MKS46"/>
      <c r="MKT46"/>
      <c r="MKU46"/>
      <c r="MKV46"/>
      <c r="MKW46"/>
      <c r="MKX46"/>
      <c r="MKY46"/>
      <c r="MKZ46"/>
      <c r="MLA46"/>
      <c r="MLB46"/>
      <c r="MLC46"/>
      <c r="MLD46"/>
      <c r="MLE46"/>
      <c r="MLF46"/>
      <c r="MLG46"/>
      <c r="MLH46"/>
      <c r="MLI46"/>
      <c r="MLJ46"/>
      <c r="MLK46"/>
      <c r="MLL46"/>
      <c r="MLM46"/>
      <c r="MLN46"/>
      <c r="MLO46"/>
      <c r="MLP46"/>
      <c r="MLQ46"/>
      <c r="MLR46"/>
      <c r="MLS46"/>
      <c r="MLT46"/>
      <c r="MLU46"/>
      <c r="MLV46"/>
      <c r="MLW46"/>
      <c r="MLX46"/>
      <c r="MLY46"/>
      <c r="MLZ46"/>
      <c r="MMA46"/>
      <c r="MMB46"/>
      <c r="MMC46"/>
      <c r="MMD46"/>
      <c r="MME46"/>
      <c r="MMF46"/>
      <c r="MMG46"/>
      <c r="MMH46"/>
      <c r="MMI46"/>
      <c r="MMJ46"/>
      <c r="MMK46"/>
      <c r="MML46"/>
      <c r="MMM46"/>
      <c r="MMN46"/>
      <c r="MMO46"/>
      <c r="MMP46"/>
      <c r="MMQ46"/>
      <c r="MMR46"/>
      <c r="MMS46"/>
      <c r="MMT46"/>
      <c r="MMU46"/>
      <c r="MMV46"/>
      <c r="MMW46"/>
      <c r="MMX46"/>
      <c r="MMY46"/>
      <c r="MMZ46"/>
      <c r="MNA46"/>
      <c r="MNB46"/>
      <c r="MNC46"/>
      <c r="MND46"/>
      <c r="MNE46"/>
      <c r="MNF46"/>
      <c r="MNG46"/>
      <c r="MNH46"/>
      <c r="MNI46"/>
      <c r="MNJ46"/>
      <c r="MNK46"/>
      <c r="MNL46"/>
      <c r="MNM46"/>
      <c r="MNN46"/>
      <c r="MNO46"/>
      <c r="MNP46"/>
      <c r="MNQ46"/>
      <c r="MNR46"/>
      <c r="MNS46"/>
      <c r="MNT46"/>
      <c r="MNU46"/>
      <c r="MNV46"/>
      <c r="MNW46"/>
      <c r="MNX46"/>
      <c r="MNY46"/>
      <c r="MNZ46"/>
      <c r="MOA46"/>
      <c r="MOB46"/>
      <c r="MOC46"/>
      <c r="MOD46"/>
      <c r="MOE46"/>
      <c r="MOF46"/>
      <c r="MOG46"/>
      <c r="MOH46"/>
      <c r="MOI46"/>
      <c r="MOJ46"/>
      <c r="MOK46"/>
      <c r="MOL46"/>
      <c r="MOM46"/>
      <c r="MON46"/>
      <c r="MOO46"/>
      <c r="MOP46"/>
      <c r="MOQ46"/>
      <c r="MOR46"/>
      <c r="MOS46"/>
      <c r="MOT46"/>
      <c r="MOU46"/>
      <c r="MOV46"/>
      <c r="MOW46"/>
      <c r="MOX46"/>
      <c r="MOY46"/>
      <c r="MOZ46"/>
      <c r="MPA46"/>
      <c r="MPB46"/>
      <c r="MPC46"/>
      <c r="MPD46"/>
      <c r="MPE46"/>
      <c r="MPF46"/>
      <c r="MPG46"/>
      <c r="MPH46"/>
      <c r="MPI46"/>
      <c r="MPJ46"/>
      <c r="MPK46"/>
      <c r="MPL46"/>
      <c r="MPM46"/>
      <c r="MPN46"/>
      <c r="MPO46"/>
      <c r="MPP46"/>
      <c r="MPQ46"/>
      <c r="MPR46"/>
      <c r="MPS46"/>
      <c r="MPT46"/>
      <c r="MPU46"/>
      <c r="MPV46"/>
      <c r="MPW46"/>
      <c r="MPX46"/>
      <c r="MPY46"/>
      <c r="MPZ46"/>
      <c r="MQA46"/>
      <c r="MQB46"/>
      <c r="MQC46"/>
      <c r="MQD46"/>
      <c r="MQE46"/>
      <c r="MQF46"/>
      <c r="MQG46"/>
      <c r="MQH46"/>
      <c r="MQI46"/>
      <c r="MQJ46"/>
      <c r="MQK46"/>
      <c r="MQL46"/>
      <c r="MQM46"/>
      <c r="MQN46"/>
      <c r="MQO46"/>
      <c r="MQP46"/>
      <c r="MQQ46"/>
      <c r="MQR46"/>
      <c r="MQS46"/>
      <c r="MQT46"/>
      <c r="MQU46"/>
      <c r="MQV46"/>
      <c r="MQW46"/>
      <c r="MQX46"/>
      <c r="MQY46"/>
      <c r="MQZ46"/>
      <c r="MRA46"/>
      <c r="MRB46"/>
      <c r="MRC46"/>
      <c r="MRD46"/>
      <c r="MRE46"/>
      <c r="MRF46"/>
      <c r="MRG46"/>
      <c r="MRH46"/>
      <c r="MRI46"/>
      <c r="MRJ46"/>
      <c r="MRK46"/>
      <c r="MRL46"/>
      <c r="MRM46"/>
      <c r="MRN46"/>
      <c r="MRO46"/>
      <c r="MRP46"/>
      <c r="MRQ46"/>
      <c r="MRR46"/>
      <c r="MRS46"/>
      <c r="MRT46"/>
      <c r="MRU46"/>
      <c r="MRV46"/>
      <c r="MRW46"/>
      <c r="MRX46"/>
      <c r="MRY46"/>
      <c r="MRZ46"/>
      <c r="MSA46"/>
      <c r="MSB46"/>
      <c r="MSC46"/>
      <c r="MSD46"/>
      <c r="MSE46"/>
      <c r="MSF46"/>
      <c r="MSG46"/>
      <c r="MSH46"/>
      <c r="MSI46"/>
      <c r="MSJ46"/>
      <c r="MSK46"/>
      <c r="MSL46"/>
      <c r="MSM46"/>
      <c r="MSN46"/>
      <c r="MSO46"/>
      <c r="MSP46"/>
      <c r="MSQ46"/>
      <c r="MSR46"/>
      <c r="MSS46"/>
      <c r="MST46"/>
      <c r="MSU46"/>
      <c r="MSV46"/>
      <c r="MSW46"/>
      <c r="MSX46"/>
      <c r="MSY46"/>
      <c r="MSZ46"/>
      <c r="MTA46"/>
      <c r="MTB46"/>
      <c r="MTC46"/>
      <c r="MTD46"/>
      <c r="MTE46"/>
      <c r="MTF46"/>
      <c r="MTG46"/>
      <c r="MTH46"/>
      <c r="MTI46"/>
      <c r="MTJ46"/>
      <c r="MTK46"/>
      <c r="MTL46"/>
      <c r="MTM46"/>
      <c r="MTN46"/>
      <c r="MTO46"/>
      <c r="MTP46"/>
      <c r="MTQ46"/>
      <c r="MTR46"/>
      <c r="MTS46"/>
      <c r="MTT46"/>
      <c r="MTU46"/>
      <c r="MTV46"/>
      <c r="MTW46"/>
      <c r="MTX46"/>
      <c r="MTY46"/>
      <c r="MTZ46"/>
      <c r="MUA46"/>
      <c r="MUB46"/>
      <c r="MUC46"/>
      <c r="MUD46"/>
      <c r="MUE46"/>
      <c r="MUF46"/>
      <c r="MUG46"/>
      <c r="MUH46"/>
      <c r="MUI46"/>
      <c r="MUJ46"/>
      <c r="MUK46"/>
      <c r="MUL46"/>
      <c r="MUM46"/>
      <c r="MUN46"/>
      <c r="MUO46"/>
      <c r="MUP46"/>
      <c r="MUQ46"/>
      <c r="MUR46"/>
      <c r="MUS46"/>
      <c r="MUT46"/>
      <c r="MUU46"/>
      <c r="MUV46"/>
      <c r="MUW46"/>
      <c r="MUX46"/>
      <c r="MUY46"/>
      <c r="MUZ46"/>
      <c r="MVA46"/>
      <c r="MVB46"/>
      <c r="MVC46"/>
      <c r="MVD46"/>
      <c r="MVE46"/>
      <c r="MVF46"/>
      <c r="MVG46"/>
      <c r="MVH46"/>
      <c r="MVI46"/>
      <c r="MVJ46"/>
      <c r="MVK46"/>
      <c r="MVL46"/>
      <c r="MVM46"/>
      <c r="MVN46"/>
      <c r="MVO46"/>
      <c r="MVP46"/>
      <c r="MVQ46"/>
      <c r="MVR46"/>
      <c r="MVS46"/>
      <c r="MVT46"/>
      <c r="MVU46"/>
      <c r="MVV46"/>
      <c r="MVW46"/>
      <c r="MVX46"/>
      <c r="MVY46"/>
      <c r="MVZ46"/>
      <c r="MWA46"/>
      <c r="MWB46"/>
      <c r="MWC46"/>
      <c r="MWD46"/>
      <c r="MWE46"/>
      <c r="MWF46"/>
      <c r="MWG46"/>
      <c r="MWH46"/>
      <c r="MWI46"/>
      <c r="MWJ46"/>
      <c r="MWK46"/>
      <c r="MWL46"/>
      <c r="MWM46"/>
      <c r="MWN46"/>
      <c r="MWO46"/>
      <c r="MWP46"/>
      <c r="MWQ46"/>
      <c r="MWR46"/>
      <c r="MWS46"/>
      <c r="MWT46"/>
      <c r="MWU46"/>
      <c r="MWV46"/>
      <c r="MWW46"/>
      <c r="MWX46"/>
      <c r="MWY46"/>
      <c r="MWZ46"/>
      <c r="MXA46"/>
      <c r="MXB46"/>
      <c r="MXC46"/>
      <c r="MXD46"/>
      <c r="MXE46"/>
      <c r="MXF46"/>
      <c r="MXG46"/>
      <c r="MXH46"/>
      <c r="MXI46"/>
      <c r="MXJ46"/>
      <c r="MXK46"/>
      <c r="MXL46"/>
      <c r="MXM46"/>
      <c r="MXN46"/>
      <c r="MXO46"/>
      <c r="MXP46"/>
      <c r="MXQ46"/>
      <c r="MXR46"/>
      <c r="MXS46"/>
      <c r="MXT46"/>
      <c r="MXU46"/>
      <c r="MXV46"/>
      <c r="MXW46"/>
      <c r="MXX46"/>
      <c r="MXY46"/>
      <c r="MXZ46"/>
      <c r="MYA46"/>
      <c r="MYB46"/>
      <c r="MYC46"/>
      <c r="MYD46"/>
      <c r="MYE46"/>
      <c r="MYF46"/>
      <c r="MYG46"/>
      <c r="MYH46"/>
      <c r="MYI46"/>
      <c r="MYJ46"/>
      <c r="MYK46"/>
      <c r="MYL46"/>
      <c r="MYM46"/>
      <c r="MYN46"/>
      <c r="MYO46"/>
      <c r="MYP46"/>
      <c r="MYQ46"/>
      <c r="MYR46"/>
      <c r="MYS46"/>
      <c r="MYT46"/>
      <c r="MYU46"/>
      <c r="MYV46"/>
      <c r="MYW46"/>
      <c r="MYX46"/>
      <c r="MYY46"/>
      <c r="MYZ46"/>
      <c r="MZA46"/>
      <c r="MZB46"/>
      <c r="MZC46"/>
      <c r="MZD46"/>
      <c r="MZE46"/>
      <c r="MZF46"/>
      <c r="MZG46"/>
      <c r="MZH46"/>
      <c r="MZI46"/>
      <c r="MZJ46"/>
      <c r="MZK46"/>
      <c r="MZL46"/>
      <c r="MZM46"/>
      <c r="MZN46"/>
      <c r="MZO46"/>
      <c r="MZP46"/>
      <c r="MZQ46"/>
      <c r="MZR46"/>
      <c r="MZS46"/>
      <c r="MZT46"/>
      <c r="MZU46"/>
      <c r="MZV46"/>
      <c r="MZW46"/>
      <c r="MZX46"/>
      <c r="MZY46"/>
      <c r="MZZ46"/>
      <c r="NAA46"/>
      <c r="NAB46"/>
      <c r="NAC46"/>
      <c r="NAD46"/>
      <c r="NAE46"/>
      <c r="NAF46"/>
      <c r="NAG46"/>
      <c r="NAH46"/>
      <c r="NAI46"/>
      <c r="NAJ46"/>
      <c r="NAK46"/>
      <c r="NAL46"/>
      <c r="NAM46"/>
      <c r="NAN46"/>
      <c r="NAO46"/>
      <c r="NAP46"/>
      <c r="NAQ46"/>
      <c r="NAR46"/>
      <c r="NAS46"/>
      <c r="NAT46"/>
      <c r="NAU46"/>
      <c r="NAV46"/>
      <c r="NAW46"/>
      <c r="NAX46"/>
      <c r="NAY46"/>
      <c r="NAZ46"/>
      <c r="NBA46"/>
      <c r="NBB46"/>
      <c r="NBC46"/>
      <c r="NBD46"/>
      <c r="NBE46"/>
      <c r="NBF46"/>
      <c r="NBG46"/>
      <c r="NBH46"/>
      <c r="NBI46"/>
      <c r="NBJ46"/>
      <c r="NBK46"/>
      <c r="NBL46"/>
      <c r="NBM46"/>
      <c r="NBN46"/>
      <c r="NBO46"/>
      <c r="NBP46"/>
      <c r="NBQ46"/>
      <c r="NBR46"/>
      <c r="NBS46"/>
      <c r="NBT46"/>
      <c r="NBU46"/>
      <c r="NBV46"/>
      <c r="NBW46"/>
      <c r="NBX46"/>
      <c r="NBY46"/>
      <c r="NBZ46"/>
      <c r="NCA46"/>
      <c r="NCB46"/>
      <c r="NCC46"/>
      <c r="NCD46"/>
      <c r="NCE46"/>
      <c r="NCF46"/>
      <c r="NCG46"/>
      <c r="NCH46"/>
      <c r="NCI46"/>
      <c r="NCJ46"/>
      <c r="NCK46"/>
      <c r="NCL46"/>
      <c r="NCM46"/>
      <c r="NCN46"/>
      <c r="NCO46"/>
      <c r="NCP46"/>
      <c r="NCQ46"/>
      <c r="NCR46"/>
      <c r="NCS46"/>
      <c r="NCT46"/>
      <c r="NCU46"/>
      <c r="NCV46"/>
      <c r="NCW46"/>
      <c r="NCX46"/>
      <c r="NCY46"/>
      <c r="NCZ46"/>
      <c r="NDA46"/>
      <c r="NDB46"/>
      <c r="NDC46"/>
      <c r="NDD46"/>
      <c r="NDE46"/>
      <c r="NDF46"/>
      <c r="NDG46"/>
      <c r="NDH46"/>
      <c r="NDI46"/>
      <c r="NDJ46"/>
      <c r="NDK46"/>
      <c r="NDL46"/>
      <c r="NDM46"/>
      <c r="NDN46"/>
      <c r="NDO46"/>
      <c r="NDP46"/>
      <c r="NDQ46"/>
      <c r="NDR46"/>
      <c r="NDS46"/>
      <c r="NDT46"/>
      <c r="NDU46"/>
      <c r="NDV46"/>
      <c r="NDW46"/>
      <c r="NDX46"/>
      <c r="NDY46"/>
      <c r="NDZ46"/>
      <c r="NEA46"/>
      <c r="NEB46"/>
      <c r="NEC46"/>
      <c r="NED46"/>
      <c r="NEE46"/>
      <c r="NEF46"/>
      <c r="NEG46"/>
      <c r="NEH46"/>
      <c r="NEI46"/>
      <c r="NEJ46"/>
      <c r="NEK46"/>
      <c r="NEL46"/>
      <c r="NEM46"/>
      <c r="NEN46"/>
      <c r="NEO46"/>
      <c r="NEP46"/>
      <c r="NEQ46"/>
      <c r="NER46"/>
      <c r="NES46"/>
      <c r="NET46"/>
      <c r="NEU46"/>
      <c r="NEV46"/>
      <c r="NEW46"/>
      <c r="NEX46"/>
      <c r="NEY46"/>
      <c r="NEZ46"/>
      <c r="NFA46"/>
      <c r="NFB46"/>
      <c r="NFC46"/>
      <c r="NFD46"/>
      <c r="NFE46"/>
      <c r="NFF46"/>
      <c r="NFG46"/>
      <c r="NFH46"/>
      <c r="NFI46"/>
      <c r="NFJ46"/>
      <c r="NFK46"/>
      <c r="NFL46"/>
      <c r="NFM46"/>
      <c r="NFN46"/>
      <c r="NFO46"/>
      <c r="NFP46"/>
      <c r="NFQ46"/>
      <c r="NFR46"/>
      <c r="NFS46"/>
      <c r="NFT46"/>
      <c r="NFU46"/>
      <c r="NFV46"/>
      <c r="NFW46"/>
      <c r="NFX46"/>
      <c r="NFY46"/>
      <c r="NFZ46"/>
      <c r="NGA46"/>
      <c r="NGB46"/>
      <c r="NGC46"/>
      <c r="NGD46"/>
      <c r="NGE46"/>
      <c r="NGF46"/>
      <c r="NGG46"/>
      <c r="NGH46"/>
      <c r="NGI46"/>
      <c r="NGJ46"/>
      <c r="NGK46"/>
      <c r="NGL46"/>
      <c r="NGM46"/>
      <c r="NGN46"/>
      <c r="NGO46"/>
      <c r="NGP46"/>
      <c r="NGQ46"/>
      <c r="NGR46"/>
      <c r="NGS46"/>
      <c r="NGT46"/>
      <c r="NGU46"/>
      <c r="NGV46"/>
      <c r="NGW46"/>
      <c r="NGX46"/>
      <c r="NGY46"/>
      <c r="NGZ46"/>
      <c r="NHA46"/>
      <c r="NHB46"/>
      <c r="NHC46"/>
      <c r="NHD46"/>
      <c r="NHE46"/>
      <c r="NHF46"/>
      <c r="NHG46"/>
      <c r="NHH46"/>
      <c r="NHI46"/>
      <c r="NHJ46"/>
      <c r="NHK46"/>
      <c r="NHL46"/>
      <c r="NHM46"/>
      <c r="NHN46"/>
      <c r="NHO46"/>
      <c r="NHP46"/>
      <c r="NHQ46"/>
      <c r="NHR46"/>
      <c r="NHS46"/>
      <c r="NHT46"/>
      <c r="NHU46"/>
      <c r="NHV46"/>
      <c r="NHW46"/>
      <c r="NHX46"/>
      <c r="NHY46"/>
      <c r="NHZ46"/>
      <c r="NIA46"/>
      <c r="NIB46"/>
      <c r="NIC46"/>
      <c r="NID46"/>
      <c r="NIE46"/>
      <c r="NIF46"/>
      <c r="NIG46"/>
      <c r="NIH46"/>
      <c r="NII46"/>
      <c r="NIJ46"/>
      <c r="NIK46"/>
      <c r="NIL46"/>
      <c r="NIM46"/>
      <c r="NIN46"/>
      <c r="NIO46"/>
      <c r="NIP46"/>
      <c r="NIQ46"/>
      <c r="NIR46"/>
      <c r="NIS46"/>
      <c r="NIT46"/>
      <c r="NIU46"/>
      <c r="NIV46"/>
      <c r="NIW46"/>
      <c r="NIX46"/>
      <c r="NIY46"/>
      <c r="NIZ46"/>
      <c r="NJA46"/>
      <c r="NJB46"/>
      <c r="NJC46"/>
      <c r="NJD46"/>
      <c r="NJE46"/>
      <c r="NJF46"/>
      <c r="NJG46"/>
      <c r="NJH46"/>
      <c r="NJI46"/>
      <c r="NJJ46"/>
      <c r="NJK46"/>
      <c r="NJL46"/>
      <c r="NJM46"/>
      <c r="NJN46"/>
      <c r="NJO46"/>
      <c r="NJP46"/>
      <c r="NJQ46"/>
      <c r="NJR46"/>
      <c r="NJS46"/>
      <c r="NJT46"/>
      <c r="NJU46"/>
      <c r="NJV46"/>
      <c r="NJW46"/>
      <c r="NJX46"/>
      <c r="NJY46"/>
      <c r="NJZ46"/>
      <c r="NKA46"/>
      <c r="NKB46"/>
      <c r="NKC46"/>
      <c r="NKD46"/>
      <c r="NKE46"/>
      <c r="NKF46"/>
      <c r="NKG46"/>
      <c r="NKH46"/>
      <c r="NKI46"/>
      <c r="NKJ46"/>
      <c r="NKK46"/>
      <c r="NKL46"/>
      <c r="NKM46"/>
      <c r="NKN46"/>
      <c r="NKO46"/>
      <c r="NKP46"/>
      <c r="NKQ46"/>
      <c r="NKR46"/>
      <c r="NKS46"/>
      <c r="NKT46"/>
      <c r="NKU46"/>
      <c r="NKV46"/>
      <c r="NKW46"/>
      <c r="NKX46"/>
      <c r="NKY46"/>
      <c r="NKZ46"/>
      <c r="NLA46"/>
      <c r="NLB46"/>
      <c r="NLC46"/>
      <c r="NLD46"/>
      <c r="NLE46"/>
      <c r="NLF46"/>
      <c r="NLG46"/>
      <c r="NLH46"/>
      <c r="NLI46"/>
      <c r="NLJ46"/>
      <c r="NLK46"/>
      <c r="NLL46"/>
      <c r="NLM46"/>
      <c r="NLN46"/>
      <c r="NLO46"/>
      <c r="NLP46"/>
      <c r="NLQ46"/>
      <c r="NLR46"/>
      <c r="NLS46"/>
      <c r="NLT46"/>
      <c r="NLU46"/>
      <c r="NLV46"/>
      <c r="NLW46"/>
      <c r="NLX46"/>
      <c r="NLY46"/>
      <c r="NLZ46"/>
      <c r="NMA46"/>
      <c r="NMB46"/>
      <c r="NMC46"/>
      <c r="NMD46"/>
      <c r="NME46"/>
      <c r="NMF46"/>
      <c r="NMG46"/>
      <c r="NMH46"/>
      <c r="NMI46"/>
      <c r="NMJ46"/>
      <c r="NMK46"/>
      <c r="NML46"/>
      <c r="NMM46"/>
      <c r="NMN46"/>
      <c r="NMO46"/>
      <c r="NMP46"/>
      <c r="NMQ46"/>
      <c r="NMR46"/>
      <c r="NMS46"/>
      <c r="NMT46"/>
      <c r="NMU46"/>
      <c r="NMV46"/>
      <c r="NMW46"/>
      <c r="NMX46"/>
      <c r="NMY46"/>
      <c r="NMZ46"/>
      <c r="NNA46"/>
      <c r="NNB46"/>
      <c r="NNC46"/>
      <c r="NND46"/>
      <c r="NNE46"/>
      <c r="NNF46"/>
      <c r="NNG46"/>
      <c r="NNH46"/>
      <c r="NNI46"/>
      <c r="NNJ46"/>
      <c r="NNK46"/>
      <c r="NNL46"/>
      <c r="NNM46"/>
      <c r="NNN46"/>
      <c r="NNO46"/>
      <c r="NNP46"/>
      <c r="NNQ46"/>
      <c r="NNR46"/>
      <c r="NNS46"/>
      <c r="NNT46"/>
      <c r="NNU46"/>
      <c r="NNV46"/>
      <c r="NNW46"/>
      <c r="NNX46"/>
      <c r="NNY46"/>
      <c r="NNZ46"/>
      <c r="NOA46"/>
      <c r="NOB46"/>
      <c r="NOC46"/>
      <c r="NOD46"/>
      <c r="NOE46"/>
      <c r="NOF46"/>
      <c r="NOG46"/>
      <c r="NOH46"/>
      <c r="NOI46"/>
      <c r="NOJ46"/>
      <c r="NOK46"/>
      <c r="NOL46"/>
      <c r="NOM46"/>
      <c r="NON46"/>
      <c r="NOO46"/>
      <c r="NOP46"/>
      <c r="NOQ46"/>
      <c r="NOR46"/>
      <c r="NOS46"/>
      <c r="NOT46"/>
      <c r="NOU46"/>
      <c r="NOV46"/>
      <c r="NOW46"/>
      <c r="NOX46"/>
      <c r="NOY46"/>
      <c r="NOZ46"/>
      <c r="NPA46"/>
      <c r="NPB46"/>
      <c r="NPC46"/>
      <c r="NPD46"/>
      <c r="NPE46"/>
      <c r="NPF46"/>
      <c r="NPG46"/>
      <c r="NPH46"/>
      <c r="NPI46"/>
      <c r="NPJ46"/>
      <c r="NPK46"/>
      <c r="NPL46"/>
      <c r="NPM46"/>
      <c r="NPN46"/>
      <c r="NPO46"/>
      <c r="NPP46"/>
      <c r="NPQ46"/>
      <c r="NPR46"/>
      <c r="NPS46"/>
      <c r="NPT46"/>
      <c r="NPU46"/>
      <c r="NPV46"/>
      <c r="NPW46"/>
      <c r="NPX46"/>
      <c r="NPY46"/>
      <c r="NPZ46"/>
      <c r="NQA46"/>
      <c r="NQB46"/>
      <c r="NQC46"/>
      <c r="NQD46"/>
      <c r="NQE46"/>
      <c r="NQF46"/>
      <c r="NQG46"/>
      <c r="NQH46"/>
      <c r="NQI46"/>
      <c r="NQJ46"/>
      <c r="NQK46"/>
      <c r="NQL46"/>
      <c r="NQM46"/>
      <c r="NQN46"/>
      <c r="NQO46"/>
      <c r="NQP46"/>
      <c r="NQQ46"/>
      <c r="NQR46"/>
      <c r="NQS46"/>
      <c r="NQT46"/>
      <c r="NQU46"/>
      <c r="NQV46"/>
      <c r="NQW46"/>
      <c r="NQX46"/>
      <c r="NQY46"/>
      <c r="NQZ46"/>
      <c r="NRA46"/>
      <c r="NRB46"/>
      <c r="NRC46"/>
      <c r="NRD46"/>
      <c r="NRE46"/>
      <c r="NRF46"/>
      <c r="NRG46"/>
      <c r="NRH46"/>
      <c r="NRI46"/>
      <c r="NRJ46"/>
      <c r="NRK46"/>
      <c r="NRL46"/>
      <c r="NRM46"/>
      <c r="NRN46"/>
      <c r="NRO46"/>
      <c r="NRP46"/>
      <c r="NRQ46"/>
      <c r="NRR46"/>
      <c r="NRS46"/>
      <c r="NRT46"/>
      <c r="NRU46"/>
      <c r="NRV46"/>
      <c r="NRW46"/>
      <c r="NRX46"/>
      <c r="NRY46"/>
      <c r="NRZ46"/>
      <c r="NSA46"/>
      <c r="NSB46"/>
      <c r="NSC46"/>
      <c r="NSD46"/>
      <c r="NSE46"/>
      <c r="NSF46"/>
      <c r="NSG46"/>
      <c r="NSH46"/>
      <c r="NSI46"/>
      <c r="NSJ46"/>
      <c r="NSK46"/>
      <c r="NSL46"/>
      <c r="NSM46"/>
      <c r="NSN46"/>
      <c r="NSO46"/>
      <c r="NSP46"/>
      <c r="NSQ46"/>
      <c r="NSR46"/>
      <c r="NSS46"/>
      <c r="NST46"/>
      <c r="NSU46"/>
      <c r="NSV46"/>
      <c r="NSW46"/>
      <c r="NSX46"/>
      <c r="NSY46"/>
      <c r="NSZ46"/>
      <c r="NTA46"/>
      <c r="NTB46"/>
      <c r="NTC46"/>
      <c r="NTD46"/>
      <c r="NTE46"/>
      <c r="NTF46"/>
      <c r="NTG46"/>
      <c r="NTH46"/>
      <c r="NTI46"/>
      <c r="NTJ46"/>
      <c r="NTK46"/>
      <c r="NTL46"/>
      <c r="NTM46"/>
      <c r="NTN46"/>
      <c r="NTO46"/>
      <c r="NTP46"/>
      <c r="NTQ46"/>
      <c r="NTR46"/>
      <c r="NTS46"/>
      <c r="NTT46"/>
      <c r="NTU46"/>
      <c r="NTV46"/>
      <c r="NTW46"/>
      <c r="NTX46"/>
      <c r="NTY46"/>
      <c r="NTZ46"/>
      <c r="NUA46"/>
      <c r="NUB46"/>
      <c r="NUC46"/>
      <c r="NUD46"/>
      <c r="NUE46"/>
      <c r="NUF46"/>
      <c r="NUG46"/>
      <c r="NUH46"/>
      <c r="NUI46"/>
      <c r="NUJ46"/>
      <c r="NUK46"/>
      <c r="NUL46"/>
      <c r="NUM46"/>
      <c r="NUN46"/>
      <c r="NUO46"/>
      <c r="NUP46"/>
      <c r="NUQ46"/>
      <c r="NUR46"/>
      <c r="NUS46"/>
      <c r="NUT46"/>
      <c r="NUU46"/>
      <c r="NUV46"/>
      <c r="NUW46"/>
      <c r="NUX46"/>
      <c r="NUY46"/>
      <c r="NUZ46"/>
      <c r="NVA46"/>
      <c r="NVB46"/>
      <c r="NVC46"/>
      <c r="NVD46"/>
      <c r="NVE46"/>
      <c r="NVF46"/>
      <c r="NVG46"/>
      <c r="NVH46"/>
      <c r="NVI46"/>
      <c r="NVJ46"/>
      <c r="NVK46"/>
      <c r="NVL46"/>
      <c r="NVM46"/>
      <c r="NVN46"/>
      <c r="NVO46"/>
      <c r="NVP46"/>
      <c r="NVQ46"/>
      <c r="NVR46"/>
      <c r="NVS46"/>
      <c r="NVT46"/>
      <c r="NVU46"/>
      <c r="NVV46"/>
      <c r="NVW46"/>
      <c r="NVX46"/>
      <c r="NVY46"/>
      <c r="NVZ46"/>
      <c r="NWA46"/>
      <c r="NWB46"/>
      <c r="NWC46"/>
      <c r="NWD46"/>
      <c r="NWE46"/>
      <c r="NWF46"/>
      <c r="NWG46"/>
      <c r="NWH46"/>
      <c r="NWI46"/>
      <c r="NWJ46"/>
      <c r="NWK46"/>
      <c r="NWL46"/>
      <c r="NWM46"/>
      <c r="NWN46"/>
      <c r="NWO46"/>
      <c r="NWP46"/>
      <c r="NWQ46"/>
      <c r="NWR46"/>
      <c r="NWS46"/>
      <c r="NWT46"/>
      <c r="NWU46"/>
      <c r="NWV46"/>
      <c r="NWW46"/>
      <c r="NWX46"/>
      <c r="NWY46"/>
      <c r="NWZ46"/>
      <c r="NXA46"/>
      <c r="NXB46"/>
      <c r="NXC46"/>
      <c r="NXD46"/>
      <c r="NXE46"/>
      <c r="NXF46"/>
      <c r="NXG46"/>
      <c r="NXH46"/>
      <c r="NXI46"/>
      <c r="NXJ46"/>
      <c r="NXK46"/>
      <c r="NXL46"/>
      <c r="NXM46"/>
      <c r="NXN46"/>
      <c r="NXO46"/>
      <c r="NXP46"/>
      <c r="NXQ46"/>
      <c r="NXR46"/>
      <c r="NXS46"/>
      <c r="NXT46"/>
      <c r="NXU46"/>
      <c r="NXV46"/>
      <c r="NXW46"/>
      <c r="NXX46"/>
      <c r="NXY46"/>
      <c r="NXZ46"/>
      <c r="NYA46"/>
      <c r="NYB46"/>
      <c r="NYC46"/>
      <c r="NYD46"/>
      <c r="NYE46"/>
      <c r="NYF46"/>
      <c r="NYG46"/>
      <c r="NYH46"/>
      <c r="NYI46"/>
      <c r="NYJ46"/>
      <c r="NYK46"/>
      <c r="NYL46"/>
      <c r="NYM46"/>
      <c r="NYN46"/>
      <c r="NYO46"/>
      <c r="NYP46"/>
      <c r="NYQ46"/>
      <c r="NYR46"/>
      <c r="NYS46"/>
      <c r="NYT46"/>
      <c r="NYU46"/>
      <c r="NYV46"/>
      <c r="NYW46"/>
      <c r="NYX46"/>
      <c r="NYY46"/>
      <c r="NYZ46"/>
      <c r="NZA46"/>
      <c r="NZB46"/>
      <c r="NZC46"/>
      <c r="NZD46"/>
      <c r="NZE46"/>
      <c r="NZF46"/>
      <c r="NZG46"/>
      <c r="NZH46"/>
      <c r="NZI46"/>
      <c r="NZJ46"/>
      <c r="NZK46"/>
      <c r="NZL46"/>
      <c r="NZM46"/>
      <c r="NZN46"/>
      <c r="NZO46"/>
      <c r="NZP46"/>
      <c r="NZQ46"/>
      <c r="NZR46"/>
      <c r="NZS46"/>
      <c r="NZT46"/>
      <c r="NZU46"/>
      <c r="NZV46"/>
      <c r="NZW46"/>
      <c r="NZX46"/>
      <c r="NZY46"/>
      <c r="NZZ46"/>
      <c r="OAA46"/>
      <c r="OAB46"/>
      <c r="OAC46"/>
      <c r="OAD46"/>
      <c r="OAE46"/>
      <c r="OAF46"/>
      <c r="OAG46"/>
      <c r="OAH46"/>
      <c r="OAI46"/>
      <c r="OAJ46"/>
      <c r="OAK46"/>
      <c r="OAL46"/>
      <c r="OAM46"/>
      <c r="OAN46"/>
      <c r="OAO46"/>
      <c r="OAP46"/>
      <c r="OAQ46"/>
      <c r="OAR46"/>
      <c r="OAS46"/>
      <c r="OAT46"/>
      <c r="OAU46"/>
      <c r="OAV46"/>
      <c r="OAW46"/>
      <c r="OAX46"/>
      <c r="OAY46"/>
      <c r="OAZ46"/>
      <c r="OBA46"/>
      <c r="OBB46"/>
      <c r="OBC46"/>
      <c r="OBD46"/>
      <c r="OBE46"/>
      <c r="OBF46"/>
      <c r="OBG46"/>
      <c r="OBH46"/>
      <c r="OBI46"/>
      <c r="OBJ46"/>
      <c r="OBK46"/>
      <c r="OBL46"/>
      <c r="OBM46"/>
      <c r="OBN46"/>
      <c r="OBO46"/>
      <c r="OBP46"/>
      <c r="OBQ46"/>
      <c r="OBR46"/>
      <c r="OBS46"/>
      <c r="OBT46"/>
      <c r="OBU46"/>
      <c r="OBV46"/>
      <c r="OBW46"/>
      <c r="OBX46"/>
      <c r="OBY46"/>
      <c r="OBZ46"/>
      <c r="OCA46"/>
      <c r="OCB46"/>
      <c r="OCC46"/>
      <c r="OCD46"/>
      <c r="OCE46"/>
      <c r="OCF46"/>
      <c r="OCG46"/>
      <c r="OCH46"/>
      <c r="OCI46"/>
      <c r="OCJ46"/>
      <c r="OCK46"/>
      <c r="OCL46"/>
      <c r="OCM46"/>
      <c r="OCN46"/>
      <c r="OCO46"/>
      <c r="OCP46"/>
      <c r="OCQ46"/>
      <c r="OCR46"/>
      <c r="OCS46"/>
      <c r="OCT46"/>
      <c r="OCU46"/>
      <c r="OCV46"/>
      <c r="OCW46"/>
      <c r="OCX46"/>
      <c r="OCY46"/>
      <c r="OCZ46"/>
      <c r="ODA46"/>
      <c r="ODB46"/>
      <c r="ODC46"/>
      <c r="ODD46"/>
      <c r="ODE46"/>
      <c r="ODF46"/>
      <c r="ODG46"/>
      <c r="ODH46"/>
      <c r="ODI46"/>
      <c r="ODJ46"/>
      <c r="ODK46"/>
      <c r="ODL46"/>
      <c r="ODM46"/>
      <c r="ODN46"/>
      <c r="ODO46"/>
      <c r="ODP46"/>
      <c r="ODQ46"/>
      <c r="ODR46"/>
      <c r="ODS46"/>
      <c r="ODT46"/>
      <c r="ODU46"/>
      <c r="ODV46"/>
      <c r="ODW46"/>
      <c r="ODX46"/>
      <c r="ODY46"/>
      <c r="ODZ46"/>
      <c r="OEA46"/>
      <c r="OEB46"/>
      <c r="OEC46"/>
      <c r="OED46"/>
      <c r="OEE46"/>
      <c r="OEF46"/>
      <c r="OEG46"/>
      <c r="OEH46"/>
      <c r="OEI46"/>
      <c r="OEJ46"/>
      <c r="OEK46"/>
      <c r="OEL46"/>
      <c r="OEM46"/>
      <c r="OEN46"/>
      <c r="OEO46"/>
      <c r="OEP46"/>
      <c r="OEQ46"/>
      <c r="OER46"/>
      <c r="OES46"/>
      <c r="OET46"/>
      <c r="OEU46"/>
      <c r="OEV46"/>
      <c r="OEW46"/>
      <c r="OEX46"/>
      <c r="OEY46"/>
      <c r="OEZ46"/>
      <c r="OFA46"/>
      <c r="OFB46"/>
      <c r="OFC46"/>
      <c r="OFD46"/>
      <c r="OFE46"/>
      <c r="OFF46"/>
      <c r="OFG46"/>
      <c r="OFH46"/>
      <c r="OFI46"/>
      <c r="OFJ46"/>
      <c r="OFK46"/>
      <c r="OFL46"/>
      <c r="OFM46"/>
      <c r="OFN46"/>
      <c r="OFO46"/>
      <c r="OFP46"/>
      <c r="OFQ46"/>
      <c r="OFR46"/>
      <c r="OFS46"/>
      <c r="OFT46"/>
      <c r="OFU46"/>
      <c r="OFV46"/>
      <c r="OFW46"/>
      <c r="OFX46"/>
      <c r="OFY46"/>
      <c r="OFZ46"/>
      <c r="OGA46"/>
      <c r="OGB46"/>
      <c r="OGC46"/>
      <c r="OGD46"/>
      <c r="OGE46"/>
      <c r="OGF46"/>
      <c r="OGG46"/>
      <c r="OGH46"/>
      <c r="OGI46"/>
      <c r="OGJ46"/>
      <c r="OGK46"/>
      <c r="OGL46"/>
      <c r="OGM46"/>
      <c r="OGN46"/>
      <c r="OGO46"/>
      <c r="OGP46"/>
      <c r="OGQ46"/>
      <c r="OGR46"/>
      <c r="OGS46"/>
      <c r="OGT46"/>
      <c r="OGU46"/>
      <c r="OGV46"/>
      <c r="OGW46"/>
      <c r="OGX46"/>
      <c r="OGY46"/>
      <c r="OGZ46"/>
      <c r="OHA46"/>
      <c r="OHB46"/>
      <c r="OHC46"/>
      <c r="OHD46"/>
      <c r="OHE46"/>
      <c r="OHF46"/>
      <c r="OHG46"/>
      <c r="OHH46"/>
      <c r="OHI46"/>
      <c r="OHJ46"/>
      <c r="OHK46"/>
      <c r="OHL46"/>
      <c r="OHM46"/>
      <c r="OHN46"/>
      <c r="OHO46"/>
      <c r="OHP46"/>
      <c r="OHQ46"/>
      <c r="OHR46"/>
      <c r="OHS46"/>
      <c r="OHT46"/>
      <c r="OHU46"/>
      <c r="OHV46"/>
      <c r="OHW46"/>
      <c r="OHX46"/>
      <c r="OHY46"/>
      <c r="OHZ46"/>
      <c r="OIA46"/>
      <c r="OIB46"/>
      <c r="OIC46"/>
      <c r="OID46"/>
      <c r="OIE46"/>
      <c r="OIF46"/>
      <c r="OIG46"/>
      <c r="OIH46"/>
      <c r="OII46"/>
      <c r="OIJ46"/>
      <c r="OIK46"/>
      <c r="OIL46"/>
      <c r="OIM46"/>
      <c r="OIN46"/>
      <c r="OIO46"/>
      <c r="OIP46"/>
      <c r="OIQ46"/>
      <c r="OIR46"/>
      <c r="OIS46"/>
      <c r="OIT46"/>
      <c r="OIU46"/>
      <c r="OIV46"/>
      <c r="OIW46"/>
      <c r="OIX46"/>
      <c r="OIY46"/>
      <c r="OIZ46"/>
      <c r="OJA46"/>
      <c r="OJB46"/>
      <c r="OJC46"/>
      <c r="OJD46"/>
      <c r="OJE46"/>
      <c r="OJF46"/>
      <c r="OJG46"/>
      <c r="OJH46"/>
      <c r="OJI46"/>
      <c r="OJJ46"/>
      <c r="OJK46"/>
      <c r="OJL46"/>
      <c r="OJM46"/>
      <c r="OJN46"/>
      <c r="OJO46"/>
      <c r="OJP46"/>
      <c r="OJQ46"/>
      <c r="OJR46"/>
      <c r="OJS46"/>
      <c r="OJT46"/>
      <c r="OJU46"/>
      <c r="OJV46"/>
      <c r="OJW46"/>
      <c r="OJX46"/>
      <c r="OJY46"/>
      <c r="OJZ46"/>
      <c r="OKA46"/>
      <c r="OKB46"/>
      <c r="OKC46"/>
      <c r="OKD46"/>
      <c r="OKE46"/>
      <c r="OKF46"/>
      <c r="OKG46"/>
      <c r="OKH46"/>
      <c r="OKI46"/>
      <c r="OKJ46"/>
      <c r="OKK46"/>
      <c r="OKL46"/>
      <c r="OKM46"/>
      <c r="OKN46"/>
      <c r="OKO46"/>
      <c r="OKP46"/>
      <c r="OKQ46"/>
      <c r="OKR46"/>
      <c r="OKS46"/>
      <c r="OKT46"/>
      <c r="OKU46"/>
      <c r="OKV46"/>
      <c r="OKW46"/>
      <c r="OKX46"/>
      <c r="OKY46"/>
      <c r="OKZ46"/>
      <c r="OLA46"/>
      <c r="OLB46"/>
      <c r="OLC46"/>
      <c r="OLD46"/>
      <c r="OLE46"/>
      <c r="OLF46"/>
      <c r="OLG46"/>
      <c r="OLH46"/>
      <c r="OLI46"/>
      <c r="OLJ46"/>
      <c r="OLK46"/>
      <c r="OLL46"/>
      <c r="OLM46"/>
      <c r="OLN46"/>
      <c r="OLO46"/>
      <c r="OLP46"/>
      <c r="OLQ46"/>
      <c r="OLR46"/>
      <c r="OLS46"/>
      <c r="OLT46"/>
      <c r="OLU46"/>
      <c r="OLV46"/>
      <c r="OLW46"/>
      <c r="OLX46"/>
      <c r="OLY46"/>
      <c r="OLZ46"/>
      <c r="OMA46"/>
      <c r="OMB46"/>
      <c r="OMC46"/>
      <c r="OMD46"/>
      <c r="OME46"/>
      <c r="OMF46"/>
      <c r="OMG46"/>
      <c r="OMH46"/>
      <c r="OMI46"/>
      <c r="OMJ46"/>
      <c r="OMK46"/>
      <c r="OML46"/>
      <c r="OMM46"/>
      <c r="OMN46"/>
      <c r="OMO46"/>
      <c r="OMP46"/>
      <c r="OMQ46"/>
      <c r="OMR46"/>
      <c r="OMS46"/>
      <c r="OMT46"/>
      <c r="OMU46"/>
      <c r="OMV46"/>
      <c r="OMW46"/>
      <c r="OMX46"/>
      <c r="OMY46"/>
      <c r="OMZ46"/>
      <c r="ONA46"/>
      <c r="ONB46"/>
      <c r="ONC46"/>
      <c r="OND46"/>
      <c r="ONE46"/>
      <c r="ONF46"/>
      <c r="ONG46"/>
      <c r="ONH46"/>
      <c r="ONI46"/>
      <c r="ONJ46"/>
      <c r="ONK46"/>
      <c r="ONL46"/>
      <c r="ONM46"/>
      <c r="ONN46"/>
      <c r="ONO46"/>
      <c r="ONP46"/>
      <c r="ONQ46"/>
      <c r="ONR46"/>
      <c r="ONS46"/>
      <c r="ONT46"/>
      <c r="ONU46"/>
      <c r="ONV46"/>
      <c r="ONW46"/>
      <c r="ONX46"/>
      <c r="ONY46"/>
      <c r="ONZ46"/>
      <c r="OOA46"/>
      <c r="OOB46"/>
      <c r="OOC46"/>
      <c r="OOD46"/>
      <c r="OOE46"/>
      <c r="OOF46"/>
      <c r="OOG46"/>
      <c r="OOH46"/>
      <c r="OOI46"/>
      <c r="OOJ46"/>
      <c r="OOK46"/>
      <c r="OOL46"/>
      <c r="OOM46"/>
      <c r="OON46"/>
      <c r="OOO46"/>
      <c r="OOP46"/>
      <c r="OOQ46"/>
      <c r="OOR46"/>
      <c r="OOS46"/>
      <c r="OOT46"/>
      <c r="OOU46"/>
      <c r="OOV46"/>
      <c r="OOW46"/>
      <c r="OOX46"/>
      <c r="OOY46"/>
      <c r="OOZ46"/>
      <c r="OPA46"/>
      <c r="OPB46"/>
      <c r="OPC46"/>
      <c r="OPD46"/>
      <c r="OPE46"/>
      <c r="OPF46"/>
      <c r="OPG46"/>
      <c r="OPH46"/>
      <c r="OPI46"/>
      <c r="OPJ46"/>
      <c r="OPK46"/>
      <c r="OPL46"/>
      <c r="OPM46"/>
      <c r="OPN46"/>
      <c r="OPO46"/>
      <c r="OPP46"/>
      <c r="OPQ46"/>
      <c r="OPR46"/>
      <c r="OPS46"/>
      <c r="OPT46"/>
      <c r="OPU46"/>
      <c r="OPV46"/>
      <c r="OPW46"/>
      <c r="OPX46"/>
      <c r="OPY46"/>
      <c r="OPZ46"/>
      <c r="OQA46"/>
      <c r="OQB46"/>
      <c r="OQC46"/>
      <c r="OQD46"/>
      <c r="OQE46"/>
      <c r="OQF46"/>
      <c r="OQG46"/>
      <c r="OQH46"/>
      <c r="OQI46"/>
      <c r="OQJ46"/>
      <c r="OQK46"/>
      <c r="OQL46"/>
      <c r="OQM46"/>
      <c r="OQN46"/>
      <c r="OQO46"/>
      <c r="OQP46"/>
      <c r="OQQ46"/>
      <c r="OQR46"/>
      <c r="OQS46"/>
      <c r="OQT46"/>
      <c r="OQU46"/>
      <c r="OQV46"/>
      <c r="OQW46"/>
      <c r="OQX46"/>
      <c r="OQY46"/>
      <c r="OQZ46"/>
      <c r="ORA46"/>
      <c r="ORB46"/>
      <c r="ORC46"/>
      <c r="ORD46"/>
      <c r="ORE46"/>
      <c r="ORF46"/>
      <c r="ORG46"/>
      <c r="ORH46"/>
      <c r="ORI46"/>
      <c r="ORJ46"/>
      <c r="ORK46"/>
      <c r="ORL46"/>
      <c r="ORM46"/>
      <c r="ORN46"/>
      <c r="ORO46"/>
      <c r="ORP46"/>
      <c r="ORQ46"/>
      <c r="ORR46"/>
      <c r="ORS46"/>
      <c r="ORT46"/>
      <c r="ORU46"/>
      <c r="ORV46"/>
      <c r="ORW46"/>
      <c r="ORX46"/>
      <c r="ORY46"/>
      <c r="ORZ46"/>
      <c r="OSA46"/>
      <c r="OSB46"/>
      <c r="OSC46"/>
      <c r="OSD46"/>
      <c r="OSE46"/>
      <c r="OSF46"/>
      <c r="OSG46"/>
      <c r="OSH46"/>
      <c r="OSI46"/>
      <c r="OSJ46"/>
      <c r="OSK46"/>
      <c r="OSL46"/>
      <c r="OSM46"/>
      <c r="OSN46"/>
      <c r="OSO46"/>
      <c r="OSP46"/>
      <c r="OSQ46"/>
      <c r="OSR46"/>
      <c r="OSS46"/>
      <c r="OST46"/>
      <c r="OSU46"/>
      <c r="OSV46"/>
      <c r="OSW46"/>
      <c r="OSX46"/>
      <c r="OSY46"/>
      <c r="OSZ46"/>
      <c r="OTA46"/>
      <c r="OTB46"/>
      <c r="OTC46"/>
      <c r="OTD46"/>
      <c r="OTE46"/>
      <c r="OTF46"/>
      <c r="OTG46"/>
      <c r="OTH46"/>
      <c r="OTI46"/>
      <c r="OTJ46"/>
      <c r="OTK46"/>
      <c r="OTL46"/>
      <c r="OTM46"/>
      <c r="OTN46"/>
      <c r="OTO46"/>
      <c r="OTP46"/>
      <c r="OTQ46"/>
      <c r="OTR46"/>
      <c r="OTS46"/>
      <c r="OTT46"/>
      <c r="OTU46"/>
      <c r="OTV46"/>
      <c r="OTW46"/>
      <c r="OTX46"/>
      <c r="OTY46"/>
      <c r="OTZ46"/>
      <c r="OUA46"/>
      <c r="OUB46"/>
      <c r="OUC46"/>
      <c r="OUD46"/>
      <c r="OUE46"/>
      <c r="OUF46"/>
      <c r="OUG46"/>
      <c r="OUH46"/>
      <c r="OUI46"/>
      <c r="OUJ46"/>
      <c r="OUK46"/>
      <c r="OUL46"/>
      <c r="OUM46"/>
      <c r="OUN46"/>
      <c r="OUO46"/>
      <c r="OUP46"/>
      <c r="OUQ46"/>
      <c r="OUR46"/>
      <c r="OUS46"/>
      <c r="OUT46"/>
      <c r="OUU46"/>
      <c r="OUV46"/>
      <c r="OUW46"/>
      <c r="OUX46"/>
      <c r="OUY46"/>
      <c r="OUZ46"/>
      <c r="OVA46"/>
      <c r="OVB46"/>
      <c r="OVC46"/>
      <c r="OVD46"/>
      <c r="OVE46"/>
      <c r="OVF46"/>
      <c r="OVG46"/>
      <c r="OVH46"/>
      <c r="OVI46"/>
      <c r="OVJ46"/>
      <c r="OVK46"/>
      <c r="OVL46"/>
      <c r="OVM46"/>
      <c r="OVN46"/>
      <c r="OVO46"/>
      <c r="OVP46"/>
      <c r="OVQ46"/>
      <c r="OVR46"/>
      <c r="OVS46"/>
      <c r="OVT46"/>
      <c r="OVU46"/>
      <c r="OVV46"/>
      <c r="OVW46"/>
      <c r="OVX46"/>
      <c r="OVY46"/>
      <c r="OVZ46"/>
      <c r="OWA46"/>
      <c r="OWB46"/>
      <c r="OWC46"/>
      <c r="OWD46"/>
      <c r="OWE46"/>
      <c r="OWF46"/>
      <c r="OWG46"/>
      <c r="OWH46"/>
      <c r="OWI46"/>
      <c r="OWJ46"/>
      <c r="OWK46"/>
      <c r="OWL46"/>
      <c r="OWM46"/>
      <c r="OWN46"/>
      <c r="OWO46"/>
      <c r="OWP46"/>
      <c r="OWQ46"/>
      <c r="OWR46"/>
      <c r="OWS46"/>
      <c r="OWT46"/>
      <c r="OWU46"/>
      <c r="OWV46"/>
      <c r="OWW46"/>
      <c r="OWX46"/>
      <c r="OWY46"/>
      <c r="OWZ46"/>
      <c r="OXA46"/>
      <c r="OXB46"/>
      <c r="OXC46"/>
      <c r="OXD46"/>
      <c r="OXE46"/>
      <c r="OXF46"/>
      <c r="OXG46"/>
      <c r="OXH46"/>
      <c r="OXI46"/>
      <c r="OXJ46"/>
      <c r="OXK46"/>
      <c r="OXL46"/>
      <c r="OXM46"/>
      <c r="OXN46"/>
      <c r="OXO46"/>
      <c r="OXP46"/>
      <c r="OXQ46"/>
      <c r="OXR46"/>
      <c r="OXS46"/>
      <c r="OXT46"/>
      <c r="OXU46"/>
      <c r="OXV46"/>
      <c r="OXW46"/>
      <c r="OXX46"/>
      <c r="OXY46"/>
      <c r="OXZ46"/>
      <c r="OYA46"/>
      <c r="OYB46"/>
      <c r="OYC46"/>
      <c r="OYD46"/>
      <c r="OYE46"/>
      <c r="OYF46"/>
      <c r="OYG46"/>
      <c r="OYH46"/>
      <c r="OYI46"/>
      <c r="OYJ46"/>
      <c r="OYK46"/>
      <c r="OYL46"/>
      <c r="OYM46"/>
      <c r="OYN46"/>
      <c r="OYO46"/>
      <c r="OYP46"/>
      <c r="OYQ46"/>
      <c r="OYR46"/>
      <c r="OYS46"/>
      <c r="OYT46"/>
      <c r="OYU46"/>
      <c r="OYV46"/>
      <c r="OYW46"/>
      <c r="OYX46"/>
      <c r="OYY46"/>
      <c r="OYZ46"/>
      <c r="OZA46"/>
      <c r="OZB46"/>
      <c r="OZC46"/>
      <c r="OZD46"/>
      <c r="OZE46"/>
      <c r="OZF46"/>
      <c r="OZG46"/>
      <c r="OZH46"/>
      <c r="OZI46"/>
      <c r="OZJ46"/>
      <c r="OZK46"/>
      <c r="OZL46"/>
      <c r="OZM46"/>
      <c r="OZN46"/>
      <c r="OZO46"/>
      <c r="OZP46"/>
      <c r="OZQ46"/>
      <c r="OZR46"/>
      <c r="OZS46"/>
      <c r="OZT46"/>
      <c r="OZU46"/>
      <c r="OZV46"/>
      <c r="OZW46"/>
      <c r="OZX46"/>
      <c r="OZY46"/>
      <c r="OZZ46"/>
      <c r="PAA46"/>
      <c r="PAB46"/>
      <c r="PAC46"/>
      <c r="PAD46"/>
      <c r="PAE46"/>
      <c r="PAF46"/>
      <c r="PAG46"/>
      <c r="PAH46"/>
      <c r="PAI46"/>
      <c r="PAJ46"/>
      <c r="PAK46"/>
      <c r="PAL46"/>
      <c r="PAM46"/>
      <c r="PAN46"/>
      <c r="PAO46"/>
      <c r="PAP46"/>
      <c r="PAQ46"/>
      <c r="PAR46"/>
      <c r="PAS46"/>
      <c r="PAT46"/>
      <c r="PAU46"/>
      <c r="PAV46"/>
      <c r="PAW46"/>
      <c r="PAX46"/>
      <c r="PAY46"/>
      <c r="PAZ46"/>
      <c r="PBA46"/>
      <c r="PBB46"/>
      <c r="PBC46"/>
      <c r="PBD46"/>
      <c r="PBE46"/>
      <c r="PBF46"/>
      <c r="PBG46"/>
      <c r="PBH46"/>
      <c r="PBI46"/>
      <c r="PBJ46"/>
      <c r="PBK46"/>
      <c r="PBL46"/>
      <c r="PBM46"/>
      <c r="PBN46"/>
      <c r="PBO46"/>
      <c r="PBP46"/>
      <c r="PBQ46"/>
      <c r="PBR46"/>
      <c r="PBS46"/>
      <c r="PBT46"/>
      <c r="PBU46"/>
      <c r="PBV46"/>
      <c r="PBW46"/>
      <c r="PBX46"/>
      <c r="PBY46"/>
      <c r="PBZ46"/>
      <c r="PCA46"/>
      <c r="PCB46"/>
      <c r="PCC46"/>
      <c r="PCD46"/>
      <c r="PCE46"/>
      <c r="PCF46"/>
      <c r="PCG46"/>
      <c r="PCH46"/>
      <c r="PCI46"/>
      <c r="PCJ46"/>
      <c r="PCK46"/>
      <c r="PCL46"/>
      <c r="PCM46"/>
      <c r="PCN46"/>
      <c r="PCO46"/>
      <c r="PCP46"/>
      <c r="PCQ46"/>
      <c r="PCR46"/>
      <c r="PCS46"/>
      <c r="PCT46"/>
      <c r="PCU46"/>
      <c r="PCV46"/>
      <c r="PCW46"/>
      <c r="PCX46"/>
      <c r="PCY46"/>
      <c r="PCZ46"/>
      <c r="PDA46"/>
      <c r="PDB46"/>
      <c r="PDC46"/>
      <c r="PDD46"/>
      <c r="PDE46"/>
      <c r="PDF46"/>
      <c r="PDG46"/>
      <c r="PDH46"/>
      <c r="PDI46"/>
      <c r="PDJ46"/>
      <c r="PDK46"/>
      <c r="PDL46"/>
      <c r="PDM46"/>
      <c r="PDN46"/>
      <c r="PDO46"/>
      <c r="PDP46"/>
      <c r="PDQ46"/>
      <c r="PDR46"/>
      <c r="PDS46"/>
      <c r="PDT46"/>
      <c r="PDU46"/>
      <c r="PDV46"/>
      <c r="PDW46"/>
      <c r="PDX46"/>
      <c r="PDY46"/>
      <c r="PDZ46"/>
      <c r="PEA46"/>
      <c r="PEB46"/>
      <c r="PEC46"/>
      <c r="PED46"/>
      <c r="PEE46"/>
      <c r="PEF46"/>
      <c r="PEG46"/>
      <c r="PEH46"/>
      <c r="PEI46"/>
      <c r="PEJ46"/>
      <c r="PEK46"/>
      <c r="PEL46"/>
      <c r="PEM46"/>
      <c r="PEN46"/>
      <c r="PEO46"/>
      <c r="PEP46"/>
      <c r="PEQ46"/>
      <c r="PER46"/>
      <c r="PES46"/>
      <c r="PET46"/>
      <c r="PEU46"/>
      <c r="PEV46"/>
      <c r="PEW46"/>
      <c r="PEX46"/>
      <c r="PEY46"/>
      <c r="PEZ46"/>
      <c r="PFA46"/>
      <c r="PFB46"/>
      <c r="PFC46"/>
      <c r="PFD46"/>
      <c r="PFE46"/>
      <c r="PFF46"/>
      <c r="PFG46"/>
      <c r="PFH46"/>
      <c r="PFI46"/>
      <c r="PFJ46"/>
      <c r="PFK46"/>
      <c r="PFL46"/>
      <c r="PFM46"/>
      <c r="PFN46"/>
      <c r="PFO46"/>
      <c r="PFP46"/>
      <c r="PFQ46"/>
      <c r="PFR46"/>
      <c r="PFS46"/>
      <c r="PFT46"/>
      <c r="PFU46"/>
      <c r="PFV46"/>
      <c r="PFW46"/>
      <c r="PFX46"/>
      <c r="PFY46"/>
      <c r="PFZ46"/>
      <c r="PGA46"/>
      <c r="PGB46"/>
      <c r="PGC46"/>
      <c r="PGD46"/>
      <c r="PGE46"/>
      <c r="PGF46"/>
      <c r="PGG46"/>
      <c r="PGH46"/>
      <c r="PGI46"/>
      <c r="PGJ46"/>
      <c r="PGK46"/>
      <c r="PGL46"/>
      <c r="PGM46"/>
      <c r="PGN46"/>
      <c r="PGO46"/>
      <c r="PGP46"/>
      <c r="PGQ46"/>
      <c r="PGR46"/>
      <c r="PGS46"/>
      <c r="PGT46"/>
      <c r="PGU46"/>
      <c r="PGV46"/>
      <c r="PGW46"/>
      <c r="PGX46"/>
      <c r="PGY46"/>
      <c r="PGZ46"/>
      <c r="PHA46"/>
      <c r="PHB46"/>
      <c r="PHC46"/>
      <c r="PHD46"/>
      <c r="PHE46"/>
      <c r="PHF46"/>
      <c r="PHG46"/>
      <c r="PHH46"/>
      <c r="PHI46"/>
      <c r="PHJ46"/>
      <c r="PHK46"/>
      <c r="PHL46"/>
      <c r="PHM46"/>
      <c r="PHN46"/>
      <c r="PHO46"/>
      <c r="PHP46"/>
      <c r="PHQ46"/>
      <c r="PHR46"/>
      <c r="PHS46"/>
      <c r="PHT46"/>
      <c r="PHU46"/>
      <c r="PHV46"/>
      <c r="PHW46"/>
      <c r="PHX46"/>
      <c r="PHY46"/>
      <c r="PHZ46"/>
      <c r="PIA46"/>
      <c r="PIB46"/>
      <c r="PIC46"/>
      <c r="PID46"/>
      <c r="PIE46"/>
      <c r="PIF46"/>
      <c r="PIG46"/>
      <c r="PIH46"/>
      <c r="PII46"/>
      <c r="PIJ46"/>
      <c r="PIK46"/>
      <c r="PIL46"/>
      <c r="PIM46"/>
      <c r="PIN46"/>
      <c r="PIO46"/>
      <c r="PIP46"/>
      <c r="PIQ46"/>
      <c r="PIR46"/>
      <c r="PIS46"/>
      <c r="PIT46"/>
      <c r="PIU46"/>
      <c r="PIV46"/>
      <c r="PIW46"/>
      <c r="PIX46"/>
      <c r="PIY46"/>
      <c r="PIZ46"/>
      <c r="PJA46"/>
      <c r="PJB46"/>
      <c r="PJC46"/>
      <c r="PJD46"/>
      <c r="PJE46"/>
      <c r="PJF46"/>
      <c r="PJG46"/>
      <c r="PJH46"/>
      <c r="PJI46"/>
      <c r="PJJ46"/>
      <c r="PJK46"/>
      <c r="PJL46"/>
      <c r="PJM46"/>
      <c r="PJN46"/>
      <c r="PJO46"/>
      <c r="PJP46"/>
      <c r="PJQ46"/>
      <c r="PJR46"/>
      <c r="PJS46"/>
      <c r="PJT46"/>
      <c r="PJU46"/>
      <c r="PJV46"/>
      <c r="PJW46"/>
      <c r="PJX46"/>
      <c r="PJY46"/>
      <c r="PJZ46"/>
      <c r="PKA46"/>
      <c r="PKB46"/>
      <c r="PKC46"/>
      <c r="PKD46"/>
      <c r="PKE46"/>
      <c r="PKF46"/>
      <c r="PKG46"/>
      <c r="PKH46"/>
      <c r="PKI46"/>
      <c r="PKJ46"/>
      <c r="PKK46"/>
      <c r="PKL46"/>
      <c r="PKM46"/>
      <c r="PKN46"/>
      <c r="PKO46"/>
      <c r="PKP46"/>
      <c r="PKQ46"/>
      <c r="PKR46"/>
      <c r="PKS46"/>
      <c r="PKT46"/>
      <c r="PKU46"/>
      <c r="PKV46"/>
      <c r="PKW46"/>
      <c r="PKX46"/>
      <c r="PKY46"/>
      <c r="PKZ46"/>
      <c r="PLA46"/>
      <c r="PLB46"/>
      <c r="PLC46"/>
      <c r="PLD46"/>
      <c r="PLE46"/>
      <c r="PLF46"/>
      <c r="PLG46"/>
      <c r="PLH46"/>
      <c r="PLI46"/>
      <c r="PLJ46"/>
      <c r="PLK46"/>
      <c r="PLL46"/>
      <c r="PLM46"/>
      <c r="PLN46"/>
      <c r="PLO46"/>
      <c r="PLP46"/>
      <c r="PLQ46"/>
      <c r="PLR46"/>
      <c r="PLS46"/>
      <c r="PLT46"/>
      <c r="PLU46"/>
      <c r="PLV46"/>
      <c r="PLW46"/>
      <c r="PLX46"/>
      <c r="PLY46"/>
      <c r="PLZ46"/>
      <c r="PMA46"/>
      <c r="PMB46"/>
      <c r="PMC46"/>
      <c r="PMD46"/>
      <c r="PME46"/>
      <c r="PMF46"/>
      <c r="PMG46"/>
      <c r="PMH46"/>
      <c r="PMI46"/>
      <c r="PMJ46"/>
      <c r="PMK46"/>
      <c r="PML46"/>
      <c r="PMM46"/>
      <c r="PMN46"/>
      <c r="PMO46"/>
      <c r="PMP46"/>
      <c r="PMQ46"/>
      <c r="PMR46"/>
      <c r="PMS46"/>
      <c r="PMT46"/>
      <c r="PMU46"/>
      <c r="PMV46"/>
      <c r="PMW46"/>
      <c r="PMX46"/>
      <c r="PMY46"/>
      <c r="PMZ46"/>
      <c r="PNA46"/>
      <c r="PNB46"/>
      <c r="PNC46"/>
      <c r="PND46"/>
      <c r="PNE46"/>
      <c r="PNF46"/>
      <c r="PNG46"/>
      <c r="PNH46"/>
      <c r="PNI46"/>
      <c r="PNJ46"/>
      <c r="PNK46"/>
      <c r="PNL46"/>
      <c r="PNM46"/>
      <c r="PNN46"/>
      <c r="PNO46"/>
      <c r="PNP46"/>
      <c r="PNQ46"/>
      <c r="PNR46"/>
      <c r="PNS46"/>
      <c r="PNT46"/>
      <c r="PNU46"/>
      <c r="PNV46"/>
      <c r="PNW46"/>
      <c r="PNX46"/>
      <c r="PNY46"/>
      <c r="PNZ46"/>
      <c r="POA46"/>
      <c r="POB46"/>
      <c r="POC46"/>
      <c r="POD46"/>
      <c r="POE46"/>
      <c r="POF46"/>
      <c r="POG46"/>
      <c r="POH46"/>
      <c r="POI46"/>
      <c r="POJ46"/>
      <c r="POK46"/>
      <c r="POL46"/>
      <c r="POM46"/>
      <c r="PON46"/>
      <c r="POO46"/>
      <c r="POP46"/>
      <c r="POQ46"/>
      <c r="POR46"/>
      <c r="POS46"/>
      <c r="POT46"/>
      <c r="POU46"/>
      <c r="POV46"/>
      <c r="POW46"/>
      <c r="POX46"/>
      <c r="POY46"/>
      <c r="POZ46"/>
      <c r="PPA46"/>
      <c r="PPB46"/>
      <c r="PPC46"/>
      <c r="PPD46"/>
      <c r="PPE46"/>
      <c r="PPF46"/>
      <c r="PPG46"/>
      <c r="PPH46"/>
      <c r="PPI46"/>
      <c r="PPJ46"/>
      <c r="PPK46"/>
      <c r="PPL46"/>
      <c r="PPM46"/>
      <c r="PPN46"/>
      <c r="PPO46"/>
      <c r="PPP46"/>
      <c r="PPQ46"/>
      <c r="PPR46"/>
      <c r="PPS46"/>
      <c r="PPT46"/>
      <c r="PPU46"/>
      <c r="PPV46"/>
      <c r="PPW46"/>
      <c r="PPX46"/>
      <c r="PPY46"/>
      <c r="PPZ46"/>
      <c r="PQA46"/>
      <c r="PQB46"/>
      <c r="PQC46"/>
      <c r="PQD46"/>
      <c r="PQE46"/>
      <c r="PQF46"/>
      <c r="PQG46"/>
      <c r="PQH46"/>
      <c r="PQI46"/>
      <c r="PQJ46"/>
      <c r="PQK46"/>
      <c r="PQL46"/>
      <c r="PQM46"/>
      <c r="PQN46"/>
      <c r="PQO46"/>
      <c r="PQP46"/>
      <c r="PQQ46"/>
      <c r="PQR46"/>
      <c r="PQS46"/>
      <c r="PQT46"/>
      <c r="PQU46"/>
      <c r="PQV46"/>
      <c r="PQW46"/>
      <c r="PQX46"/>
      <c r="PQY46"/>
      <c r="PQZ46"/>
      <c r="PRA46"/>
      <c r="PRB46"/>
      <c r="PRC46"/>
      <c r="PRD46"/>
      <c r="PRE46"/>
      <c r="PRF46"/>
      <c r="PRG46"/>
      <c r="PRH46"/>
      <c r="PRI46"/>
      <c r="PRJ46"/>
      <c r="PRK46"/>
      <c r="PRL46"/>
      <c r="PRM46"/>
      <c r="PRN46"/>
      <c r="PRO46"/>
      <c r="PRP46"/>
      <c r="PRQ46"/>
      <c r="PRR46"/>
      <c r="PRS46"/>
      <c r="PRT46"/>
      <c r="PRU46"/>
      <c r="PRV46"/>
      <c r="PRW46"/>
      <c r="PRX46"/>
      <c r="PRY46"/>
      <c r="PRZ46"/>
      <c r="PSA46"/>
      <c r="PSB46"/>
      <c r="PSC46"/>
      <c r="PSD46"/>
      <c r="PSE46"/>
      <c r="PSF46"/>
      <c r="PSG46"/>
      <c r="PSH46"/>
      <c r="PSI46"/>
      <c r="PSJ46"/>
      <c r="PSK46"/>
      <c r="PSL46"/>
      <c r="PSM46"/>
      <c r="PSN46"/>
      <c r="PSO46"/>
      <c r="PSP46"/>
      <c r="PSQ46"/>
      <c r="PSR46"/>
      <c r="PSS46"/>
      <c r="PST46"/>
      <c r="PSU46"/>
      <c r="PSV46"/>
      <c r="PSW46"/>
      <c r="PSX46"/>
      <c r="PSY46"/>
      <c r="PSZ46"/>
      <c r="PTA46"/>
      <c r="PTB46"/>
      <c r="PTC46"/>
      <c r="PTD46"/>
      <c r="PTE46"/>
      <c r="PTF46"/>
      <c r="PTG46"/>
      <c r="PTH46"/>
      <c r="PTI46"/>
      <c r="PTJ46"/>
      <c r="PTK46"/>
      <c r="PTL46"/>
      <c r="PTM46"/>
      <c r="PTN46"/>
      <c r="PTO46"/>
      <c r="PTP46"/>
      <c r="PTQ46"/>
      <c r="PTR46"/>
      <c r="PTS46"/>
      <c r="PTT46"/>
      <c r="PTU46"/>
      <c r="PTV46"/>
      <c r="PTW46"/>
      <c r="PTX46"/>
      <c r="PTY46"/>
      <c r="PTZ46"/>
      <c r="PUA46"/>
      <c r="PUB46"/>
      <c r="PUC46"/>
      <c r="PUD46"/>
      <c r="PUE46"/>
      <c r="PUF46"/>
      <c r="PUG46"/>
      <c r="PUH46"/>
      <c r="PUI46"/>
      <c r="PUJ46"/>
      <c r="PUK46"/>
      <c r="PUL46"/>
      <c r="PUM46"/>
      <c r="PUN46"/>
      <c r="PUO46"/>
      <c r="PUP46"/>
      <c r="PUQ46"/>
      <c r="PUR46"/>
      <c r="PUS46"/>
      <c r="PUT46"/>
      <c r="PUU46"/>
      <c r="PUV46"/>
      <c r="PUW46"/>
      <c r="PUX46"/>
      <c r="PUY46"/>
      <c r="PUZ46"/>
      <c r="PVA46"/>
      <c r="PVB46"/>
      <c r="PVC46"/>
      <c r="PVD46"/>
      <c r="PVE46"/>
      <c r="PVF46"/>
      <c r="PVG46"/>
      <c r="PVH46"/>
      <c r="PVI46"/>
      <c r="PVJ46"/>
      <c r="PVK46"/>
      <c r="PVL46"/>
      <c r="PVM46"/>
      <c r="PVN46"/>
      <c r="PVO46"/>
      <c r="PVP46"/>
      <c r="PVQ46"/>
      <c r="PVR46"/>
      <c r="PVS46"/>
      <c r="PVT46"/>
      <c r="PVU46"/>
      <c r="PVV46"/>
      <c r="PVW46"/>
      <c r="PVX46"/>
      <c r="PVY46"/>
      <c r="PVZ46"/>
      <c r="PWA46"/>
      <c r="PWB46"/>
      <c r="PWC46"/>
      <c r="PWD46"/>
      <c r="PWE46"/>
      <c r="PWF46"/>
      <c r="PWG46"/>
      <c r="PWH46"/>
      <c r="PWI46"/>
      <c r="PWJ46"/>
      <c r="PWK46"/>
      <c r="PWL46"/>
      <c r="PWM46"/>
      <c r="PWN46"/>
      <c r="PWO46"/>
      <c r="PWP46"/>
      <c r="PWQ46"/>
      <c r="PWR46"/>
      <c r="PWS46"/>
      <c r="PWT46"/>
      <c r="PWU46"/>
      <c r="PWV46"/>
      <c r="PWW46"/>
      <c r="PWX46"/>
      <c r="PWY46"/>
      <c r="PWZ46"/>
      <c r="PXA46"/>
      <c r="PXB46"/>
      <c r="PXC46"/>
      <c r="PXD46"/>
      <c r="PXE46"/>
      <c r="PXF46"/>
      <c r="PXG46"/>
      <c r="PXH46"/>
      <c r="PXI46"/>
      <c r="PXJ46"/>
      <c r="PXK46"/>
      <c r="PXL46"/>
      <c r="PXM46"/>
      <c r="PXN46"/>
      <c r="PXO46"/>
      <c r="PXP46"/>
      <c r="PXQ46"/>
      <c r="PXR46"/>
      <c r="PXS46"/>
      <c r="PXT46"/>
      <c r="PXU46"/>
      <c r="PXV46"/>
      <c r="PXW46"/>
      <c r="PXX46"/>
      <c r="PXY46"/>
      <c r="PXZ46"/>
      <c r="PYA46"/>
      <c r="PYB46"/>
      <c r="PYC46"/>
      <c r="PYD46"/>
      <c r="PYE46"/>
      <c r="PYF46"/>
      <c r="PYG46"/>
      <c r="PYH46"/>
      <c r="PYI46"/>
      <c r="PYJ46"/>
      <c r="PYK46"/>
      <c r="PYL46"/>
      <c r="PYM46"/>
      <c r="PYN46"/>
      <c r="PYO46"/>
      <c r="PYP46"/>
      <c r="PYQ46"/>
      <c r="PYR46"/>
      <c r="PYS46"/>
      <c r="PYT46"/>
      <c r="PYU46"/>
      <c r="PYV46"/>
      <c r="PYW46"/>
      <c r="PYX46"/>
      <c r="PYY46"/>
      <c r="PYZ46"/>
      <c r="PZA46"/>
      <c r="PZB46"/>
      <c r="PZC46"/>
      <c r="PZD46"/>
      <c r="PZE46"/>
      <c r="PZF46"/>
      <c r="PZG46"/>
      <c r="PZH46"/>
      <c r="PZI46"/>
      <c r="PZJ46"/>
      <c r="PZK46"/>
      <c r="PZL46"/>
      <c r="PZM46"/>
      <c r="PZN46"/>
      <c r="PZO46"/>
      <c r="PZP46"/>
      <c r="PZQ46"/>
      <c r="PZR46"/>
      <c r="PZS46"/>
      <c r="PZT46"/>
      <c r="PZU46"/>
      <c r="PZV46"/>
      <c r="PZW46"/>
      <c r="PZX46"/>
      <c r="PZY46"/>
      <c r="PZZ46"/>
      <c r="QAA46"/>
      <c r="QAB46"/>
      <c r="QAC46"/>
      <c r="QAD46"/>
      <c r="QAE46"/>
      <c r="QAF46"/>
      <c r="QAG46"/>
      <c r="QAH46"/>
      <c r="QAI46"/>
      <c r="QAJ46"/>
      <c r="QAK46"/>
      <c r="QAL46"/>
      <c r="QAM46"/>
      <c r="QAN46"/>
      <c r="QAO46"/>
      <c r="QAP46"/>
      <c r="QAQ46"/>
      <c r="QAR46"/>
      <c r="QAS46"/>
      <c r="QAT46"/>
      <c r="QAU46"/>
      <c r="QAV46"/>
      <c r="QAW46"/>
      <c r="QAX46"/>
      <c r="QAY46"/>
      <c r="QAZ46"/>
      <c r="QBA46"/>
      <c r="QBB46"/>
      <c r="QBC46"/>
      <c r="QBD46"/>
      <c r="QBE46"/>
      <c r="QBF46"/>
      <c r="QBG46"/>
      <c r="QBH46"/>
      <c r="QBI46"/>
      <c r="QBJ46"/>
      <c r="QBK46"/>
      <c r="QBL46"/>
      <c r="QBM46"/>
      <c r="QBN46"/>
      <c r="QBO46"/>
      <c r="QBP46"/>
      <c r="QBQ46"/>
      <c r="QBR46"/>
      <c r="QBS46"/>
      <c r="QBT46"/>
      <c r="QBU46"/>
      <c r="QBV46"/>
      <c r="QBW46"/>
      <c r="QBX46"/>
      <c r="QBY46"/>
      <c r="QBZ46"/>
      <c r="QCA46"/>
      <c r="QCB46"/>
      <c r="QCC46"/>
      <c r="QCD46"/>
      <c r="QCE46"/>
      <c r="QCF46"/>
      <c r="QCG46"/>
      <c r="QCH46"/>
      <c r="QCI46"/>
      <c r="QCJ46"/>
      <c r="QCK46"/>
      <c r="QCL46"/>
      <c r="QCM46"/>
      <c r="QCN46"/>
      <c r="QCO46"/>
      <c r="QCP46"/>
      <c r="QCQ46"/>
      <c r="QCR46"/>
      <c r="QCS46"/>
      <c r="QCT46"/>
      <c r="QCU46"/>
      <c r="QCV46"/>
      <c r="QCW46"/>
      <c r="QCX46"/>
      <c r="QCY46"/>
      <c r="QCZ46"/>
      <c r="QDA46"/>
      <c r="QDB46"/>
      <c r="QDC46"/>
      <c r="QDD46"/>
      <c r="QDE46"/>
      <c r="QDF46"/>
      <c r="QDG46"/>
      <c r="QDH46"/>
      <c r="QDI46"/>
      <c r="QDJ46"/>
      <c r="QDK46"/>
      <c r="QDL46"/>
      <c r="QDM46"/>
      <c r="QDN46"/>
      <c r="QDO46"/>
      <c r="QDP46"/>
      <c r="QDQ46"/>
      <c r="QDR46"/>
      <c r="QDS46"/>
      <c r="QDT46"/>
      <c r="QDU46"/>
      <c r="QDV46"/>
      <c r="QDW46"/>
      <c r="QDX46"/>
      <c r="QDY46"/>
      <c r="QDZ46"/>
      <c r="QEA46"/>
      <c r="QEB46"/>
      <c r="QEC46"/>
      <c r="QED46"/>
      <c r="QEE46"/>
      <c r="QEF46"/>
      <c r="QEG46"/>
      <c r="QEH46"/>
      <c r="QEI46"/>
      <c r="QEJ46"/>
      <c r="QEK46"/>
      <c r="QEL46"/>
      <c r="QEM46"/>
      <c r="QEN46"/>
      <c r="QEO46"/>
      <c r="QEP46"/>
      <c r="QEQ46"/>
      <c r="QER46"/>
      <c r="QES46"/>
      <c r="QET46"/>
      <c r="QEU46"/>
      <c r="QEV46"/>
      <c r="QEW46"/>
      <c r="QEX46"/>
      <c r="QEY46"/>
      <c r="QEZ46"/>
      <c r="QFA46"/>
      <c r="QFB46"/>
      <c r="QFC46"/>
      <c r="QFD46"/>
      <c r="QFE46"/>
      <c r="QFF46"/>
      <c r="QFG46"/>
      <c r="QFH46"/>
      <c r="QFI46"/>
      <c r="QFJ46"/>
      <c r="QFK46"/>
      <c r="QFL46"/>
      <c r="QFM46"/>
      <c r="QFN46"/>
      <c r="QFO46"/>
      <c r="QFP46"/>
      <c r="QFQ46"/>
      <c r="QFR46"/>
      <c r="QFS46"/>
      <c r="QFT46"/>
      <c r="QFU46"/>
      <c r="QFV46"/>
      <c r="QFW46"/>
      <c r="QFX46"/>
      <c r="QFY46"/>
      <c r="QFZ46"/>
      <c r="QGA46"/>
      <c r="QGB46"/>
      <c r="QGC46"/>
      <c r="QGD46"/>
      <c r="QGE46"/>
      <c r="QGF46"/>
      <c r="QGG46"/>
      <c r="QGH46"/>
      <c r="QGI46"/>
      <c r="QGJ46"/>
      <c r="QGK46"/>
      <c r="QGL46"/>
      <c r="QGM46"/>
      <c r="QGN46"/>
      <c r="QGO46"/>
      <c r="QGP46"/>
      <c r="QGQ46"/>
      <c r="QGR46"/>
      <c r="QGS46"/>
      <c r="QGT46"/>
      <c r="QGU46"/>
      <c r="QGV46"/>
      <c r="QGW46"/>
      <c r="QGX46"/>
      <c r="QGY46"/>
      <c r="QGZ46"/>
      <c r="QHA46"/>
      <c r="QHB46"/>
      <c r="QHC46"/>
      <c r="QHD46"/>
      <c r="QHE46"/>
      <c r="QHF46"/>
      <c r="QHG46"/>
      <c r="QHH46"/>
      <c r="QHI46"/>
      <c r="QHJ46"/>
      <c r="QHK46"/>
      <c r="QHL46"/>
      <c r="QHM46"/>
      <c r="QHN46"/>
      <c r="QHO46"/>
      <c r="QHP46"/>
      <c r="QHQ46"/>
      <c r="QHR46"/>
      <c r="QHS46"/>
      <c r="QHT46"/>
      <c r="QHU46"/>
      <c r="QHV46"/>
      <c r="QHW46"/>
      <c r="QHX46"/>
      <c r="QHY46"/>
      <c r="QHZ46"/>
      <c r="QIA46"/>
      <c r="QIB46"/>
      <c r="QIC46"/>
      <c r="QID46"/>
      <c r="QIE46"/>
      <c r="QIF46"/>
      <c r="QIG46"/>
      <c r="QIH46"/>
      <c r="QII46"/>
      <c r="QIJ46"/>
      <c r="QIK46"/>
      <c r="QIL46"/>
      <c r="QIM46"/>
      <c r="QIN46"/>
      <c r="QIO46"/>
      <c r="QIP46"/>
      <c r="QIQ46"/>
      <c r="QIR46"/>
      <c r="QIS46"/>
      <c r="QIT46"/>
      <c r="QIU46"/>
      <c r="QIV46"/>
      <c r="QIW46"/>
      <c r="QIX46"/>
      <c r="QIY46"/>
      <c r="QIZ46"/>
      <c r="QJA46"/>
      <c r="QJB46"/>
      <c r="QJC46"/>
      <c r="QJD46"/>
      <c r="QJE46"/>
      <c r="QJF46"/>
      <c r="QJG46"/>
      <c r="QJH46"/>
      <c r="QJI46"/>
      <c r="QJJ46"/>
      <c r="QJK46"/>
      <c r="QJL46"/>
      <c r="QJM46"/>
      <c r="QJN46"/>
      <c r="QJO46"/>
      <c r="QJP46"/>
      <c r="QJQ46"/>
      <c r="QJR46"/>
      <c r="QJS46"/>
      <c r="QJT46"/>
      <c r="QJU46"/>
      <c r="QJV46"/>
      <c r="QJW46"/>
      <c r="QJX46"/>
      <c r="QJY46"/>
      <c r="QJZ46"/>
      <c r="QKA46"/>
      <c r="QKB46"/>
      <c r="QKC46"/>
      <c r="QKD46"/>
      <c r="QKE46"/>
      <c r="QKF46"/>
      <c r="QKG46"/>
      <c r="QKH46"/>
      <c r="QKI46"/>
      <c r="QKJ46"/>
      <c r="QKK46"/>
      <c r="QKL46"/>
      <c r="QKM46"/>
      <c r="QKN46"/>
      <c r="QKO46"/>
      <c r="QKP46"/>
      <c r="QKQ46"/>
      <c r="QKR46"/>
      <c r="QKS46"/>
      <c r="QKT46"/>
      <c r="QKU46"/>
      <c r="QKV46"/>
      <c r="QKW46"/>
      <c r="QKX46"/>
      <c r="QKY46"/>
      <c r="QKZ46"/>
      <c r="QLA46"/>
      <c r="QLB46"/>
      <c r="QLC46"/>
      <c r="QLD46"/>
      <c r="QLE46"/>
      <c r="QLF46"/>
      <c r="QLG46"/>
      <c r="QLH46"/>
      <c r="QLI46"/>
      <c r="QLJ46"/>
      <c r="QLK46"/>
      <c r="QLL46"/>
      <c r="QLM46"/>
      <c r="QLN46"/>
      <c r="QLO46"/>
      <c r="QLP46"/>
      <c r="QLQ46"/>
      <c r="QLR46"/>
      <c r="QLS46"/>
      <c r="QLT46"/>
      <c r="QLU46"/>
      <c r="QLV46"/>
      <c r="QLW46"/>
      <c r="QLX46"/>
      <c r="QLY46"/>
      <c r="QLZ46"/>
      <c r="QMA46"/>
      <c r="QMB46"/>
      <c r="QMC46"/>
      <c r="QMD46"/>
      <c r="QME46"/>
      <c r="QMF46"/>
      <c r="QMG46"/>
      <c r="QMH46"/>
      <c r="QMI46"/>
      <c r="QMJ46"/>
      <c r="QMK46"/>
      <c r="QML46"/>
      <c r="QMM46"/>
      <c r="QMN46"/>
      <c r="QMO46"/>
      <c r="QMP46"/>
      <c r="QMQ46"/>
      <c r="QMR46"/>
      <c r="QMS46"/>
      <c r="QMT46"/>
      <c r="QMU46"/>
      <c r="QMV46"/>
      <c r="QMW46"/>
      <c r="QMX46"/>
      <c r="QMY46"/>
      <c r="QMZ46"/>
      <c r="QNA46"/>
      <c r="QNB46"/>
      <c r="QNC46"/>
      <c r="QND46"/>
      <c r="QNE46"/>
      <c r="QNF46"/>
      <c r="QNG46"/>
      <c r="QNH46"/>
      <c r="QNI46"/>
      <c r="QNJ46"/>
      <c r="QNK46"/>
      <c r="QNL46"/>
      <c r="QNM46"/>
      <c r="QNN46"/>
      <c r="QNO46"/>
      <c r="QNP46"/>
      <c r="QNQ46"/>
      <c r="QNR46"/>
      <c r="QNS46"/>
      <c r="QNT46"/>
      <c r="QNU46"/>
      <c r="QNV46"/>
      <c r="QNW46"/>
      <c r="QNX46"/>
      <c r="QNY46"/>
      <c r="QNZ46"/>
      <c r="QOA46"/>
      <c r="QOB46"/>
      <c r="QOC46"/>
      <c r="QOD46"/>
      <c r="QOE46"/>
      <c r="QOF46"/>
      <c r="QOG46"/>
      <c r="QOH46"/>
      <c r="QOI46"/>
      <c r="QOJ46"/>
      <c r="QOK46"/>
      <c r="QOL46"/>
      <c r="QOM46"/>
      <c r="QON46"/>
      <c r="QOO46"/>
      <c r="QOP46"/>
      <c r="QOQ46"/>
      <c r="QOR46"/>
      <c r="QOS46"/>
      <c r="QOT46"/>
      <c r="QOU46"/>
      <c r="QOV46"/>
      <c r="QOW46"/>
      <c r="QOX46"/>
      <c r="QOY46"/>
      <c r="QOZ46"/>
      <c r="QPA46"/>
      <c r="QPB46"/>
      <c r="QPC46"/>
      <c r="QPD46"/>
      <c r="QPE46"/>
      <c r="QPF46"/>
      <c r="QPG46"/>
      <c r="QPH46"/>
      <c r="QPI46"/>
      <c r="QPJ46"/>
      <c r="QPK46"/>
      <c r="QPL46"/>
      <c r="QPM46"/>
      <c r="QPN46"/>
      <c r="QPO46"/>
      <c r="QPP46"/>
      <c r="QPQ46"/>
      <c r="QPR46"/>
      <c r="QPS46"/>
      <c r="QPT46"/>
      <c r="QPU46"/>
      <c r="QPV46"/>
      <c r="QPW46"/>
      <c r="QPX46"/>
      <c r="QPY46"/>
      <c r="QPZ46"/>
      <c r="QQA46"/>
      <c r="QQB46"/>
      <c r="QQC46"/>
      <c r="QQD46"/>
      <c r="QQE46"/>
      <c r="QQF46"/>
      <c r="QQG46"/>
      <c r="QQH46"/>
      <c r="QQI46"/>
      <c r="QQJ46"/>
      <c r="QQK46"/>
      <c r="QQL46"/>
      <c r="QQM46"/>
      <c r="QQN46"/>
      <c r="QQO46"/>
      <c r="QQP46"/>
      <c r="QQQ46"/>
      <c r="QQR46"/>
      <c r="QQS46"/>
      <c r="QQT46"/>
      <c r="QQU46"/>
      <c r="QQV46"/>
      <c r="QQW46"/>
      <c r="QQX46"/>
      <c r="QQY46"/>
      <c r="QQZ46"/>
      <c r="QRA46"/>
      <c r="QRB46"/>
      <c r="QRC46"/>
      <c r="QRD46"/>
      <c r="QRE46"/>
      <c r="QRF46"/>
      <c r="QRG46"/>
      <c r="QRH46"/>
      <c r="QRI46"/>
      <c r="QRJ46"/>
      <c r="QRK46"/>
      <c r="QRL46"/>
      <c r="QRM46"/>
      <c r="QRN46"/>
      <c r="QRO46"/>
      <c r="QRP46"/>
      <c r="QRQ46"/>
      <c r="QRR46"/>
      <c r="QRS46"/>
      <c r="QRT46"/>
      <c r="QRU46"/>
      <c r="QRV46"/>
      <c r="QRW46"/>
      <c r="QRX46"/>
      <c r="QRY46"/>
      <c r="QRZ46"/>
      <c r="QSA46"/>
      <c r="QSB46"/>
      <c r="QSC46"/>
      <c r="QSD46"/>
      <c r="QSE46"/>
      <c r="QSF46"/>
      <c r="QSG46"/>
      <c r="QSH46"/>
      <c r="QSI46"/>
      <c r="QSJ46"/>
      <c r="QSK46"/>
      <c r="QSL46"/>
      <c r="QSM46"/>
      <c r="QSN46"/>
      <c r="QSO46"/>
      <c r="QSP46"/>
      <c r="QSQ46"/>
      <c r="QSR46"/>
      <c r="QSS46"/>
      <c r="QST46"/>
      <c r="QSU46"/>
      <c r="QSV46"/>
      <c r="QSW46"/>
      <c r="QSX46"/>
      <c r="QSY46"/>
      <c r="QSZ46"/>
      <c r="QTA46"/>
      <c r="QTB46"/>
      <c r="QTC46"/>
      <c r="QTD46"/>
      <c r="QTE46"/>
      <c r="QTF46"/>
      <c r="QTG46"/>
      <c r="QTH46"/>
      <c r="QTI46"/>
      <c r="QTJ46"/>
      <c r="QTK46"/>
      <c r="QTL46"/>
      <c r="QTM46"/>
      <c r="QTN46"/>
      <c r="QTO46"/>
      <c r="QTP46"/>
      <c r="QTQ46"/>
      <c r="QTR46"/>
      <c r="QTS46"/>
      <c r="QTT46"/>
      <c r="QTU46"/>
      <c r="QTV46"/>
      <c r="QTW46"/>
      <c r="QTX46"/>
      <c r="QTY46"/>
      <c r="QTZ46"/>
      <c r="QUA46"/>
      <c r="QUB46"/>
      <c r="QUC46"/>
      <c r="QUD46"/>
      <c r="QUE46"/>
      <c r="QUF46"/>
      <c r="QUG46"/>
      <c r="QUH46"/>
      <c r="QUI46"/>
      <c r="QUJ46"/>
      <c r="QUK46"/>
      <c r="QUL46"/>
      <c r="QUM46"/>
      <c r="QUN46"/>
      <c r="QUO46"/>
      <c r="QUP46"/>
      <c r="QUQ46"/>
      <c r="QUR46"/>
      <c r="QUS46"/>
      <c r="QUT46"/>
      <c r="QUU46"/>
      <c r="QUV46"/>
      <c r="QUW46"/>
      <c r="QUX46"/>
      <c r="QUY46"/>
      <c r="QUZ46"/>
      <c r="QVA46"/>
      <c r="QVB46"/>
      <c r="QVC46"/>
      <c r="QVD46"/>
      <c r="QVE46"/>
      <c r="QVF46"/>
      <c r="QVG46"/>
      <c r="QVH46"/>
      <c r="QVI46"/>
      <c r="QVJ46"/>
      <c r="QVK46"/>
      <c r="QVL46"/>
      <c r="QVM46"/>
      <c r="QVN46"/>
      <c r="QVO46"/>
      <c r="QVP46"/>
      <c r="QVQ46"/>
      <c r="QVR46"/>
      <c r="QVS46"/>
      <c r="QVT46"/>
      <c r="QVU46"/>
      <c r="QVV46"/>
      <c r="QVW46"/>
      <c r="QVX46"/>
      <c r="QVY46"/>
      <c r="QVZ46"/>
      <c r="QWA46"/>
      <c r="QWB46"/>
      <c r="QWC46"/>
      <c r="QWD46"/>
      <c r="QWE46"/>
      <c r="QWF46"/>
      <c r="QWG46"/>
      <c r="QWH46"/>
      <c r="QWI46"/>
      <c r="QWJ46"/>
      <c r="QWK46"/>
      <c r="QWL46"/>
      <c r="QWM46"/>
      <c r="QWN46"/>
      <c r="QWO46"/>
      <c r="QWP46"/>
      <c r="QWQ46"/>
      <c r="QWR46"/>
      <c r="QWS46"/>
      <c r="QWT46"/>
      <c r="QWU46"/>
      <c r="QWV46"/>
      <c r="QWW46"/>
      <c r="QWX46"/>
      <c r="QWY46"/>
      <c r="QWZ46"/>
      <c r="QXA46"/>
      <c r="QXB46"/>
      <c r="QXC46"/>
      <c r="QXD46"/>
      <c r="QXE46"/>
      <c r="QXF46"/>
      <c r="QXG46"/>
      <c r="QXH46"/>
      <c r="QXI46"/>
      <c r="QXJ46"/>
      <c r="QXK46"/>
      <c r="QXL46"/>
      <c r="QXM46"/>
      <c r="QXN46"/>
      <c r="QXO46"/>
      <c r="QXP46"/>
      <c r="QXQ46"/>
      <c r="QXR46"/>
      <c r="QXS46"/>
      <c r="QXT46"/>
      <c r="QXU46"/>
      <c r="QXV46"/>
      <c r="QXW46"/>
      <c r="QXX46"/>
      <c r="QXY46"/>
      <c r="QXZ46"/>
      <c r="QYA46"/>
      <c r="QYB46"/>
      <c r="QYC46"/>
      <c r="QYD46"/>
      <c r="QYE46"/>
      <c r="QYF46"/>
      <c r="QYG46"/>
      <c r="QYH46"/>
      <c r="QYI46"/>
      <c r="QYJ46"/>
      <c r="QYK46"/>
      <c r="QYL46"/>
      <c r="QYM46"/>
      <c r="QYN46"/>
      <c r="QYO46"/>
      <c r="QYP46"/>
      <c r="QYQ46"/>
      <c r="QYR46"/>
      <c r="QYS46"/>
      <c r="QYT46"/>
      <c r="QYU46"/>
      <c r="QYV46"/>
      <c r="QYW46"/>
      <c r="QYX46"/>
      <c r="QYY46"/>
      <c r="QYZ46"/>
      <c r="QZA46"/>
      <c r="QZB46"/>
      <c r="QZC46"/>
      <c r="QZD46"/>
      <c r="QZE46"/>
      <c r="QZF46"/>
      <c r="QZG46"/>
      <c r="QZH46"/>
      <c r="QZI46"/>
      <c r="QZJ46"/>
      <c r="QZK46"/>
      <c r="QZL46"/>
      <c r="QZM46"/>
      <c r="QZN46"/>
      <c r="QZO46"/>
      <c r="QZP46"/>
      <c r="QZQ46"/>
      <c r="QZR46"/>
      <c r="QZS46"/>
      <c r="QZT46"/>
      <c r="QZU46"/>
      <c r="QZV46"/>
      <c r="QZW46"/>
      <c r="QZX46"/>
      <c r="QZY46"/>
      <c r="QZZ46"/>
      <c r="RAA46"/>
      <c r="RAB46"/>
      <c r="RAC46"/>
      <c r="RAD46"/>
      <c r="RAE46"/>
      <c r="RAF46"/>
      <c r="RAG46"/>
      <c r="RAH46"/>
      <c r="RAI46"/>
      <c r="RAJ46"/>
      <c r="RAK46"/>
      <c r="RAL46"/>
      <c r="RAM46"/>
      <c r="RAN46"/>
      <c r="RAO46"/>
      <c r="RAP46"/>
      <c r="RAQ46"/>
      <c r="RAR46"/>
      <c r="RAS46"/>
      <c r="RAT46"/>
      <c r="RAU46"/>
      <c r="RAV46"/>
      <c r="RAW46"/>
      <c r="RAX46"/>
      <c r="RAY46"/>
      <c r="RAZ46"/>
      <c r="RBA46"/>
      <c r="RBB46"/>
      <c r="RBC46"/>
      <c r="RBD46"/>
      <c r="RBE46"/>
      <c r="RBF46"/>
      <c r="RBG46"/>
      <c r="RBH46"/>
      <c r="RBI46"/>
      <c r="RBJ46"/>
      <c r="RBK46"/>
      <c r="RBL46"/>
      <c r="RBM46"/>
      <c r="RBN46"/>
      <c r="RBO46"/>
      <c r="RBP46"/>
      <c r="RBQ46"/>
      <c r="RBR46"/>
      <c r="RBS46"/>
      <c r="RBT46"/>
      <c r="RBU46"/>
      <c r="RBV46"/>
      <c r="RBW46"/>
      <c r="RBX46"/>
      <c r="RBY46"/>
      <c r="RBZ46"/>
      <c r="RCA46"/>
      <c r="RCB46"/>
      <c r="RCC46"/>
      <c r="RCD46"/>
      <c r="RCE46"/>
      <c r="RCF46"/>
      <c r="RCG46"/>
      <c r="RCH46"/>
      <c r="RCI46"/>
      <c r="RCJ46"/>
      <c r="RCK46"/>
      <c r="RCL46"/>
      <c r="RCM46"/>
      <c r="RCN46"/>
      <c r="RCO46"/>
      <c r="RCP46"/>
      <c r="RCQ46"/>
      <c r="RCR46"/>
      <c r="RCS46"/>
      <c r="RCT46"/>
      <c r="RCU46"/>
      <c r="RCV46"/>
      <c r="RCW46"/>
      <c r="RCX46"/>
      <c r="RCY46"/>
      <c r="RCZ46"/>
      <c r="RDA46"/>
      <c r="RDB46"/>
      <c r="RDC46"/>
      <c r="RDD46"/>
      <c r="RDE46"/>
      <c r="RDF46"/>
      <c r="RDG46"/>
      <c r="RDH46"/>
      <c r="RDI46"/>
      <c r="RDJ46"/>
      <c r="RDK46"/>
      <c r="RDL46"/>
      <c r="RDM46"/>
      <c r="RDN46"/>
      <c r="RDO46"/>
      <c r="RDP46"/>
      <c r="RDQ46"/>
      <c r="RDR46"/>
      <c r="RDS46"/>
      <c r="RDT46"/>
      <c r="RDU46"/>
      <c r="RDV46"/>
      <c r="RDW46"/>
      <c r="RDX46"/>
      <c r="RDY46"/>
      <c r="RDZ46"/>
      <c r="REA46"/>
      <c r="REB46"/>
      <c r="REC46"/>
      <c r="RED46"/>
      <c r="REE46"/>
      <c r="REF46"/>
      <c r="REG46"/>
      <c r="REH46"/>
      <c r="REI46"/>
      <c r="REJ46"/>
      <c r="REK46"/>
      <c r="REL46"/>
      <c r="REM46"/>
      <c r="REN46"/>
      <c r="REO46"/>
      <c r="REP46"/>
      <c r="REQ46"/>
      <c r="RER46"/>
      <c r="RES46"/>
      <c r="RET46"/>
      <c r="REU46"/>
      <c r="REV46"/>
      <c r="REW46"/>
      <c r="REX46"/>
      <c r="REY46"/>
      <c r="REZ46"/>
      <c r="RFA46"/>
      <c r="RFB46"/>
      <c r="RFC46"/>
      <c r="RFD46"/>
      <c r="RFE46"/>
      <c r="RFF46"/>
      <c r="RFG46"/>
      <c r="RFH46"/>
      <c r="RFI46"/>
      <c r="RFJ46"/>
      <c r="RFK46"/>
      <c r="RFL46"/>
      <c r="RFM46"/>
      <c r="RFN46"/>
      <c r="RFO46"/>
      <c r="RFP46"/>
      <c r="RFQ46"/>
      <c r="RFR46"/>
      <c r="RFS46"/>
      <c r="RFT46"/>
      <c r="RFU46"/>
      <c r="RFV46"/>
      <c r="RFW46"/>
      <c r="RFX46"/>
      <c r="RFY46"/>
      <c r="RFZ46"/>
      <c r="RGA46"/>
      <c r="RGB46"/>
      <c r="RGC46"/>
      <c r="RGD46"/>
      <c r="RGE46"/>
      <c r="RGF46"/>
      <c r="RGG46"/>
      <c r="RGH46"/>
      <c r="RGI46"/>
      <c r="RGJ46"/>
      <c r="RGK46"/>
      <c r="RGL46"/>
      <c r="RGM46"/>
      <c r="RGN46"/>
      <c r="RGO46"/>
      <c r="RGP46"/>
      <c r="RGQ46"/>
      <c r="RGR46"/>
      <c r="RGS46"/>
      <c r="RGT46"/>
      <c r="RGU46"/>
      <c r="RGV46"/>
      <c r="RGW46"/>
      <c r="RGX46"/>
      <c r="RGY46"/>
      <c r="RGZ46"/>
      <c r="RHA46"/>
      <c r="RHB46"/>
      <c r="RHC46"/>
      <c r="RHD46"/>
      <c r="RHE46"/>
      <c r="RHF46"/>
      <c r="RHG46"/>
      <c r="RHH46"/>
      <c r="RHI46"/>
      <c r="RHJ46"/>
      <c r="RHK46"/>
      <c r="RHL46"/>
      <c r="RHM46"/>
      <c r="RHN46"/>
      <c r="RHO46"/>
      <c r="RHP46"/>
      <c r="RHQ46"/>
      <c r="RHR46"/>
      <c r="RHS46"/>
      <c r="RHT46"/>
      <c r="RHU46"/>
      <c r="RHV46"/>
      <c r="RHW46"/>
      <c r="RHX46"/>
      <c r="RHY46"/>
      <c r="RHZ46"/>
      <c r="RIA46"/>
      <c r="RIB46"/>
      <c r="RIC46"/>
      <c r="RID46"/>
      <c r="RIE46"/>
      <c r="RIF46"/>
      <c r="RIG46"/>
      <c r="RIH46"/>
      <c r="RII46"/>
      <c r="RIJ46"/>
      <c r="RIK46"/>
      <c r="RIL46"/>
      <c r="RIM46"/>
      <c r="RIN46"/>
      <c r="RIO46"/>
      <c r="RIP46"/>
      <c r="RIQ46"/>
      <c r="RIR46"/>
      <c r="RIS46"/>
      <c r="RIT46"/>
      <c r="RIU46"/>
      <c r="RIV46"/>
      <c r="RIW46"/>
      <c r="RIX46"/>
      <c r="RIY46"/>
      <c r="RIZ46"/>
      <c r="RJA46"/>
      <c r="RJB46"/>
      <c r="RJC46"/>
      <c r="RJD46"/>
      <c r="RJE46"/>
      <c r="RJF46"/>
      <c r="RJG46"/>
      <c r="RJH46"/>
      <c r="RJI46"/>
      <c r="RJJ46"/>
      <c r="RJK46"/>
      <c r="RJL46"/>
      <c r="RJM46"/>
      <c r="RJN46"/>
      <c r="RJO46"/>
      <c r="RJP46"/>
      <c r="RJQ46"/>
      <c r="RJR46"/>
      <c r="RJS46"/>
      <c r="RJT46"/>
      <c r="RJU46"/>
      <c r="RJV46"/>
      <c r="RJW46"/>
      <c r="RJX46"/>
      <c r="RJY46"/>
      <c r="RJZ46"/>
      <c r="RKA46"/>
      <c r="RKB46"/>
      <c r="RKC46"/>
      <c r="RKD46"/>
      <c r="RKE46"/>
      <c r="RKF46"/>
      <c r="RKG46"/>
      <c r="RKH46"/>
      <c r="RKI46"/>
      <c r="RKJ46"/>
      <c r="RKK46"/>
      <c r="RKL46"/>
      <c r="RKM46"/>
      <c r="RKN46"/>
      <c r="RKO46"/>
      <c r="RKP46"/>
      <c r="RKQ46"/>
      <c r="RKR46"/>
      <c r="RKS46"/>
      <c r="RKT46"/>
      <c r="RKU46"/>
      <c r="RKV46"/>
      <c r="RKW46"/>
      <c r="RKX46"/>
      <c r="RKY46"/>
      <c r="RKZ46"/>
      <c r="RLA46"/>
      <c r="RLB46"/>
      <c r="RLC46"/>
      <c r="RLD46"/>
      <c r="RLE46"/>
      <c r="RLF46"/>
      <c r="RLG46"/>
      <c r="RLH46"/>
      <c r="RLI46"/>
      <c r="RLJ46"/>
      <c r="RLK46"/>
      <c r="RLL46"/>
      <c r="RLM46"/>
      <c r="RLN46"/>
      <c r="RLO46"/>
      <c r="RLP46"/>
      <c r="RLQ46"/>
      <c r="RLR46"/>
      <c r="RLS46"/>
      <c r="RLT46"/>
      <c r="RLU46"/>
      <c r="RLV46"/>
      <c r="RLW46"/>
      <c r="RLX46"/>
      <c r="RLY46"/>
      <c r="RLZ46"/>
      <c r="RMA46"/>
      <c r="RMB46"/>
      <c r="RMC46"/>
      <c r="RMD46"/>
      <c r="RME46"/>
      <c r="RMF46"/>
      <c r="RMG46"/>
      <c r="RMH46"/>
      <c r="RMI46"/>
      <c r="RMJ46"/>
      <c r="RMK46"/>
      <c r="RML46"/>
      <c r="RMM46"/>
      <c r="RMN46"/>
      <c r="RMO46"/>
      <c r="RMP46"/>
      <c r="RMQ46"/>
      <c r="RMR46"/>
      <c r="RMS46"/>
      <c r="RMT46"/>
      <c r="RMU46"/>
      <c r="RMV46"/>
      <c r="RMW46"/>
      <c r="RMX46"/>
      <c r="RMY46"/>
      <c r="RMZ46"/>
      <c r="RNA46"/>
      <c r="RNB46"/>
      <c r="RNC46"/>
      <c r="RND46"/>
      <c r="RNE46"/>
      <c r="RNF46"/>
      <c r="RNG46"/>
      <c r="RNH46"/>
      <c r="RNI46"/>
      <c r="RNJ46"/>
      <c r="RNK46"/>
      <c r="RNL46"/>
      <c r="RNM46"/>
      <c r="RNN46"/>
      <c r="RNO46"/>
      <c r="RNP46"/>
      <c r="RNQ46"/>
      <c r="RNR46"/>
      <c r="RNS46"/>
      <c r="RNT46"/>
      <c r="RNU46"/>
      <c r="RNV46"/>
      <c r="RNW46"/>
      <c r="RNX46"/>
      <c r="RNY46"/>
      <c r="RNZ46"/>
      <c r="ROA46"/>
      <c r="ROB46"/>
      <c r="ROC46"/>
      <c r="ROD46"/>
      <c r="ROE46"/>
      <c r="ROF46"/>
      <c r="ROG46"/>
      <c r="ROH46"/>
      <c r="ROI46"/>
      <c r="ROJ46"/>
      <c r="ROK46"/>
      <c r="ROL46"/>
      <c r="ROM46"/>
      <c r="RON46"/>
      <c r="ROO46"/>
      <c r="ROP46"/>
      <c r="ROQ46"/>
      <c r="ROR46"/>
      <c r="ROS46"/>
      <c r="ROT46"/>
      <c r="ROU46"/>
      <c r="ROV46"/>
      <c r="ROW46"/>
      <c r="ROX46"/>
      <c r="ROY46"/>
      <c r="ROZ46"/>
      <c r="RPA46"/>
      <c r="RPB46"/>
      <c r="RPC46"/>
      <c r="RPD46"/>
      <c r="RPE46"/>
      <c r="RPF46"/>
      <c r="RPG46"/>
      <c r="RPH46"/>
      <c r="RPI46"/>
      <c r="RPJ46"/>
      <c r="RPK46"/>
      <c r="RPL46"/>
      <c r="RPM46"/>
      <c r="RPN46"/>
      <c r="RPO46"/>
      <c r="RPP46"/>
      <c r="RPQ46"/>
      <c r="RPR46"/>
      <c r="RPS46"/>
      <c r="RPT46"/>
      <c r="RPU46"/>
      <c r="RPV46"/>
      <c r="RPW46"/>
      <c r="RPX46"/>
      <c r="RPY46"/>
      <c r="RPZ46"/>
      <c r="RQA46"/>
      <c r="RQB46"/>
      <c r="RQC46"/>
      <c r="RQD46"/>
      <c r="RQE46"/>
      <c r="RQF46"/>
      <c r="RQG46"/>
      <c r="RQH46"/>
      <c r="RQI46"/>
      <c r="RQJ46"/>
      <c r="RQK46"/>
      <c r="RQL46"/>
      <c r="RQM46"/>
      <c r="RQN46"/>
      <c r="RQO46"/>
      <c r="RQP46"/>
      <c r="RQQ46"/>
      <c r="RQR46"/>
      <c r="RQS46"/>
      <c r="RQT46"/>
      <c r="RQU46"/>
      <c r="RQV46"/>
      <c r="RQW46"/>
      <c r="RQX46"/>
      <c r="RQY46"/>
      <c r="RQZ46"/>
      <c r="RRA46"/>
      <c r="RRB46"/>
      <c r="RRC46"/>
      <c r="RRD46"/>
      <c r="RRE46"/>
      <c r="RRF46"/>
      <c r="RRG46"/>
      <c r="RRH46"/>
      <c r="RRI46"/>
      <c r="RRJ46"/>
      <c r="RRK46"/>
      <c r="RRL46"/>
      <c r="RRM46"/>
      <c r="RRN46"/>
      <c r="RRO46"/>
      <c r="RRP46"/>
      <c r="RRQ46"/>
      <c r="RRR46"/>
      <c r="RRS46"/>
      <c r="RRT46"/>
      <c r="RRU46"/>
      <c r="RRV46"/>
      <c r="RRW46"/>
      <c r="RRX46"/>
      <c r="RRY46"/>
      <c r="RRZ46"/>
      <c r="RSA46"/>
      <c r="RSB46"/>
      <c r="RSC46"/>
      <c r="RSD46"/>
      <c r="RSE46"/>
      <c r="RSF46"/>
      <c r="RSG46"/>
      <c r="RSH46"/>
      <c r="RSI46"/>
      <c r="RSJ46"/>
      <c r="RSK46"/>
      <c r="RSL46"/>
      <c r="RSM46"/>
      <c r="RSN46"/>
      <c r="RSO46"/>
      <c r="RSP46"/>
      <c r="RSQ46"/>
      <c r="RSR46"/>
      <c r="RSS46"/>
      <c r="RST46"/>
      <c r="RSU46"/>
      <c r="RSV46"/>
      <c r="RSW46"/>
      <c r="RSX46"/>
      <c r="RSY46"/>
      <c r="RSZ46"/>
      <c r="RTA46"/>
      <c r="RTB46"/>
      <c r="RTC46"/>
      <c r="RTD46"/>
      <c r="RTE46"/>
      <c r="RTF46"/>
      <c r="RTG46"/>
      <c r="RTH46"/>
      <c r="RTI46"/>
      <c r="RTJ46"/>
      <c r="RTK46"/>
      <c r="RTL46"/>
      <c r="RTM46"/>
      <c r="RTN46"/>
      <c r="RTO46"/>
      <c r="RTP46"/>
      <c r="RTQ46"/>
      <c r="RTR46"/>
      <c r="RTS46"/>
      <c r="RTT46"/>
      <c r="RTU46"/>
      <c r="RTV46"/>
      <c r="RTW46"/>
      <c r="RTX46"/>
      <c r="RTY46"/>
      <c r="RTZ46"/>
      <c r="RUA46"/>
      <c r="RUB46"/>
      <c r="RUC46"/>
      <c r="RUD46"/>
      <c r="RUE46"/>
      <c r="RUF46"/>
      <c r="RUG46"/>
      <c r="RUH46"/>
      <c r="RUI46"/>
      <c r="RUJ46"/>
      <c r="RUK46"/>
      <c r="RUL46"/>
      <c r="RUM46"/>
      <c r="RUN46"/>
      <c r="RUO46"/>
      <c r="RUP46"/>
      <c r="RUQ46"/>
      <c r="RUR46"/>
      <c r="RUS46"/>
      <c r="RUT46"/>
      <c r="RUU46"/>
      <c r="RUV46"/>
      <c r="RUW46"/>
      <c r="RUX46"/>
      <c r="RUY46"/>
      <c r="RUZ46"/>
      <c r="RVA46"/>
      <c r="RVB46"/>
      <c r="RVC46"/>
      <c r="RVD46"/>
      <c r="RVE46"/>
      <c r="RVF46"/>
      <c r="RVG46"/>
      <c r="RVH46"/>
      <c r="RVI46"/>
      <c r="RVJ46"/>
      <c r="RVK46"/>
      <c r="RVL46"/>
      <c r="RVM46"/>
      <c r="RVN46"/>
      <c r="RVO46"/>
      <c r="RVP46"/>
      <c r="RVQ46"/>
      <c r="RVR46"/>
      <c r="RVS46"/>
      <c r="RVT46"/>
      <c r="RVU46"/>
      <c r="RVV46"/>
      <c r="RVW46"/>
      <c r="RVX46"/>
      <c r="RVY46"/>
      <c r="RVZ46"/>
      <c r="RWA46"/>
      <c r="RWB46"/>
      <c r="RWC46"/>
      <c r="RWD46"/>
      <c r="RWE46"/>
      <c r="RWF46"/>
      <c r="RWG46"/>
      <c r="RWH46"/>
      <c r="RWI46"/>
      <c r="RWJ46"/>
      <c r="RWK46"/>
      <c r="RWL46"/>
      <c r="RWM46"/>
      <c r="RWN46"/>
      <c r="RWO46"/>
      <c r="RWP46"/>
      <c r="RWQ46"/>
      <c r="RWR46"/>
      <c r="RWS46"/>
      <c r="RWT46"/>
      <c r="RWU46"/>
      <c r="RWV46"/>
      <c r="RWW46"/>
      <c r="RWX46"/>
      <c r="RWY46"/>
      <c r="RWZ46"/>
      <c r="RXA46"/>
      <c r="RXB46"/>
      <c r="RXC46"/>
      <c r="RXD46"/>
      <c r="RXE46"/>
      <c r="RXF46"/>
      <c r="RXG46"/>
      <c r="RXH46"/>
      <c r="RXI46"/>
      <c r="RXJ46"/>
      <c r="RXK46"/>
      <c r="RXL46"/>
      <c r="RXM46"/>
      <c r="RXN46"/>
      <c r="RXO46"/>
      <c r="RXP46"/>
      <c r="RXQ46"/>
      <c r="RXR46"/>
      <c r="RXS46"/>
      <c r="RXT46"/>
      <c r="RXU46"/>
      <c r="RXV46"/>
      <c r="RXW46"/>
      <c r="RXX46"/>
      <c r="RXY46"/>
      <c r="RXZ46"/>
      <c r="RYA46"/>
      <c r="RYB46"/>
      <c r="RYC46"/>
      <c r="RYD46"/>
      <c r="RYE46"/>
      <c r="RYF46"/>
      <c r="RYG46"/>
      <c r="RYH46"/>
      <c r="RYI46"/>
      <c r="RYJ46"/>
      <c r="RYK46"/>
      <c r="RYL46"/>
      <c r="RYM46"/>
      <c r="RYN46"/>
      <c r="RYO46"/>
      <c r="RYP46"/>
      <c r="RYQ46"/>
      <c r="RYR46"/>
      <c r="RYS46"/>
      <c r="RYT46"/>
      <c r="RYU46"/>
      <c r="RYV46"/>
      <c r="RYW46"/>
      <c r="RYX46"/>
      <c r="RYY46"/>
      <c r="RYZ46"/>
      <c r="RZA46"/>
      <c r="RZB46"/>
      <c r="RZC46"/>
      <c r="RZD46"/>
      <c r="RZE46"/>
      <c r="RZF46"/>
      <c r="RZG46"/>
      <c r="RZH46"/>
      <c r="RZI46"/>
      <c r="RZJ46"/>
      <c r="RZK46"/>
      <c r="RZL46"/>
      <c r="RZM46"/>
      <c r="RZN46"/>
      <c r="RZO46"/>
      <c r="RZP46"/>
      <c r="RZQ46"/>
      <c r="RZR46"/>
      <c r="RZS46"/>
      <c r="RZT46"/>
      <c r="RZU46"/>
      <c r="RZV46"/>
      <c r="RZW46"/>
      <c r="RZX46"/>
      <c r="RZY46"/>
      <c r="RZZ46"/>
      <c r="SAA46"/>
      <c r="SAB46"/>
      <c r="SAC46"/>
      <c r="SAD46"/>
      <c r="SAE46"/>
      <c r="SAF46"/>
      <c r="SAG46"/>
      <c r="SAH46"/>
      <c r="SAI46"/>
      <c r="SAJ46"/>
      <c r="SAK46"/>
      <c r="SAL46"/>
      <c r="SAM46"/>
      <c r="SAN46"/>
      <c r="SAO46"/>
      <c r="SAP46"/>
      <c r="SAQ46"/>
      <c r="SAR46"/>
      <c r="SAS46"/>
      <c r="SAT46"/>
      <c r="SAU46"/>
      <c r="SAV46"/>
      <c r="SAW46"/>
      <c r="SAX46"/>
      <c r="SAY46"/>
      <c r="SAZ46"/>
      <c r="SBA46"/>
      <c r="SBB46"/>
      <c r="SBC46"/>
      <c r="SBD46"/>
      <c r="SBE46"/>
      <c r="SBF46"/>
      <c r="SBG46"/>
      <c r="SBH46"/>
      <c r="SBI46"/>
      <c r="SBJ46"/>
      <c r="SBK46"/>
      <c r="SBL46"/>
      <c r="SBM46"/>
      <c r="SBN46"/>
      <c r="SBO46"/>
      <c r="SBP46"/>
      <c r="SBQ46"/>
      <c r="SBR46"/>
      <c r="SBS46"/>
      <c r="SBT46"/>
      <c r="SBU46"/>
      <c r="SBV46"/>
      <c r="SBW46"/>
      <c r="SBX46"/>
      <c r="SBY46"/>
      <c r="SBZ46"/>
      <c r="SCA46"/>
      <c r="SCB46"/>
      <c r="SCC46"/>
      <c r="SCD46"/>
      <c r="SCE46"/>
      <c r="SCF46"/>
      <c r="SCG46"/>
      <c r="SCH46"/>
      <c r="SCI46"/>
      <c r="SCJ46"/>
      <c r="SCK46"/>
      <c r="SCL46"/>
      <c r="SCM46"/>
      <c r="SCN46"/>
      <c r="SCO46"/>
      <c r="SCP46"/>
      <c r="SCQ46"/>
      <c r="SCR46"/>
      <c r="SCS46"/>
      <c r="SCT46"/>
      <c r="SCU46"/>
      <c r="SCV46"/>
      <c r="SCW46"/>
      <c r="SCX46"/>
      <c r="SCY46"/>
      <c r="SCZ46"/>
      <c r="SDA46"/>
      <c r="SDB46"/>
      <c r="SDC46"/>
      <c r="SDD46"/>
      <c r="SDE46"/>
      <c r="SDF46"/>
      <c r="SDG46"/>
      <c r="SDH46"/>
      <c r="SDI46"/>
      <c r="SDJ46"/>
      <c r="SDK46"/>
      <c r="SDL46"/>
      <c r="SDM46"/>
      <c r="SDN46"/>
      <c r="SDO46"/>
      <c r="SDP46"/>
      <c r="SDQ46"/>
      <c r="SDR46"/>
      <c r="SDS46"/>
      <c r="SDT46"/>
      <c r="SDU46"/>
      <c r="SDV46"/>
      <c r="SDW46"/>
      <c r="SDX46"/>
      <c r="SDY46"/>
      <c r="SDZ46"/>
      <c r="SEA46"/>
      <c r="SEB46"/>
      <c r="SEC46"/>
      <c r="SED46"/>
      <c r="SEE46"/>
      <c r="SEF46"/>
      <c r="SEG46"/>
      <c r="SEH46"/>
      <c r="SEI46"/>
      <c r="SEJ46"/>
      <c r="SEK46"/>
      <c r="SEL46"/>
      <c r="SEM46"/>
      <c r="SEN46"/>
      <c r="SEO46"/>
      <c r="SEP46"/>
      <c r="SEQ46"/>
      <c r="SER46"/>
      <c r="SES46"/>
      <c r="SET46"/>
      <c r="SEU46"/>
      <c r="SEV46"/>
      <c r="SEW46"/>
      <c r="SEX46"/>
      <c r="SEY46"/>
      <c r="SEZ46"/>
      <c r="SFA46"/>
      <c r="SFB46"/>
      <c r="SFC46"/>
      <c r="SFD46"/>
      <c r="SFE46"/>
      <c r="SFF46"/>
      <c r="SFG46"/>
      <c r="SFH46"/>
      <c r="SFI46"/>
      <c r="SFJ46"/>
      <c r="SFK46"/>
      <c r="SFL46"/>
      <c r="SFM46"/>
      <c r="SFN46"/>
      <c r="SFO46"/>
      <c r="SFP46"/>
      <c r="SFQ46"/>
      <c r="SFR46"/>
      <c r="SFS46"/>
      <c r="SFT46"/>
      <c r="SFU46"/>
      <c r="SFV46"/>
      <c r="SFW46"/>
      <c r="SFX46"/>
      <c r="SFY46"/>
      <c r="SFZ46"/>
      <c r="SGA46"/>
      <c r="SGB46"/>
      <c r="SGC46"/>
      <c r="SGD46"/>
      <c r="SGE46"/>
      <c r="SGF46"/>
      <c r="SGG46"/>
      <c r="SGH46"/>
      <c r="SGI46"/>
      <c r="SGJ46"/>
      <c r="SGK46"/>
      <c r="SGL46"/>
      <c r="SGM46"/>
      <c r="SGN46"/>
      <c r="SGO46"/>
      <c r="SGP46"/>
      <c r="SGQ46"/>
      <c r="SGR46"/>
      <c r="SGS46"/>
      <c r="SGT46"/>
      <c r="SGU46"/>
      <c r="SGV46"/>
      <c r="SGW46"/>
      <c r="SGX46"/>
      <c r="SGY46"/>
      <c r="SGZ46"/>
      <c r="SHA46"/>
      <c r="SHB46"/>
      <c r="SHC46"/>
      <c r="SHD46"/>
      <c r="SHE46"/>
      <c r="SHF46"/>
      <c r="SHG46"/>
      <c r="SHH46"/>
      <c r="SHI46"/>
      <c r="SHJ46"/>
      <c r="SHK46"/>
      <c r="SHL46"/>
      <c r="SHM46"/>
      <c r="SHN46"/>
      <c r="SHO46"/>
      <c r="SHP46"/>
      <c r="SHQ46"/>
      <c r="SHR46"/>
      <c r="SHS46"/>
      <c r="SHT46"/>
      <c r="SHU46"/>
      <c r="SHV46"/>
      <c r="SHW46"/>
      <c r="SHX46"/>
      <c r="SHY46"/>
      <c r="SHZ46"/>
      <c r="SIA46"/>
      <c r="SIB46"/>
      <c r="SIC46"/>
      <c r="SID46"/>
      <c r="SIE46"/>
      <c r="SIF46"/>
      <c r="SIG46"/>
      <c r="SIH46"/>
      <c r="SII46"/>
      <c r="SIJ46"/>
      <c r="SIK46"/>
      <c r="SIL46"/>
      <c r="SIM46"/>
      <c r="SIN46"/>
      <c r="SIO46"/>
      <c r="SIP46"/>
      <c r="SIQ46"/>
      <c r="SIR46"/>
      <c r="SIS46"/>
      <c r="SIT46"/>
      <c r="SIU46"/>
      <c r="SIV46"/>
      <c r="SIW46"/>
      <c r="SIX46"/>
      <c r="SIY46"/>
      <c r="SIZ46"/>
      <c r="SJA46"/>
      <c r="SJB46"/>
      <c r="SJC46"/>
      <c r="SJD46"/>
      <c r="SJE46"/>
      <c r="SJF46"/>
      <c r="SJG46"/>
      <c r="SJH46"/>
      <c r="SJI46"/>
      <c r="SJJ46"/>
      <c r="SJK46"/>
      <c r="SJL46"/>
      <c r="SJM46"/>
      <c r="SJN46"/>
      <c r="SJO46"/>
      <c r="SJP46"/>
      <c r="SJQ46"/>
      <c r="SJR46"/>
      <c r="SJS46"/>
      <c r="SJT46"/>
      <c r="SJU46"/>
      <c r="SJV46"/>
      <c r="SJW46"/>
      <c r="SJX46"/>
      <c r="SJY46"/>
      <c r="SJZ46"/>
      <c r="SKA46"/>
      <c r="SKB46"/>
      <c r="SKC46"/>
      <c r="SKD46"/>
      <c r="SKE46"/>
      <c r="SKF46"/>
      <c r="SKG46"/>
      <c r="SKH46"/>
      <c r="SKI46"/>
      <c r="SKJ46"/>
      <c r="SKK46"/>
      <c r="SKL46"/>
      <c r="SKM46"/>
      <c r="SKN46"/>
      <c r="SKO46"/>
      <c r="SKP46"/>
      <c r="SKQ46"/>
      <c r="SKR46"/>
      <c r="SKS46"/>
      <c r="SKT46"/>
      <c r="SKU46"/>
      <c r="SKV46"/>
      <c r="SKW46"/>
      <c r="SKX46"/>
      <c r="SKY46"/>
      <c r="SKZ46"/>
      <c r="SLA46"/>
      <c r="SLB46"/>
      <c r="SLC46"/>
      <c r="SLD46"/>
      <c r="SLE46"/>
      <c r="SLF46"/>
      <c r="SLG46"/>
      <c r="SLH46"/>
      <c r="SLI46"/>
      <c r="SLJ46"/>
      <c r="SLK46"/>
      <c r="SLL46"/>
      <c r="SLM46"/>
      <c r="SLN46"/>
      <c r="SLO46"/>
      <c r="SLP46"/>
      <c r="SLQ46"/>
      <c r="SLR46"/>
      <c r="SLS46"/>
      <c r="SLT46"/>
      <c r="SLU46"/>
      <c r="SLV46"/>
      <c r="SLW46"/>
      <c r="SLX46"/>
      <c r="SLY46"/>
      <c r="SLZ46"/>
      <c r="SMA46"/>
      <c r="SMB46"/>
      <c r="SMC46"/>
      <c r="SMD46"/>
      <c r="SME46"/>
      <c r="SMF46"/>
      <c r="SMG46"/>
      <c r="SMH46"/>
      <c r="SMI46"/>
      <c r="SMJ46"/>
      <c r="SMK46"/>
      <c r="SML46"/>
      <c r="SMM46"/>
      <c r="SMN46"/>
      <c r="SMO46"/>
      <c r="SMP46"/>
      <c r="SMQ46"/>
      <c r="SMR46"/>
      <c r="SMS46"/>
      <c r="SMT46"/>
      <c r="SMU46"/>
      <c r="SMV46"/>
      <c r="SMW46"/>
      <c r="SMX46"/>
      <c r="SMY46"/>
      <c r="SMZ46"/>
      <c r="SNA46"/>
      <c r="SNB46"/>
      <c r="SNC46"/>
      <c r="SND46"/>
      <c r="SNE46"/>
      <c r="SNF46"/>
      <c r="SNG46"/>
      <c r="SNH46"/>
      <c r="SNI46"/>
      <c r="SNJ46"/>
      <c r="SNK46"/>
      <c r="SNL46"/>
      <c r="SNM46"/>
      <c r="SNN46"/>
      <c r="SNO46"/>
      <c r="SNP46"/>
      <c r="SNQ46"/>
      <c r="SNR46"/>
      <c r="SNS46"/>
      <c r="SNT46"/>
      <c r="SNU46"/>
      <c r="SNV46"/>
      <c r="SNW46"/>
      <c r="SNX46"/>
      <c r="SNY46"/>
      <c r="SNZ46"/>
      <c r="SOA46"/>
      <c r="SOB46"/>
      <c r="SOC46"/>
      <c r="SOD46"/>
      <c r="SOE46"/>
      <c r="SOF46"/>
      <c r="SOG46"/>
      <c r="SOH46"/>
      <c r="SOI46"/>
      <c r="SOJ46"/>
      <c r="SOK46"/>
      <c r="SOL46"/>
      <c r="SOM46"/>
      <c r="SON46"/>
      <c r="SOO46"/>
      <c r="SOP46"/>
      <c r="SOQ46"/>
      <c r="SOR46"/>
      <c r="SOS46"/>
      <c r="SOT46"/>
      <c r="SOU46"/>
      <c r="SOV46"/>
      <c r="SOW46"/>
      <c r="SOX46"/>
      <c r="SOY46"/>
      <c r="SOZ46"/>
      <c r="SPA46"/>
      <c r="SPB46"/>
      <c r="SPC46"/>
      <c r="SPD46"/>
      <c r="SPE46"/>
      <c r="SPF46"/>
      <c r="SPG46"/>
      <c r="SPH46"/>
      <c r="SPI46"/>
      <c r="SPJ46"/>
      <c r="SPK46"/>
      <c r="SPL46"/>
      <c r="SPM46"/>
      <c r="SPN46"/>
      <c r="SPO46"/>
      <c r="SPP46"/>
      <c r="SPQ46"/>
      <c r="SPR46"/>
      <c r="SPS46"/>
      <c r="SPT46"/>
      <c r="SPU46"/>
      <c r="SPV46"/>
      <c r="SPW46"/>
      <c r="SPX46"/>
      <c r="SPY46"/>
      <c r="SPZ46"/>
      <c r="SQA46"/>
      <c r="SQB46"/>
      <c r="SQC46"/>
      <c r="SQD46"/>
      <c r="SQE46"/>
      <c r="SQF46"/>
      <c r="SQG46"/>
      <c r="SQH46"/>
      <c r="SQI46"/>
      <c r="SQJ46"/>
      <c r="SQK46"/>
      <c r="SQL46"/>
      <c r="SQM46"/>
      <c r="SQN46"/>
      <c r="SQO46"/>
      <c r="SQP46"/>
      <c r="SQQ46"/>
      <c r="SQR46"/>
      <c r="SQS46"/>
      <c r="SQT46"/>
      <c r="SQU46"/>
      <c r="SQV46"/>
      <c r="SQW46"/>
      <c r="SQX46"/>
      <c r="SQY46"/>
      <c r="SQZ46"/>
      <c r="SRA46"/>
      <c r="SRB46"/>
      <c r="SRC46"/>
      <c r="SRD46"/>
      <c r="SRE46"/>
      <c r="SRF46"/>
      <c r="SRG46"/>
      <c r="SRH46"/>
      <c r="SRI46"/>
      <c r="SRJ46"/>
      <c r="SRK46"/>
      <c r="SRL46"/>
      <c r="SRM46"/>
      <c r="SRN46"/>
      <c r="SRO46"/>
      <c r="SRP46"/>
      <c r="SRQ46"/>
      <c r="SRR46"/>
      <c r="SRS46"/>
      <c r="SRT46"/>
      <c r="SRU46"/>
      <c r="SRV46"/>
      <c r="SRW46"/>
      <c r="SRX46"/>
      <c r="SRY46"/>
      <c r="SRZ46"/>
      <c r="SSA46"/>
      <c r="SSB46"/>
      <c r="SSC46"/>
      <c r="SSD46"/>
      <c r="SSE46"/>
      <c r="SSF46"/>
      <c r="SSG46"/>
      <c r="SSH46"/>
      <c r="SSI46"/>
      <c r="SSJ46"/>
      <c r="SSK46"/>
      <c r="SSL46"/>
      <c r="SSM46"/>
      <c r="SSN46"/>
      <c r="SSO46"/>
      <c r="SSP46"/>
      <c r="SSQ46"/>
      <c r="SSR46"/>
      <c r="SSS46"/>
      <c r="SST46"/>
      <c r="SSU46"/>
      <c r="SSV46"/>
      <c r="SSW46"/>
      <c r="SSX46"/>
      <c r="SSY46"/>
      <c r="SSZ46"/>
      <c r="STA46"/>
      <c r="STB46"/>
      <c r="STC46"/>
      <c r="STD46"/>
      <c r="STE46"/>
      <c r="STF46"/>
      <c r="STG46"/>
      <c r="STH46"/>
      <c r="STI46"/>
      <c r="STJ46"/>
      <c r="STK46"/>
      <c r="STL46"/>
      <c r="STM46"/>
      <c r="STN46"/>
      <c r="STO46"/>
      <c r="STP46"/>
      <c r="STQ46"/>
      <c r="STR46"/>
      <c r="STS46"/>
      <c r="STT46"/>
      <c r="STU46"/>
      <c r="STV46"/>
      <c r="STW46"/>
      <c r="STX46"/>
      <c r="STY46"/>
      <c r="STZ46"/>
      <c r="SUA46"/>
      <c r="SUB46"/>
      <c r="SUC46"/>
      <c r="SUD46"/>
      <c r="SUE46"/>
      <c r="SUF46"/>
      <c r="SUG46"/>
      <c r="SUH46"/>
      <c r="SUI46"/>
      <c r="SUJ46"/>
      <c r="SUK46"/>
      <c r="SUL46"/>
      <c r="SUM46"/>
      <c r="SUN46"/>
      <c r="SUO46"/>
      <c r="SUP46"/>
      <c r="SUQ46"/>
      <c r="SUR46"/>
      <c r="SUS46"/>
      <c r="SUT46"/>
      <c r="SUU46"/>
      <c r="SUV46"/>
      <c r="SUW46"/>
      <c r="SUX46"/>
      <c r="SUY46"/>
      <c r="SUZ46"/>
      <c r="SVA46"/>
      <c r="SVB46"/>
      <c r="SVC46"/>
      <c r="SVD46"/>
      <c r="SVE46"/>
      <c r="SVF46"/>
      <c r="SVG46"/>
      <c r="SVH46"/>
      <c r="SVI46"/>
      <c r="SVJ46"/>
      <c r="SVK46"/>
      <c r="SVL46"/>
      <c r="SVM46"/>
      <c r="SVN46"/>
      <c r="SVO46"/>
      <c r="SVP46"/>
      <c r="SVQ46"/>
      <c r="SVR46"/>
      <c r="SVS46"/>
      <c r="SVT46"/>
      <c r="SVU46"/>
      <c r="SVV46"/>
      <c r="SVW46"/>
      <c r="SVX46"/>
      <c r="SVY46"/>
      <c r="SVZ46"/>
      <c r="SWA46"/>
      <c r="SWB46"/>
      <c r="SWC46"/>
      <c r="SWD46"/>
      <c r="SWE46"/>
      <c r="SWF46"/>
      <c r="SWG46"/>
      <c r="SWH46"/>
      <c r="SWI46"/>
      <c r="SWJ46"/>
      <c r="SWK46"/>
      <c r="SWL46"/>
      <c r="SWM46"/>
      <c r="SWN46"/>
      <c r="SWO46"/>
      <c r="SWP46"/>
      <c r="SWQ46"/>
      <c r="SWR46"/>
      <c r="SWS46"/>
      <c r="SWT46"/>
      <c r="SWU46"/>
      <c r="SWV46"/>
      <c r="SWW46"/>
      <c r="SWX46"/>
      <c r="SWY46"/>
      <c r="SWZ46"/>
      <c r="SXA46"/>
      <c r="SXB46"/>
      <c r="SXC46"/>
      <c r="SXD46"/>
      <c r="SXE46"/>
      <c r="SXF46"/>
      <c r="SXG46"/>
      <c r="SXH46"/>
      <c r="SXI46"/>
      <c r="SXJ46"/>
      <c r="SXK46"/>
      <c r="SXL46"/>
      <c r="SXM46"/>
      <c r="SXN46"/>
      <c r="SXO46"/>
      <c r="SXP46"/>
      <c r="SXQ46"/>
      <c r="SXR46"/>
      <c r="SXS46"/>
      <c r="SXT46"/>
      <c r="SXU46"/>
      <c r="SXV46"/>
      <c r="SXW46"/>
      <c r="SXX46"/>
      <c r="SXY46"/>
      <c r="SXZ46"/>
      <c r="SYA46"/>
      <c r="SYB46"/>
      <c r="SYC46"/>
      <c r="SYD46"/>
      <c r="SYE46"/>
      <c r="SYF46"/>
      <c r="SYG46"/>
      <c r="SYH46"/>
      <c r="SYI46"/>
      <c r="SYJ46"/>
      <c r="SYK46"/>
      <c r="SYL46"/>
      <c r="SYM46"/>
      <c r="SYN46"/>
      <c r="SYO46"/>
      <c r="SYP46"/>
      <c r="SYQ46"/>
      <c r="SYR46"/>
      <c r="SYS46"/>
      <c r="SYT46"/>
      <c r="SYU46"/>
      <c r="SYV46"/>
      <c r="SYW46"/>
      <c r="SYX46"/>
      <c r="SYY46"/>
      <c r="SYZ46"/>
      <c r="SZA46"/>
      <c r="SZB46"/>
      <c r="SZC46"/>
      <c r="SZD46"/>
      <c r="SZE46"/>
      <c r="SZF46"/>
      <c r="SZG46"/>
      <c r="SZH46"/>
      <c r="SZI46"/>
      <c r="SZJ46"/>
      <c r="SZK46"/>
      <c r="SZL46"/>
      <c r="SZM46"/>
      <c r="SZN46"/>
      <c r="SZO46"/>
      <c r="SZP46"/>
      <c r="SZQ46"/>
      <c r="SZR46"/>
      <c r="SZS46"/>
      <c r="SZT46"/>
      <c r="SZU46"/>
      <c r="SZV46"/>
      <c r="SZW46"/>
      <c r="SZX46"/>
      <c r="SZY46"/>
      <c r="SZZ46"/>
      <c r="TAA46"/>
      <c r="TAB46"/>
      <c r="TAC46"/>
      <c r="TAD46"/>
      <c r="TAE46"/>
      <c r="TAF46"/>
      <c r="TAG46"/>
      <c r="TAH46"/>
      <c r="TAI46"/>
      <c r="TAJ46"/>
      <c r="TAK46"/>
      <c r="TAL46"/>
      <c r="TAM46"/>
      <c r="TAN46"/>
      <c r="TAO46"/>
      <c r="TAP46"/>
      <c r="TAQ46"/>
      <c r="TAR46"/>
      <c r="TAS46"/>
      <c r="TAT46"/>
      <c r="TAU46"/>
      <c r="TAV46"/>
      <c r="TAW46"/>
      <c r="TAX46"/>
      <c r="TAY46"/>
      <c r="TAZ46"/>
      <c r="TBA46"/>
      <c r="TBB46"/>
      <c r="TBC46"/>
      <c r="TBD46"/>
      <c r="TBE46"/>
      <c r="TBF46"/>
      <c r="TBG46"/>
      <c r="TBH46"/>
      <c r="TBI46"/>
      <c r="TBJ46"/>
      <c r="TBK46"/>
      <c r="TBL46"/>
      <c r="TBM46"/>
      <c r="TBN46"/>
      <c r="TBO46"/>
      <c r="TBP46"/>
      <c r="TBQ46"/>
      <c r="TBR46"/>
      <c r="TBS46"/>
      <c r="TBT46"/>
      <c r="TBU46"/>
      <c r="TBV46"/>
      <c r="TBW46"/>
      <c r="TBX46"/>
      <c r="TBY46"/>
      <c r="TBZ46"/>
      <c r="TCA46"/>
      <c r="TCB46"/>
      <c r="TCC46"/>
      <c r="TCD46"/>
      <c r="TCE46"/>
      <c r="TCF46"/>
      <c r="TCG46"/>
      <c r="TCH46"/>
      <c r="TCI46"/>
      <c r="TCJ46"/>
      <c r="TCK46"/>
      <c r="TCL46"/>
      <c r="TCM46"/>
      <c r="TCN46"/>
      <c r="TCO46"/>
      <c r="TCP46"/>
      <c r="TCQ46"/>
      <c r="TCR46"/>
      <c r="TCS46"/>
      <c r="TCT46"/>
      <c r="TCU46"/>
      <c r="TCV46"/>
      <c r="TCW46"/>
      <c r="TCX46"/>
      <c r="TCY46"/>
      <c r="TCZ46"/>
      <c r="TDA46"/>
      <c r="TDB46"/>
      <c r="TDC46"/>
      <c r="TDD46"/>
      <c r="TDE46"/>
      <c r="TDF46"/>
      <c r="TDG46"/>
      <c r="TDH46"/>
      <c r="TDI46"/>
      <c r="TDJ46"/>
      <c r="TDK46"/>
      <c r="TDL46"/>
      <c r="TDM46"/>
      <c r="TDN46"/>
      <c r="TDO46"/>
      <c r="TDP46"/>
      <c r="TDQ46"/>
      <c r="TDR46"/>
      <c r="TDS46"/>
      <c r="TDT46"/>
      <c r="TDU46"/>
      <c r="TDV46"/>
      <c r="TDW46"/>
      <c r="TDX46"/>
      <c r="TDY46"/>
      <c r="TDZ46"/>
      <c r="TEA46"/>
      <c r="TEB46"/>
      <c r="TEC46"/>
      <c r="TED46"/>
      <c r="TEE46"/>
      <c r="TEF46"/>
      <c r="TEG46"/>
      <c r="TEH46"/>
      <c r="TEI46"/>
      <c r="TEJ46"/>
      <c r="TEK46"/>
      <c r="TEL46"/>
      <c r="TEM46"/>
      <c r="TEN46"/>
      <c r="TEO46"/>
      <c r="TEP46"/>
      <c r="TEQ46"/>
      <c r="TER46"/>
      <c r="TES46"/>
      <c r="TET46"/>
      <c r="TEU46"/>
      <c r="TEV46"/>
      <c r="TEW46"/>
      <c r="TEX46"/>
      <c r="TEY46"/>
      <c r="TEZ46"/>
      <c r="TFA46"/>
      <c r="TFB46"/>
      <c r="TFC46"/>
      <c r="TFD46"/>
      <c r="TFE46"/>
      <c r="TFF46"/>
      <c r="TFG46"/>
      <c r="TFH46"/>
      <c r="TFI46"/>
      <c r="TFJ46"/>
      <c r="TFK46"/>
      <c r="TFL46"/>
      <c r="TFM46"/>
      <c r="TFN46"/>
      <c r="TFO46"/>
      <c r="TFP46"/>
      <c r="TFQ46"/>
      <c r="TFR46"/>
      <c r="TFS46"/>
      <c r="TFT46"/>
      <c r="TFU46"/>
      <c r="TFV46"/>
      <c r="TFW46"/>
      <c r="TFX46"/>
      <c r="TFY46"/>
      <c r="TFZ46"/>
      <c r="TGA46"/>
      <c r="TGB46"/>
      <c r="TGC46"/>
      <c r="TGD46"/>
      <c r="TGE46"/>
      <c r="TGF46"/>
      <c r="TGG46"/>
      <c r="TGH46"/>
      <c r="TGI46"/>
      <c r="TGJ46"/>
      <c r="TGK46"/>
      <c r="TGL46"/>
      <c r="TGM46"/>
      <c r="TGN46"/>
      <c r="TGO46"/>
      <c r="TGP46"/>
      <c r="TGQ46"/>
      <c r="TGR46"/>
      <c r="TGS46"/>
      <c r="TGT46"/>
      <c r="TGU46"/>
      <c r="TGV46"/>
      <c r="TGW46"/>
      <c r="TGX46"/>
      <c r="TGY46"/>
      <c r="TGZ46"/>
      <c r="THA46"/>
      <c r="THB46"/>
      <c r="THC46"/>
      <c r="THD46"/>
      <c r="THE46"/>
      <c r="THF46"/>
      <c r="THG46"/>
      <c r="THH46"/>
      <c r="THI46"/>
      <c r="THJ46"/>
      <c r="THK46"/>
      <c r="THL46"/>
      <c r="THM46"/>
      <c r="THN46"/>
      <c r="THO46"/>
      <c r="THP46"/>
      <c r="THQ46"/>
      <c r="THR46"/>
      <c r="THS46"/>
      <c r="THT46"/>
      <c r="THU46"/>
      <c r="THV46"/>
      <c r="THW46"/>
      <c r="THX46"/>
      <c r="THY46"/>
      <c r="THZ46"/>
      <c r="TIA46"/>
      <c r="TIB46"/>
      <c r="TIC46"/>
      <c r="TID46"/>
      <c r="TIE46"/>
      <c r="TIF46"/>
      <c r="TIG46"/>
      <c r="TIH46"/>
      <c r="TII46"/>
      <c r="TIJ46"/>
      <c r="TIK46"/>
      <c r="TIL46"/>
      <c r="TIM46"/>
      <c r="TIN46"/>
      <c r="TIO46"/>
      <c r="TIP46"/>
      <c r="TIQ46"/>
      <c r="TIR46"/>
      <c r="TIS46"/>
      <c r="TIT46"/>
      <c r="TIU46"/>
      <c r="TIV46"/>
      <c r="TIW46"/>
      <c r="TIX46"/>
      <c r="TIY46"/>
      <c r="TIZ46"/>
      <c r="TJA46"/>
      <c r="TJB46"/>
      <c r="TJC46"/>
      <c r="TJD46"/>
      <c r="TJE46"/>
      <c r="TJF46"/>
      <c r="TJG46"/>
      <c r="TJH46"/>
      <c r="TJI46"/>
      <c r="TJJ46"/>
      <c r="TJK46"/>
      <c r="TJL46"/>
      <c r="TJM46"/>
      <c r="TJN46"/>
      <c r="TJO46"/>
      <c r="TJP46"/>
      <c r="TJQ46"/>
      <c r="TJR46"/>
      <c r="TJS46"/>
      <c r="TJT46"/>
      <c r="TJU46"/>
      <c r="TJV46"/>
      <c r="TJW46"/>
      <c r="TJX46"/>
      <c r="TJY46"/>
      <c r="TJZ46"/>
      <c r="TKA46"/>
      <c r="TKB46"/>
      <c r="TKC46"/>
      <c r="TKD46"/>
      <c r="TKE46"/>
      <c r="TKF46"/>
      <c r="TKG46"/>
      <c r="TKH46"/>
      <c r="TKI46"/>
      <c r="TKJ46"/>
      <c r="TKK46"/>
      <c r="TKL46"/>
      <c r="TKM46"/>
      <c r="TKN46"/>
      <c r="TKO46"/>
      <c r="TKP46"/>
      <c r="TKQ46"/>
      <c r="TKR46"/>
      <c r="TKS46"/>
      <c r="TKT46"/>
      <c r="TKU46"/>
      <c r="TKV46"/>
      <c r="TKW46"/>
      <c r="TKX46"/>
      <c r="TKY46"/>
      <c r="TKZ46"/>
      <c r="TLA46"/>
      <c r="TLB46"/>
      <c r="TLC46"/>
      <c r="TLD46"/>
      <c r="TLE46"/>
      <c r="TLF46"/>
      <c r="TLG46"/>
      <c r="TLH46"/>
      <c r="TLI46"/>
      <c r="TLJ46"/>
      <c r="TLK46"/>
      <c r="TLL46"/>
      <c r="TLM46"/>
      <c r="TLN46"/>
      <c r="TLO46"/>
      <c r="TLP46"/>
      <c r="TLQ46"/>
      <c r="TLR46"/>
      <c r="TLS46"/>
      <c r="TLT46"/>
      <c r="TLU46"/>
      <c r="TLV46"/>
      <c r="TLW46"/>
      <c r="TLX46"/>
      <c r="TLY46"/>
      <c r="TLZ46"/>
      <c r="TMA46"/>
      <c r="TMB46"/>
      <c r="TMC46"/>
      <c r="TMD46"/>
      <c r="TME46"/>
      <c r="TMF46"/>
      <c r="TMG46"/>
      <c r="TMH46"/>
      <c r="TMI46"/>
      <c r="TMJ46"/>
      <c r="TMK46"/>
      <c r="TML46"/>
      <c r="TMM46"/>
      <c r="TMN46"/>
      <c r="TMO46"/>
      <c r="TMP46"/>
      <c r="TMQ46"/>
      <c r="TMR46"/>
      <c r="TMS46"/>
      <c r="TMT46"/>
      <c r="TMU46"/>
      <c r="TMV46"/>
      <c r="TMW46"/>
      <c r="TMX46"/>
      <c r="TMY46"/>
      <c r="TMZ46"/>
      <c r="TNA46"/>
      <c r="TNB46"/>
      <c r="TNC46"/>
      <c r="TND46"/>
      <c r="TNE46"/>
      <c r="TNF46"/>
      <c r="TNG46"/>
      <c r="TNH46"/>
      <c r="TNI46"/>
      <c r="TNJ46"/>
      <c r="TNK46"/>
      <c r="TNL46"/>
      <c r="TNM46"/>
      <c r="TNN46"/>
      <c r="TNO46"/>
      <c r="TNP46"/>
      <c r="TNQ46"/>
      <c r="TNR46"/>
      <c r="TNS46"/>
      <c r="TNT46"/>
      <c r="TNU46"/>
      <c r="TNV46"/>
      <c r="TNW46"/>
      <c r="TNX46"/>
      <c r="TNY46"/>
      <c r="TNZ46"/>
      <c r="TOA46"/>
      <c r="TOB46"/>
      <c r="TOC46"/>
      <c r="TOD46"/>
      <c r="TOE46"/>
      <c r="TOF46"/>
      <c r="TOG46"/>
      <c r="TOH46"/>
      <c r="TOI46"/>
      <c r="TOJ46"/>
      <c r="TOK46"/>
      <c r="TOL46"/>
      <c r="TOM46"/>
      <c r="TON46"/>
      <c r="TOO46"/>
      <c r="TOP46"/>
      <c r="TOQ46"/>
      <c r="TOR46"/>
      <c r="TOS46"/>
      <c r="TOT46"/>
      <c r="TOU46"/>
      <c r="TOV46"/>
      <c r="TOW46"/>
      <c r="TOX46"/>
      <c r="TOY46"/>
      <c r="TOZ46"/>
      <c r="TPA46"/>
      <c r="TPB46"/>
      <c r="TPC46"/>
      <c r="TPD46"/>
      <c r="TPE46"/>
      <c r="TPF46"/>
      <c r="TPG46"/>
      <c r="TPH46"/>
      <c r="TPI46"/>
      <c r="TPJ46"/>
      <c r="TPK46"/>
      <c r="TPL46"/>
      <c r="TPM46"/>
      <c r="TPN46"/>
      <c r="TPO46"/>
      <c r="TPP46"/>
      <c r="TPQ46"/>
      <c r="TPR46"/>
      <c r="TPS46"/>
      <c r="TPT46"/>
      <c r="TPU46"/>
      <c r="TPV46"/>
      <c r="TPW46"/>
      <c r="TPX46"/>
      <c r="TPY46"/>
      <c r="TPZ46"/>
      <c r="TQA46"/>
      <c r="TQB46"/>
      <c r="TQC46"/>
      <c r="TQD46"/>
      <c r="TQE46"/>
      <c r="TQF46"/>
      <c r="TQG46"/>
      <c r="TQH46"/>
      <c r="TQI46"/>
      <c r="TQJ46"/>
      <c r="TQK46"/>
      <c r="TQL46"/>
      <c r="TQM46"/>
      <c r="TQN46"/>
      <c r="TQO46"/>
      <c r="TQP46"/>
      <c r="TQQ46"/>
      <c r="TQR46"/>
      <c r="TQS46"/>
      <c r="TQT46"/>
      <c r="TQU46"/>
      <c r="TQV46"/>
      <c r="TQW46"/>
      <c r="TQX46"/>
      <c r="TQY46"/>
      <c r="TQZ46"/>
      <c r="TRA46"/>
      <c r="TRB46"/>
      <c r="TRC46"/>
      <c r="TRD46"/>
      <c r="TRE46"/>
      <c r="TRF46"/>
      <c r="TRG46"/>
      <c r="TRH46"/>
      <c r="TRI46"/>
      <c r="TRJ46"/>
      <c r="TRK46"/>
      <c r="TRL46"/>
      <c r="TRM46"/>
      <c r="TRN46"/>
      <c r="TRO46"/>
      <c r="TRP46"/>
      <c r="TRQ46"/>
      <c r="TRR46"/>
      <c r="TRS46"/>
      <c r="TRT46"/>
      <c r="TRU46"/>
      <c r="TRV46"/>
      <c r="TRW46"/>
      <c r="TRX46"/>
      <c r="TRY46"/>
      <c r="TRZ46"/>
      <c r="TSA46"/>
      <c r="TSB46"/>
      <c r="TSC46"/>
      <c r="TSD46"/>
      <c r="TSE46"/>
      <c r="TSF46"/>
      <c r="TSG46"/>
      <c r="TSH46"/>
      <c r="TSI46"/>
      <c r="TSJ46"/>
      <c r="TSK46"/>
      <c r="TSL46"/>
      <c r="TSM46"/>
      <c r="TSN46"/>
      <c r="TSO46"/>
      <c r="TSP46"/>
      <c r="TSQ46"/>
      <c r="TSR46"/>
      <c r="TSS46"/>
      <c r="TST46"/>
      <c r="TSU46"/>
      <c r="TSV46"/>
      <c r="TSW46"/>
      <c r="TSX46"/>
      <c r="TSY46"/>
      <c r="TSZ46"/>
      <c r="TTA46"/>
      <c r="TTB46"/>
      <c r="TTC46"/>
      <c r="TTD46"/>
      <c r="TTE46"/>
      <c r="TTF46"/>
      <c r="TTG46"/>
      <c r="TTH46"/>
      <c r="TTI46"/>
      <c r="TTJ46"/>
      <c r="TTK46"/>
      <c r="TTL46"/>
      <c r="TTM46"/>
      <c r="TTN46"/>
      <c r="TTO46"/>
      <c r="TTP46"/>
      <c r="TTQ46"/>
      <c r="TTR46"/>
      <c r="TTS46"/>
      <c r="TTT46"/>
      <c r="TTU46"/>
      <c r="TTV46"/>
      <c r="TTW46"/>
      <c r="TTX46"/>
      <c r="TTY46"/>
      <c r="TTZ46"/>
      <c r="TUA46"/>
      <c r="TUB46"/>
      <c r="TUC46"/>
      <c r="TUD46"/>
      <c r="TUE46"/>
      <c r="TUF46"/>
      <c r="TUG46"/>
      <c r="TUH46"/>
      <c r="TUI46"/>
      <c r="TUJ46"/>
      <c r="TUK46"/>
      <c r="TUL46"/>
      <c r="TUM46"/>
      <c r="TUN46"/>
      <c r="TUO46"/>
      <c r="TUP46"/>
      <c r="TUQ46"/>
      <c r="TUR46"/>
      <c r="TUS46"/>
      <c r="TUT46"/>
      <c r="TUU46"/>
      <c r="TUV46"/>
      <c r="TUW46"/>
      <c r="TUX46"/>
      <c r="TUY46"/>
      <c r="TUZ46"/>
      <c r="TVA46"/>
      <c r="TVB46"/>
      <c r="TVC46"/>
      <c r="TVD46"/>
      <c r="TVE46"/>
      <c r="TVF46"/>
      <c r="TVG46"/>
      <c r="TVH46"/>
      <c r="TVI46"/>
      <c r="TVJ46"/>
      <c r="TVK46"/>
      <c r="TVL46"/>
      <c r="TVM46"/>
      <c r="TVN46"/>
      <c r="TVO46"/>
      <c r="TVP46"/>
      <c r="TVQ46"/>
      <c r="TVR46"/>
      <c r="TVS46"/>
      <c r="TVT46"/>
      <c r="TVU46"/>
      <c r="TVV46"/>
      <c r="TVW46"/>
      <c r="TVX46"/>
      <c r="TVY46"/>
      <c r="TVZ46"/>
      <c r="TWA46"/>
      <c r="TWB46"/>
      <c r="TWC46"/>
      <c r="TWD46"/>
      <c r="TWE46"/>
      <c r="TWF46"/>
      <c r="TWG46"/>
      <c r="TWH46"/>
      <c r="TWI46"/>
      <c r="TWJ46"/>
      <c r="TWK46"/>
      <c r="TWL46"/>
      <c r="TWM46"/>
      <c r="TWN46"/>
      <c r="TWO46"/>
      <c r="TWP46"/>
      <c r="TWQ46"/>
      <c r="TWR46"/>
      <c r="TWS46"/>
      <c r="TWT46"/>
      <c r="TWU46"/>
      <c r="TWV46"/>
      <c r="TWW46"/>
      <c r="TWX46"/>
      <c r="TWY46"/>
      <c r="TWZ46"/>
      <c r="TXA46"/>
      <c r="TXB46"/>
      <c r="TXC46"/>
      <c r="TXD46"/>
      <c r="TXE46"/>
      <c r="TXF46"/>
      <c r="TXG46"/>
      <c r="TXH46"/>
      <c r="TXI46"/>
      <c r="TXJ46"/>
      <c r="TXK46"/>
      <c r="TXL46"/>
      <c r="TXM46"/>
      <c r="TXN46"/>
      <c r="TXO46"/>
      <c r="TXP46"/>
      <c r="TXQ46"/>
      <c r="TXR46"/>
      <c r="TXS46"/>
      <c r="TXT46"/>
      <c r="TXU46"/>
      <c r="TXV46"/>
      <c r="TXW46"/>
      <c r="TXX46"/>
      <c r="TXY46"/>
      <c r="TXZ46"/>
      <c r="TYA46"/>
      <c r="TYB46"/>
      <c r="TYC46"/>
      <c r="TYD46"/>
      <c r="TYE46"/>
      <c r="TYF46"/>
      <c r="TYG46"/>
      <c r="TYH46"/>
      <c r="TYI46"/>
      <c r="TYJ46"/>
      <c r="TYK46"/>
      <c r="TYL46"/>
      <c r="TYM46"/>
      <c r="TYN46"/>
      <c r="TYO46"/>
      <c r="TYP46"/>
      <c r="TYQ46"/>
      <c r="TYR46"/>
      <c r="TYS46"/>
      <c r="TYT46"/>
      <c r="TYU46"/>
      <c r="TYV46"/>
      <c r="TYW46"/>
      <c r="TYX46"/>
      <c r="TYY46"/>
      <c r="TYZ46"/>
      <c r="TZA46"/>
      <c r="TZB46"/>
      <c r="TZC46"/>
      <c r="TZD46"/>
      <c r="TZE46"/>
      <c r="TZF46"/>
      <c r="TZG46"/>
      <c r="TZH46"/>
      <c r="TZI46"/>
      <c r="TZJ46"/>
      <c r="TZK46"/>
      <c r="TZL46"/>
      <c r="TZM46"/>
      <c r="TZN46"/>
      <c r="TZO46"/>
      <c r="TZP46"/>
      <c r="TZQ46"/>
      <c r="TZR46"/>
      <c r="TZS46"/>
      <c r="TZT46"/>
      <c r="TZU46"/>
      <c r="TZV46"/>
      <c r="TZW46"/>
      <c r="TZX46"/>
      <c r="TZY46"/>
      <c r="TZZ46"/>
      <c r="UAA46"/>
      <c r="UAB46"/>
      <c r="UAC46"/>
      <c r="UAD46"/>
      <c r="UAE46"/>
      <c r="UAF46"/>
      <c r="UAG46"/>
      <c r="UAH46"/>
      <c r="UAI46"/>
      <c r="UAJ46"/>
      <c r="UAK46"/>
      <c r="UAL46"/>
      <c r="UAM46"/>
      <c r="UAN46"/>
      <c r="UAO46"/>
      <c r="UAP46"/>
      <c r="UAQ46"/>
      <c r="UAR46"/>
      <c r="UAS46"/>
      <c r="UAT46"/>
      <c r="UAU46"/>
      <c r="UAV46"/>
      <c r="UAW46"/>
      <c r="UAX46"/>
      <c r="UAY46"/>
      <c r="UAZ46"/>
      <c r="UBA46"/>
      <c r="UBB46"/>
      <c r="UBC46"/>
      <c r="UBD46"/>
      <c r="UBE46"/>
      <c r="UBF46"/>
      <c r="UBG46"/>
      <c r="UBH46"/>
      <c r="UBI46"/>
      <c r="UBJ46"/>
      <c r="UBK46"/>
      <c r="UBL46"/>
      <c r="UBM46"/>
      <c r="UBN46"/>
      <c r="UBO46"/>
      <c r="UBP46"/>
      <c r="UBQ46"/>
      <c r="UBR46"/>
      <c r="UBS46"/>
      <c r="UBT46"/>
      <c r="UBU46"/>
      <c r="UBV46"/>
      <c r="UBW46"/>
      <c r="UBX46"/>
      <c r="UBY46"/>
      <c r="UBZ46"/>
      <c r="UCA46"/>
      <c r="UCB46"/>
      <c r="UCC46"/>
      <c r="UCD46"/>
      <c r="UCE46"/>
      <c r="UCF46"/>
      <c r="UCG46"/>
      <c r="UCH46"/>
      <c r="UCI46"/>
      <c r="UCJ46"/>
      <c r="UCK46"/>
      <c r="UCL46"/>
      <c r="UCM46"/>
      <c r="UCN46"/>
      <c r="UCO46"/>
      <c r="UCP46"/>
      <c r="UCQ46"/>
      <c r="UCR46"/>
      <c r="UCS46"/>
      <c r="UCT46"/>
      <c r="UCU46"/>
      <c r="UCV46"/>
      <c r="UCW46"/>
      <c r="UCX46"/>
      <c r="UCY46"/>
      <c r="UCZ46"/>
      <c r="UDA46"/>
      <c r="UDB46"/>
      <c r="UDC46"/>
      <c r="UDD46"/>
      <c r="UDE46"/>
      <c r="UDF46"/>
      <c r="UDG46"/>
      <c r="UDH46"/>
      <c r="UDI46"/>
      <c r="UDJ46"/>
      <c r="UDK46"/>
      <c r="UDL46"/>
      <c r="UDM46"/>
      <c r="UDN46"/>
      <c r="UDO46"/>
      <c r="UDP46"/>
      <c r="UDQ46"/>
      <c r="UDR46"/>
      <c r="UDS46"/>
      <c r="UDT46"/>
      <c r="UDU46"/>
      <c r="UDV46"/>
      <c r="UDW46"/>
      <c r="UDX46"/>
      <c r="UDY46"/>
      <c r="UDZ46"/>
      <c r="UEA46"/>
      <c r="UEB46"/>
      <c r="UEC46"/>
      <c r="UED46"/>
      <c r="UEE46"/>
      <c r="UEF46"/>
      <c r="UEG46"/>
      <c r="UEH46"/>
      <c r="UEI46"/>
      <c r="UEJ46"/>
      <c r="UEK46"/>
      <c r="UEL46"/>
      <c r="UEM46"/>
      <c r="UEN46"/>
      <c r="UEO46"/>
      <c r="UEP46"/>
      <c r="UEQ46"/>
      <c r="UER46"/>
      <c r="UES46"/>
      <c r="UET46"/>
      <c r="UEU46"/>
      <c r="UEV46"/>
      <c r="UEW46"/>
      <c r="UEX46"/>
      <c r="UEY46"/>
      <c r="UEZ46"/>
      <c r="UFA46"/>
      <c r="UFB46"/>
      <c r="UFC46"/>
      <c r="UFD46"/>
      <c r="UFE46"/>
      <c r="UFF46"/>
      <c r="UFG46"/>
      <c r="UFH46"/>
      <c r="UFI46"/>
      <c r="UFJ46"/>
      <c r="UFK46"/>
      <c r="UFL46"/>
      <c r="UFM46"/>
      <c r="UFN46"/>
      <c r="UFO46"/>
      <c r="UFP46"/>
      <c r="UFQ46"/>
      <c r="UFR46"/>
      <c r="UFS46"/>
      <c r="UFT46"/>
      <c r="UFU46"/>
      <c r="UFV46"/>
      <c r="UFW46"/>
      <c r="UFX46"/>
      <c r="UFY46"/>
      <c r="UFZ46"/>
      <c r="UGA46"/>
      <c r="UGB46"/>
      <c r="UGC46"/>
      <c r="UGD46"/>
      <c r="UGE46"/>
      <c r="UGF46"/>
      <c r="UGG46"/>
      <c r="UGH46"/>
      <c r="UGI46"/>
      <c r="UGJ46"/>
      <c r="UGK46"/>
      <c r="UGL46"/>
      <c r="UGM46"/>
      <c r="UGN46"/>
      <c r="UGO46"/>
      <c r="UGP46"/>
      <c r="UGQ46"/>
      <c r="UGR46"/>
      <c r="UGS46"/>
      <c r="UGT46"/>
      <c r="UGU46"/>
      <c r="UGV46"/>
      <c r="UGW46"/>
      <c r="UGX46"/>
      <c r="UGY46"/>
      <c r="UGZ46"/>
      <c r="UHA46"/>
      <c r="UHB46"/>
      <c r="UHC46"/>
      <c r="UHD46"/>
      <c r="UHE46"/>
      <c r="UHF46"/>
      <c r="UHG46"/>
      <c r="UHH46"/>
      <c r="UHI46"/>
      <c r="UHJ46"/>
      <c r="UHK46"/>
      <c r="UHL46"/>
      <c r="UHM46"/>
      <c r="UHN46"/>
      <c r="UHO46"/>
      <c r="UHP46"/>
      <c r="UHQ46"/>
      <c r="UHR46"/>
      <c r="UHS46"/>
      <c r="UHT46"/>
      <c r="UHU46"/>
      <c r="UHV46"/>
      <c r="UHW46"/>
      <c r="UHX46"/>
      <c r="UHY46"/>
      <c r="UHZ46"/>
      <c r="UIA46"/>
      <c r="UIB46"/>
      <c r="UIC46"/>
      <c r="UID46"/>
      <c r="UIE46"/>
      <c r="UIF46"/>
      <c r="UIG46"/>
      <c r="UIH46"/>
      <c r="UII46"/>
      <c r="UIJ46"/>
      <c r="UIK46"/>
      <c r="UIL46"/>
      <c r="UIM46"/>
      <c r="UIN46"/>
      <c r="UIO46"/>
      <c r="UIP46"/>
      <c r="UIQ46"/>
      <c r="UIR46"/>
      <c r="UIS46"/>
      <c r="UIT46"/>
      <c r="UIU46"/>
      <c r="UIV46"/>
      <c r="UIW46"/>
      <c r="UIX46"/>
      <c r="UIY46"/>
      <c r="UIZ46"/>
      <c r="UJA46"/>
      <c r="UJB46"/>
      <c r="UJC46"/>
      <c r="UJD46"/>
      <c r="UJE46"/>
      <c r="UJF46"/>
      <c r="UJG46"/>
      <c r="UJH46"/>
      <c r="UJI46"/>
      <c r="UJJ46"/>
      <c r="UJK46"/>
      <c r="UJL46"/>
      <c r="UJM46"/>
      <c r="UJN46"/>
      <c r="UJO46"/>
      <c r="UJP46"/>
      <c r="UJQ46"/>
      <c r="UJR46"/>
      <c r="UJS46"/>
      <c r="UJT46"/>
      <c r="UJU46"/>
      <c r="UJV46"/>
      <c r="UJW46"/>
      <c r="UJX46"/>
      <c r="UJY46"/>
      <c r="UJZ46"/>
      <c r="UKA46"/>
      <c r="UKB46"/>
      <c r="UKC46"/>
      <c r="UKD46"/>
      <c r="UKE46"/>
      <c r="UKF46"/>
      <c r="UKG46"/>
      <c r="UKH46"/>
      <c r="UKI46"/>
      <c r="UKJ46"/>
      <c r="UKK46"/>
      <c r="UKL46"/>
      <c r="UKM46"/>
      <c r="UKN46"/>
      <c r="UKO46"/>
      <c r="UKP46"/>
      <c r="UKQ46"/>
      <c r="UKR46"/>
      <c r="UKS46"/>
      <c r="UKT46"/>
      <c r="UKU46"/>
      <c r="UKV46"/>
      <c r="UKW46"/>
      <c r="UKX46"/>
      <c r="UKY46"/>
      <c r="UKZ46"/>
      <c r="ULA46"/>
      <c r="ULB46"/>
      <c r="ULC46"/>
      <c r="ULD46"/>
      <c r="ULE46"/>
      <c r="ULF46"/>
      <c r="ULG46"/>
      <c r="ULH46"/>
      <c r="ULI46"/>
      <c r="ULJ46"/>
      <c r="ULK46"/>
      <c r="ULL46"/>
      <c r="ULM46"/>
      <c r="ULN46"/>
      <c r="ULO46"/>
      <c r="ULP46"/>
      <c r="ULQ46"/>
      <c r="ULR46"/>
      <c r="ULS46"/>
      <c r="ULT46"/>
      <c r="ULU46"/>
      <c r="ULV46"/>
      <c r="ULW46"/>
      <c r="ULX46"/>
      <c r="ULY46"/>
      <c r="ULZ46"/>
      <c r="UMA46"/>
      <c r="UMB46"/>
      <c r="UMC46"/>
      <c r="UMD46"/>
      <c r="UME46"/>
      <c r="UMF46"/>
      <c r="UMG46"/>
      <c r="UMH46"/>
      <c r="UMI46"/>
      <c r="UMJ46"/>
      <c r="UMK46"/>
      <c r="UML46"/>
      <c r="UMM46"/>
      <c r="UMN46"/>
      <c r="UMO46"/>
      <c r="UMP46"/>
      <c r="UMQ46"/>
      <c r="UMR46"/>
      <c r="UMS46"/>
      <c r="UMT46"/>
      <c r="UMU46"/>
      <c r="UMV46"/>
      <c r="UMW46"/>
      <c r="UMX46"/>
      <c r="UMY46"/>
      <c r="UMZ46"/>
      <c r="UNA46"/>
      <c r="UNB46"/>
      <c r="UNC46"/>
      <c r="UND46"/>
      <c r="UNE46"/>
      <c r="UNF46"/>
      <c r="UNG46"/>
      <c r="UNH46"/>
      <c r="UNI46"/>
      <c r="UNJ46"/>
      <c r="UNK46"/>
      <c r="UNL46"/>
      <c r="UNM46"/>
      <c r="UNN46"/>
      <c r="UNO46"/>
      <c r="UNP46"/>
      <c r="UNQ46"/>
      <c r="UNR46"/>
      <c r="UNS46"/>
      <c r="UNT46"/>
      <c r="UNU46"/>
      <c r="UNV46"/>
      <c r="UNW46"/>
      <c r="UNX46"/>
      <c r="UNY46"/>
      <c r="UNZ46"/>
      <c r="UOA46"/>
      <c r="UOB46"/>
      <c r="UOC46"/>
      <c r="UOD46"/>
      <c r="UOE46"/>
      <c r="UOF46"/>
      <c r="UOG46"/>
      <c r="UOH46"/>
      <c r="UOI46"/>
      <c r="UOJ46"/>
      <c r="UOK46"/>
      <c r="UOL46"/>
      <c r="UOM46"/>
      <c r="UON46"/>
      <c r="UOO46"/>
      <c r="UOP46"/>
      <c r="UOQ46"/>
      <c r="UOR46"/>
      <c r="UOS46"/>
      <c r="UOT46"/>
      <c r="UOU46"/>
      <c r="UOV46"/>
      <c r="UOW46"/>
      <c r="UOX46"/>
      <c r="UOY46"/>
      <c r="UOZ46"/>
      <c r="UPA46"/>
      <c r="UPB46"/>
      <c r="UPC46"/>
      <c r="UPD46"/>
      <c r="UPE46"/>
      <c r="UPF46"/>
      <c r="UPG46"/>
      <c r="UPH46"/>
      <c r="UPI46"/>
      <c r="UPJ46"/>
      <c r="UPK46"/>
      <c r="UPL46"/>
      <c r="UPM46"/>
      <c r="UPN46"/>
      <c r="UPO46"/>
      <c r="UPP46"/>
      <c r="UPQ46"/>
      <c r="UPR46"/>
      <c r="UPS46"/>
      <c r="UPT46"/>
      <c r="UPU46"/>
      <c r="UPV46"/>
      <c r="UPW46"/>
      <c r="UPX46"/>
      <c r="UPY46"/>
      <c r="UPZ46"/>
      <c r="UQA46"/>
      <c r="UQB46"/>
      <c r="UQC46"/>
      <c r="UQD46"/>
      <c r="UQE46"/>
      <c r="UQF46"/>
      <c r="UQG46"/>
      <c r="UQH46"/>
      <c r="UQI46"/>
      <c r="UQJ46"/>
      <c r="UQK46"/>
      <c r="UQL46"/>
      <c r="UQM46"/>
      <c r="UQN46"/>
      <c r="UQO46"/>
      <c r="UQP46"/>
      <c r="UQQ46"/>
      <c r="UQR46"/>
      <c r="UQS46"/>
      <c r="UQT46"/>
      <c r="UQU46"/>
      <c r="UQV46"/>
      <c r="UQW46"/>
      <c r="UQX46"/>
      <c r="UQY46"/>
      <c r="UQZ46"/>
      <c r="URA46"/>
      <c r="URB46"/>
      <c r="URC46"/>
      <c r="URD46"/>
      <c r="URE46"/>
      <c r="URF46"/>
      <c r="URG46"/>
      <c r="URH46"/>
      <c r="URI46"/>
      <c r="URJ46"/>
      <c r="URK46"/>
      <c r="URL46"/>
      <c r="URM46"/>
      <c r="URN46"/>
      <c r="URO46"/>
      <c r="URP46"/>
      <c r="URQ46"/>
      <c r="URR46"/>
      <c r="URS46"/>
      <c r="URT46"/>
      <c r="URU46"/>
      <c r="URV46"/>
      <c r="URW46"/>
      <c r="URX46"/>
      <c r="URY46"/>
      <c r="URZ46"/>
      <c r="USA46"/>
      <c r="USB46"/>
      <c r="USC46"/>
      <c r="USD46"/>
      <c r="USE46"/>
      <c r="USF46"/>
      <c r="USG46"/>
      <c r="USH46"/>
      <c r="USI46"/>
      <c r="USJ46"/>
      <c r="USK46"/>
      <c r="USL46"/>
      <c r="USM46"/>
      <c r="USN46"/>
      <c r="USO46"/>
      <c r="USP46"/>
      <c r="USQ46"/>
      <c r="USR46"/>
      <c r="USS46"/>
      <c r="UST46"/>
      <c r="USU46"/>
      <c r="USV46"/>
      <c r="USW46"/>
      <c r="USX46"/>
      <c r="USY46"/>
      <c r="USZ46"/>
      <c r="UTA46"/>
      <c r="UTB46"/>
      <c r="UTC46"/>
      <c r="UTD46"/>
      <c r="UTE46"/>
      <c r="UTF46"/>
      <c r="UTG46"/>
      <c r="UTH46"/>
      <c r="UTI46"/>
      <c r="UTJ46"/>
      <c r="UTK46"/>
      <c r="UTL46"/>
      <c r="UTM46"/>
      <c r="UTN46"/>
      <c r="UTO46"/>
      <c r="UTP46"/>
      <c r="UTQ46"/>
      <c r="UTR46"/>
      <c r="UTS46"/>
      <c r="UTT46"/>
      <c r="UTU46"/>
      <c r="UTV46"/>
      <c r="UTW46"/>
      <c r="UTX46"/>
      <c r="UTY46"/>
      <c r="UTZ46"/>
      <c r="UUA46"/>
      <c r="UUB46"/>
      <c r="UUC46"/>
      <c r="UUD46"/>
      <c r="UUE46"/>
      <c r="UUF46"/>
      <c r="UUG46"/>
      <c r="UUH46"/>
      <c r="UUI46"/>
      <c r="UUJ46"/>
      <c r="UUK46"/>
      <c r="UUL46"/>
      <c r="UUM46"/>
      <c r="UUN46"/>
      <c r="UUO46"/>
      <c r="UUP46"/>
      <c r="UUQ46"/>
      <c r="UUR46"/>
      <c r="UUS46"/>
      <c r="UUT46"/>
      <c r="UUU46"/>
      <c r="UUV46"/>
      <c r="UUW46"/>
      <c r="UUX46"/>
      <c r="UUY46"/>
      <c r="UUZ46"/>
      <c r="UVA46"/>
      <c r="UVB46"/>
      <c r="UVC46"/>
      <c r="UVD46"/>
      <c r="UVE46"/>
      <c r="UVF46"/>
      <c r="UVG46"/>
      <c r="UVH46"/>
      <c r="UVI46"/>
      <c r="UVJ46"/>
      <c r="UVK46"/>
      <c r="UVL46"/>
      <c r="UVM46"/>
      <c r="UVN46"/>
      <c r="UVO46"/>
      <c r="UVP46"/>
      <c r="UVQ46"/>
      <c r="UVR46"/>
      <c r="UVS46"/>
      <c r="UVT46"/>
      <c r="UVU46"/>
      <c r="UVV46"/>
      <c r="UVW46"/>
      <c r="UVX46"/>
      <c r="UVY46"/>
      <c r="UVZ46"/>
      <c r="UWA46"/>
      <c r="UWB46"/>
      <c r="UWC46"/>
      <c r="UWD46"/>
      <c r="UWE46"/>
      <c r="UWF46"/>
      <c r="UWG46"/>
      <c r="UWH46"/>
      <c r="UWI46"/>
      <c r="UWJ46"/>
      <c r="UWK46"/>
      <c r="UWL46"/>
      <c r="UWM46"/>
      <c r="UWN46"/>
      <c r="UWO46"/>
      <c r="UWP46"/>
      <c r="UWQ46"/>
      <c r="UWR46"/>
      <c r="UWS46"/>
      <c r="UWT46"/>
      <c r="UWU46"/>
      <c r="UWV46"/>
      <c r="UWW46"/>
      <c r="UWX46"/>
      <c r="UWY46"/>
      <c r="UWZ46"/>
      <c r="UXA46"/>
      <c r="UXB46"/>
      <c r="UXC46"/>
      <c r="UXD46"/>
      <c r="UXE46"/>
      <c r="UXF46"/>
      <c r="UXG46"/>
      <c r="UXH46"/>
      <c r="UXI46"/>
      <c r="UXJ46"/>
      <c r="UXK46"/>
      <c r="UXL46"/>
      <c r="UXM46"/>
      <c r="UXN46"/>
      <c r="UXO46"/>
      <c r="UXP46"/>
      <c r="UXQ46"/>
      <c r="UXR46"/>
      <c r="UXS46"/>
      <c r="UXT46"/>
      <c r="UXU46"/>
      <c r="UXV46"/>
      <c r="UXW46"/>
      <c r="UXX46"/>
      <c r="UXY46"/>
      <c r="UXZ46"/>
      <c r="UYA46"/>
      <c r="UYB46"/>
      <c r="UYC46"/>
      <c r="UYD46"/>
      <c r="UYE46"/>
      <c r="UYF46"/>
      <c r="UYG46"/>
      <c r="UYH46"/>
      <c r="UYI46"/>
      <c r="UYJ46"/>
      <c r="UYK46"/>
      <c r="UYL46"/>
      <c r="UYM46"/>
      <c r="UYN46"/>
      <c r="UYO46"/>
      <c r="UYP46"/>
      <c r="UYQ46"/>
      <c r="UYR46"/>
      <c r="UYS46"/>
      <c r="UYT46"/>
      <c r="UYU46"/>
      <c r="UYV46"/>
      <c r="UYW46"/>
      <c r="UYX46"/>
      <c r="UYY46"/>
      <c r="UYZ46"/>
      <c r="UZA46"/>
      <c r="UZB46"/>
      <c r="UZC46"/>
      <c r="UZD46"/>
      <c r="UZE46"/>
      <c r="UZF46"/>
      <c r="UZG46"/>
      <c r="UZH46"/>
      <c r="UZI46"/>
      <c r="UZJ46"/>
      <c r="UZK46"/>
      <c r="UZL46"/>
      <c r="UZM46"/>
      <c r="UZN46"/>
      <c r="UZO46"/>
      <c r="UZP46"/>
      <c r="UZQ46"/>
      <c r="UZR46"/>
      <c r="UZS46"/>
      <c r="UZT46"/>
      <c r="UZU46"/>
      <c r="UZV46"/>
      <c r="UZW46"/>
      <c r="UZX46"/>
      <c r="UZY46"/>
      <c r="UZZ46"/>
      <c r="VAA46"/>
      <c r="VAB46"/>
      <c r="VAC46"/>
      <c r="VAD46"/>
      <c r="VAE46"/>
      <c r="VAF46"/>
      <c r="VAG46"/>
      <c r="VAH46"/>
      <c r="VAI46"/>
      <c r="VAJ46"/>
      <c r="VAK46"/>
      <c r="VAL46"/>
      <c r="VAM46"/>
      <c r="VAN46"/>
      <c r="VAO46"/>
      <c r="VAP46"/>
      <c r="VAQ46"/>
      <c r="VAR46"/>
      <c r="VAS46"/>
      <c r="VAT46"/>
      <c r="VAU46"/>
      <c r="VAV46"/>
      <c r="VAW46"/>
      <c r="VAX46"/>
      <c r="VAY46"/>
      <c r="VAZ46"/>
      <c r="VBA46"/>
      <c r="VBB46"/>
      <c r="VBC46"/>
      <c r="VBD46"/>
      <c r="VBE46"/>
      <c r="VBF46"/>
      <c r="VBG46"/>
      <c r="VBH46"/>
      <c r="VBI46"/>
      <c r="VBJ46"/>
      <c r="VBK46"/>
      <c r="VBL46"/>
      <c r="VBM46"/>
      <c r="VBN46"/>
      <c r="VBO46"/>
      <c r="VBP46"/>
      <c r="VBQ46"/>
      <c r="VBR46"/>
      <c r="VBS46"/>
      <c r="VBT46"/>
      <c r="VBU46"/>
      <c r="VBV46"/>
      <c r="VBW46"/>
      <c r="VBX46"/>
      <c r="VBY46"/>
      <c r="VBZ46"/>
      <c r="VCA46"/>
      <c r="VCB46"/>
      <c r="VCC46"/>
      <c r="VCD46"/>
      <c r="VCE46"/>
      <c r="VCF46"/>
      <c r="VCG46"/>
      <c r="VCH46"/>
      <c r="VCI46"/>
      <c r="VCJ46"/>
      <c r="VCK46"/>
      <c r="VCL46"/>
      <c r="VCM46"/>
      <c r="VCN46"/>
      <c r="VCO46"/>
      <c r="VCP46"/>
      <c r="VCQ46"/>
      <c r="VCR46"/>
      <c r="VCS46"/>
      <c r="VCT46"/>
      <c r="VCU46"/>
      <c r="VCV46"/>
      <c r="VCW46"/>
      <c r="VCX46"/>
      <c r="VCY46"/>
      <c r="VCZ46"/>
      <c r="VDA46"/>
      <c r="VDB46"/>
      <c r="VDC46"/>
      <c r="VDD46"/>
      <c r="VDE46"/>
      <c r="VDF46"/>
      <c r="VDG46"/>
      <c r="VDH46"/>
      <c r="VDI46"/>
      <c r="VDJ46"/>
      <c r="VDK46"/>
      <c r="VDL46"/>
      <c r="VDM46"/>
      <c r="VDN46"/>
      <c r="VDO46"/>
      <c r="VDP46"/>
      <c r="VDQ46"/>
      <c r="VDR46"/>
      <c r="VDS46"/>
      <c r="VDT46"/>
      <c r="VDU46"/>
      <c r="VDV46"/>
      <c r="VDW46"/>
      <c r="VDX46"/>
      <c r="VDY46"/>
      <c r="VDZ46"/>
      <c r="VEA46"/>
      <c r="VEB46"/>
      <c r="VEC46"/>
      <c r="VED46"/>
      <c r="VEE46"/>
      <c r="VEF46"/>
      <c r="VEG46"/>
      <c r="VEH46"/>
      <c r="VEI46"/>
      <c r="VEJ46"/>
      <c r="VEK46"/>
      <c r="VEL46"/>
      <c r="VEM46"/>
      <c r="VEN46"/>
      <c r="VEO46"/>
      <c r="VEP46"/>
      <c r="VEQ46"/>
      <c r="VER46"/>
      <c r="VES46"/>
      <c r="VET46"/>
      <c r="VEU46"/>
      <c r="VEV46"/>
      <c r="VEW46"/>
      <c r="VEX46"/>
      <c r="VEY46"/>
      <c r="VEZ46"/>
      <c r="VFA46"/>
      <c r="VFB46"/>
      <c r="VFC46"/>
      <c r="VFD46"/>
      <c r="VFE46"/>
      <c r="VFF46"/>
      <c r="VFG46"/>
      <c r="VFH46"/>
      <c r="VFI46"/>
      <c r="VFJ46"/>
      <c r="VFK46"/>
      <c r="VFL46"/>
      <c r="VFM46"/>
      <c r="VFN46"/>
      <c r="VFO46"/>
      <c r="VFP46"/>
      <c r="VFQ46"/>
      <c r="VFR46"/>
      <c r="VFS46"/>
      <c r="VFT46"/>
      <c r="VFU46"/>
      <c r="VFV46"/>
      <c r="VFW46"/>
      <c r="VFX46"/>
      <c r="VFY46"/>
      <c r="VFZ46"/>
      <c r="VGA46"/>
      <c r="VGB46"/>
      <c r="VGC46"/>
      <c r="VGD46"/>
      <c r="VGE46"/>
      <c r="VGF46"/>
      <c r="VGG46"/>
      <c r="VGH46"/>
      <c r="VGI46"/>
      <c r="VGJ46"/>
      <c r="VGK46"/>
      <c r="VGL46"/>
      <c r="VGM46"/>
      <c r="VGN46"/>
      <c r="VGO46"/>
      <c r="VGP46"/>
      <c r="VGQ46"/>
      <c r="VGR46"/>
      <c r="VGS46"/>
      <c r="VGT46"/>
      <c r="VGU46"/>
      <c r="VGV46"/>
      <c r="VGW46"/>
      <c r="VGX46"/>
      <c r="VGY46"/>
      <c r="VGZ46"/>
      <c r="VHA46"/>
      <c r="VHB46"/>
      <c r="VHC46"/>
      <c r="VHD46"/>
      <c r="VHE46"/>
      <c r="VHF46"/>
      <c r="VHG46"/>
      <c r="VHH46"/>
      <c r="VHI46"/>
      <c r="VHJ46"/>
      <c r="VHK46"/>
      <c r="VHL46"/>
      <c r="VHM46"/>
      <c r="VHN46"/>
      <c r="VHO46"/>
      <c r="VHP46"/>
      <c r="VHQ46"/>
      <c r="VHR46"/>
      <c r="VHS46"/>
      <c r="VHT46"/>
      <c r="VHU46"/>
      <c r="VHV46"/>
      <c r="VHW46"/>
      <c r="VHX46"/>
      <c r="VHY46"/>
      <c r="VHZ46"/>
      <c r="VIA46"/>
      <c r="VIB46"/>
      <c r="VIC46"/>
      <c r="VID46"/>
      <c r="VIE46"/>
      <c r="VIF46"/>
      <c r="VIG46"/>
      <c r="VIH46"/>
      <c r="VII46"/>
      <c r="VIJ46"/>
      <c r="VIK46"/>
      <c r="VIL46"/>
      <c r="VIM46"/>
      <c r="VIN46"/>
      <c r="VIO46"/>
      <c r="VIP46"/>
      <c r="VIQ46"/>
      <c r="VIR46"/>
      <c r="VIS46"/>
      <c r="VIT46"/>
      <c r="VIU46"/>
      <c r="VIV46"/>
      <c r="VIW46"/>
      <c r="VIX46"/>
      <c r="VIY46"/>
      <c r="VIZ46"/>
      <c r="VJA46"/>
      <c r="VJB46"/>
      <c r="VJC46"/>
      <c r="VJD46"/>
      <c r="VJE46"/>
      <c r="VJF46"/>
      <c r="VJG46"/>
      <c r="VJH46"/>
      <c r="VJI46"/>
      <c r="VJJ46"/>
      <c r="VJK46"/>
      <c r="VJL46"/>
      <c r="VJM46"/>
      <c r="VJN46"/>
      <c r="VJO46"/>
      <c r="VJP46"/>
      <c r="VJQ46"/>
      <c r="VJR46"/>
      <c r="VJS46"/>
      <c r="VJT46"/>
      <c r="VJU46"/>
      <c r="VJV46"/>
      <c r="VJW46"/>
      <c r="VJX46"/>
      <c r="VJY46"/>
      <c r="VJZ46"/>
      <c r="VKA46"/>
      <c r="VKB46"/>
      <c r="VKC46"/>
      <c r="VKD46"/>
      <c r="VKE46"/>
      <c r="VKF46"/>
      <c r="VKG46"/>
      <c r="VKH46"/>
      <c r="VKI46"/>
      <c r="VKJ46"/>
      <c r="VKK46"/>
      <c r="VKL46"/>
      <c r="VKM46"/>
      <c r="VKN46"/>
      <c r="VKO46"/>
      <c r="VKP46"/>
      <c r="VKQ46"/>
      <c r="VKR46"/>
      <c r="VKS46"/>
      <c r="VKT46"/>
      <c r="VKU46"/>
      <c r="VKV46"/>
      <c r="VKW46"/>
      <c r="VKX46"/>
      <c r="VKY46"/>
      <c r="VKZ46"/>
      <c r="VLA46"/>
      <c r="VLB46"/>
      <c r="VLC46"/>
      <c r="VLD46"/>
      <c r="VLE46"/>
      <c r="VLF46"/>
      <c r="VLG46"/>
      <c r="VLH46"/>
      <c r="VLI46"/>
      <c r="VLJ46"/>
      <c r="VLK46"/>
      <c r="VLL46"/>
      <c r="VLM46"/>
      <c r="VLN46"/>
      <c r="VLO46"/>
      <c r="VLP46"/>
      <c r="VLQ46"/>
      <c r="VLR46"/>
      <c r="VLS46"/>
      <c r="VLT46"/>
      <c r="VLU46"/>
      <c r="VLV46"/>
      <c r="VLW46"/>
      <c r="VLX46"/>
      <c r="VLY46"/>
      <c r="VLZ46"/>
      <c r="VMA46"/>
      <c r="VMB46"/>
      <c r="VMC46"/>
      <c r="VMD46"/>
      <c r="VME46"/>
      <c r="VMF46"/>
      <c r="VMG46"/>
      <c r="VMH46"/>
      <c r="VMI46"/>
      <c r="VMJ46"/>
      <c r="VMK46"/>
      <c r="VML46"/>
      <c r="VMM46"/>
      <c r="VMN46"/>
      <c r="VMO46"/>
      <c r="VMP46"/>
      <c r="VMQ46"/>
      <c r="VMR46"/>
      <c r="VMS46"/>
      <c r="VMT46"/>
      <c r="VMU46"/>
      <c r="VMV46"/>
      <c r="VMW46"/>
      <c r="VMX46"/>
      <c r="VMY46"/>
      <c r="VMZ46"/>
      <c r="VNA46"/>
      <c r="VNB46"/>
      <c r="VNC46"/>
      <c r="VND46"/>
      <c r="VNE46"/>
      <c r="VNF46"/>
      <c r="VNG46"/>
      <c r="VNH46"/>
      <c r="VNI46"/>
      <c r="VNJ46"/>
      <c r="VNK46"/>
      <c r="VNL46"/>
      <c r="VNM46"/>
      <c r="VNN46"/>
      <c r="VNO46"/>
      <c r="VNP46"/>
      <c r="VNQ46"/>
      <c r="VNR46"/>
      <c r="VNS46"/>
      <c r="VNT46"/>
      <c r="VNU46"/>
      <c r="VNV46"/>
      <c r="VNW46"/>
      <c r="VNX46"/>
      <c r="VNY46"/>
      <c r="VNZ46"/>
      <c r="VOA46"/>
      <c r="VOB46"/>
      <c r="VOC46"/>
      <c r="VOD46"/>
      <c r="VOE46"/>
      <c r="VOF46"/>
      <c r="VOG46"/>
      <c r="VOH46"/>
      <c r="VOI46"/>
      <c r="VOJ46"/>
      <c r="VOK46"/>
      <c r="VOL46"/>
      <c r="VOM46"/>
      <c r="VON46"/>
      <c r="VOO46"/>
      <c r="VOP46"/>
      <c r="VOQ46"/>
      <c r="VOR46"/>
      <c r="VOS46"/>
      <c r="VOT46"/>
      <c r="VOU46"/>
      <c r="VOV46"/>
      <c r="VOW46"/>
      <c r="VOX46"/>
      <c r="VOY46"/>
      <c r="VOZ46"/>
      <c r="VPA46"/>
      <c r="VPB46"/>
      <c r="VPC46"/>
      <c r="VPD46"/>
      <c r="VPE46"/>
      <c r="VPF46"/>
      <c r="VPG46"/>
      <c r="VPH46"/>
      <c r="VPI46"/>
      <c r="VPJ46"/>
      <c r="VPK46"/>
      <c r="VPL46"/>
      <c r="VPM46"/>
      <c r="VPN46"/>
      <c r="VPO46"/>
      <c r="VPP46"/>
      <c r="VPQ46"/>
      <c r="VPR46"/>
      <c r="VPS46"/>
      <c r="VPT46"/>
      <c r="VPU46"/>
      <c r="VPV46"/>
      <c r="VPW46"/>
      <c r="VPX46"/>
      <c r="VPY46"/>
      <c r="VPZ46"/>
      <c r="VQA46"/>
      <c r="VQB46"/>
      <c r="VQC46"/>
      <c r="VQD46"/>
      <c r="VQE46"/>
      <c r="VQF46"/>
      <c r="VQG46"/>
      <c r="VQH46"/>
      <c r="VQI46"/>
      <c r="VQJ46"/>
      <c r="VQK46"/>
      <c r="VQL46"/>
      <c r="VQM46"/>
      <c r="VQN46"/>
      <c r="VQO46"/>
      <c r="VQP46"/>
      <c r="VQQ46"/>
      <c r="VQR46"/>
      <c r="VQS46"/>
      <c r="VQT46"/>
      <c r="VQU46"/>
      <c r="VQV46"/>
      <c r="VQW46"/>
      <c r="VQX46"/>
      <c r="VQY46"/>
      <c r="VQZ46"/>
      <c r="VRA46"/>
      <c r="VRB46"/>
      <c r="VRC46"/>
      <c r="VRD46"/>
      <c r="VRE46"/>
      <c r="VRF46"/>
      <c r="VRG46"/>
      <c r="VRH46"/>
      <c r="VRI46"/>
      <c r="VRJ46"/>
      <c r="VRK46"/>
      <c r="VRL46"/>
      <c r="VRM46"/>
      <c r="VRN46"/>
      <c r="VRO46"/>
      <c r="VRP46"/>
      <c r="VRQ46"/>
      <c r="VRR46"/>
      <c r="VRS46"/>
      <c r="VRT46"/>
      <c r="VRU46"/>
      <c r="VRV46"/>
      <c r="VRW46"/>
      <c r="VRX46"/>
      <c r="VRY46"/>
      <c r="VRZ46"/>
      <c r="VSA46"/>
      <c r="VSB46"/>
      <c r="VSC46"/>
      <c r="VSD46"/>
      <c r="VSE46"/>
      <c r="VSF46"/>
      <c r="VSG46"/>
      <c r="VSH46"/>
      <c r="VSI46"/>
      <c r="VSJ46"/>
      <c r="VSK46"/>
      <c r="VSL46"/>
      <c r="VSM46"/>
      <c r="VSN46"/>
      <c r="VSO46"/>
      <c r="VSP46"/>
      <c r="VSQ46"/>
      <c r="VSR46"/>
      <c r="VSS46"/>
      <c r="VST46"/>
      <c r="VSU46"/>
      <c r="VSV46"/>
      <c r="VSW46"/>
      <c r="VSX46"/>
      <c r="VSY46"/>
      <c r="VSZ46"/>
      <c r="VTA46"/>
      <c r="VTB46"/>
      <c r="VTC46"/>
      <c r="VTD46"/>
      <c r="VTE46"/>
      <c r="VTF46"/>
      <c r="VTG46"/>
      <c r="VTH46"/>
      <c r="VTI46"/>
      <c r="VTJ46"/>
      <c r="VTK46"/>
      <c r="VTL46"/>
      <c r="VTM46"/>
      <c r="VTN46"/>
      <c r="VTO46"/>
      <c r="VTP46"/>
      <c r="VTQ46"/>
      <c r="VTR46"/>
      <c r="VTS46"/>
      <c r="VTT46"/>
      <c r="VTU46"/>
      <c r="VTV46"/>
      <c r="VTW46"/>
      <c r="VTX46"/>
      <c r="VTY46"/>
      <c r="VTZ46"/>
      <c r="VUA46"/>
      <c r="VUB46"/>
      <c r="VUC46"/>
      <c r="VUD46"/>
      <c r="VUE46"/>
      <c r="VUF46"/>
      <c r="VUG46"/>
      <c r="VUH46"/>
      <c r="VUI46"/>
      <c r="VUJ46"/>
      <c r="VUK46"/>
      <c r="VUL46"/>
      <c r="VUM46"/>
      <c r="VUN46"/>
      <c r="VUO46"/>
      <c r="VUP46"/>
      <c r="VUQ46"/>
      <c r="VUR46"/>
      <c r="VUS46"/>
      <c r="VUT46"/>
      <c r="VUU46"/>
      <c r="VUV46"/>
      <c r="VUW46"/>
      <c r="VUX46"/>
      <c r="VUY46"/>
      <c r="VUZ46"/>
      <c r="VVA46"/>
      <c r="VVB46"/>
      <c r="VVC46"/>
      <c r="VVD46"/>
      <c r="VVE46"/>
      <c r="VVF46"/>
      <c r="VVG46"/>
      <c r="VVH46"/>
      <c r="VVI46"/>
      <c r="VVJ46"/>
      <c r="VVK46"/>
      <c r="VVL46"/>
      <c r="VVM46"/>
      <c r="VVN46"/>
      <c r="VVO46"/>
      <c r="VVP46"/>
      <c r="VVQ46"/>
      <c r="VVR46"/>
      <c r="VVS46"/>
      <c r="VVT46"/>
      <c r="VVU46"/>
      <c r="VVV46"/>
      <c r="VVW46"/>
      <c r="VVX46"/>
      <c r="VVY46"/>
      <c r="VVZ46"/>
      <c r="VWA46"/>
      <c r="VWB46"/>
      <c r="VWC46"/>
      <c r="VWD46"/>
      <c r="VWE46"/>
      <c r="VWF46"/>
      <c r="VWG46"/>
      <c r="VWH46"/>
      <c r="VWI46"/>
      <c r="VWJ46"/>
      <c r="VWK46"/>
      <c r="VWL46"/>
      <c r="VWM46"/>
      <c r="VWN46"/>
      <c r="VWO46"/>
      <c r="VWP46"/>
      <c r="VWQ46"/>
      <c r="VWR46"/>
      <c r="VWS46"/>
      <c r="VWT46"/>
      <c r="VWU46"/>
      <c r="VWV46"/>
      <c r="VWW46"/>
      <c r="VWX46"/>
      <c r="VWY46"/>
      <c r="VWZ46"/>
      <c r="VXA46"/>
      <c r="VXB46"/>
      <c r="VXC46"/>
      <c r="VXD46"/>
      <c r="VXE46"/>
      <c r="VXF46"/>
      <c r="VXG46"/>
      <c r="VXH46"/>
      <c r="VXI46"/>
      <c r="VXJ46"/>
      <c r="VXK46"/>
      <c r="VXL46"/>
      <c r="VXM46"/>
      <c r="VXN46"/>
      <c r="VXO46"/>
      <c r="VXP46"/>
      <c r="VXQ46"/>
      <c r="VXR46"/>
      <c r="VXS46"/>
      <c r="VXT46"/>
      <c r="VXU46"/>
      <c r="VXV46"/>
      <c r="VXW46"/>
      <c r="VXX46"/>
      <c r="VXY46"/>
      <c r="VXZ46"/>
      <c r="VYA46"/>
      <c r="VYB46"/>
      <c r="VYC46"/>
      <c r="VYD46"/>
      <c r="VYE46"/>
      <c r="VYF46"/>
      <c r="VYG46"/>
      <c r="VYH46"/>
      <c r="VYI46"/>
      <c r="VYJ46"/>
      <c r="VYK46"/>
      <c r="VYL46"/>
      <c r="VYM46"/>
      <c r="VYN46"/>
      <c r="VYO46"/>
      <c r="VYP46"/>
      <c r="VYQ46"/>
      <c r="VYR46"/>
      <c r="VYS46"/>
      <c r="VYT46"/>
      <c r="VYU46"/>
      <c r="VYV46"/>
      <c r="VYW46"/>
      <c r="VYX46"/>
      <c r="VYY46"/>
      <c r="VYZ46"/>
      <c r="VZA46"/>
      <c r="VZB46"/>
      <c r="VZC46"/>
      <c r="VZD46"/>
      <c r="VZE46"/>
      <c r="VZF46"/>
      <c r="VZG46"/>
      <c r="VZH46"/>
      <c r="VZI46"/>
      <c r="VZJ46"/>
      <c r="VZK46"/>
      <c r="VZL46"/>
      <c r="VZM46"/>
      <c r="VZN46"/>
      <c r="VZO46"/>
      <c r="VZP46"/>
      <c r="VZQ46"/>
      <c r="VZR46"/>
      <c r="VZS46"/>
      <c r="VZT46"/>
      <c r="VZU46"/>
      <c r="VZV46"/>
      <c r="VZW46"/>
      <c r="VZX46"/>
      <c r="VZY46"/>
      <c r="VZZ46"/>
      <c r="WAA46"/>
      <c r="WAB46"/>
      <c r="WAC46"/>
      <c r="WAD46"/>
      <c r="WAE46"/>
      <c r="WAF46"/>
      <c r="WAG46"/>
      <c r="WAH46"/>
      <c r="WAI46"/>
      <c r="WAJ46"/>
      <c r="WAK46"/>
      <c r="WAL46"/>
      <c r="WAM46"/>
      <c r="WAN46"/>
      <c r="WAO46"/>
      <c r="WAP46"/>
      <c r="WAQ46"/>
      <c r="WAR46"/>
      <c r="WAS46"/>
      <c r="WAT46"/>
      <c r="WAU46"/>
      <c r="WAV46"/>
      <c r="WAW46"/>
      <c r="WAX46"/>
      <c r="WAY46"/>
      <c r="WAZ46"/>
      <c r="WBA46"/>
      <c r="WBB46"/>
      <c r="WBC46"/>
      <c r="WBD46"/>
      <c r="WBE46"/>
      <c r="WBF46"/>
      <c r="WBG46"/>
      <c r="WBH46"/>
      <c r="WBI46"/>
      <c r="WBJ46"/>
      <c r="WBK46"/>
      <c r="WBL46"/>
      <c r="WBM46"/>
      <c r="WBN46"/>
      <c r="WBO46"/>
      <c r="WBP46"/>
      <c r="WBQ46"/>
      <c r="WBR46"/>
      <c r="WBS46"/>
      <c r="WBT46"/>
      <c r="WBU46"/>
      <c r="WBV46"/>
      <c r="WBW46"/>
      <c r="WBX46"/>
      <c r="WBY46"/>
      <c r="WBZ46"/>
      <c r="WCA46"/>
      <c r="WCB46"/>
      <c r="WCC46"/>
      <c r="WCD46"/>
      <c r="WCE46"/>
      <c r="WCF46"/>
      <c r="WCG46"/>
      <c r="WCH46"/>
      <c r="WCI46"/>
      <c r="WCJ46"/>
      <c r="WCK46"/>
      <c r="WCL46"/>
      <c r="WCM46"/>
      <c r="WCN46"/>
      <c r="WCO46"/>
      <c r="WCP46"/>
      <c r="WCQ46"/>
      <c r="WCR46"/>
      <c r="WCS46"/>
      <c r="WCT46"/>
      <c r="WCU46"/>
      <c r="WCV46"/>
      <c r="WCW46"/>
      <c r="WCX46"/>
      <c r="WCY46"/>
      <c r="WCZ46"/>
      <c r="WDA46"/>
      <c r="WDB46"/>
      <c r="WDC46"/>
      <c r="WDD46"/>
      <c r="WDE46"/>
      <c r="WDF46"/>
      <c r="WDG46"/>
      <c r="WDH46"/>
      <c r="WDI46"/>
      <c r="WDJ46"/>
      <c r="WDK46"/>
      <c r="WDL46"/>
      <c r="WDM46"/>
      <c r="WDN46"/>
      <c r="WDO46"/>
      <c r="WDP46"/>
      <c r="WDQ46"/>
      <c r="WDR46"/>
      <c r="WDS46"/>
      <c r="WDT46"/>
      <c r="WDU46"/>
      <c r="WDV46"/>
      <c r="WDW46"/>
      <c r="WDX46"/>
      <c r="WDY46"/>
      <c r="WDZ46"/>
      <c r="WEA46"/>
      <c r="WEB46"/>
      <c r="WEC46"/>
      <c r="WED46"/>
      <c r="WEE46"/>
      <c r="WEF46"/>
      <c r="WEG46"/>
      <c r="WEH46"/>
      <c r="WEI46"/>
      <c r="WEJ46"/>
      <c r="WEK46"/>
      <c r="WEL46"/>
      <c r="WEM46"/>
      <c r="WEN46"/>
      <c r="WEO46"/>
      <c r="WEP46"/>
      <c r="WEQ46"/>
      <c r="WER46"/>
      <c r="WES46"/>
      <c r="WET46"/>
      <c r="WEU46"/>
      <c r="WEV46"/>
      <c r="WEW46"/>
      <c r="WEX46"/>
      <c r="WEY46"/>
      <c r="WEZ46"/>
      <c r="WFA46"/>
      <c r="WFB46"/>
      <c r="WFC46"/>
      <c r="WFD46"/>
      <c r="WFE46"/>
      <c r="WFF46"/>
      <c r="WFG46"/>
      <c r="WFH46"/>
      <c r="WFI46"/>
      <c r="WFJ46"/>
      <c r="WFK46"/>
      <c r="WFL46"/>
      <c r="WFM46"/>
      <c r="WFN46"/>
      <c r="WFO46"/>
      <c r="WFP46"/>
      <c r="WFQ46"/>
      <c r="WFR46"/>
      <c r="WFS46"/>
      <c r="WFT46"/>
      <c r="WFU46"/>
      <c r="WFV46"/>
      <c r="WFW46"/>
      <c r="WFX46"/>
      <c r="WFY46"/>
      <c r="WFZ46"/>
      <c r="WGA46"/>
      <c r="WGB46"/>
      <c r="WGC46"/>
      <c r="WGD46"/>
      <c r="WGE46"/>
      <c r="WGF46"/>
      <c r="WGG46"/>
      <c r="WGH46"/>
      <c r="WGI46"/>
      <c r="WGJ46"/>
      <c r="WGK46"/>
      <c r="WGL46"/>
      <c r="WGM46"/>
      <c r="WGN46"/>
      <c r="WGO46"/>
      <c r="WGP46"/>
      <c r="WGQ46"/>
      <c r="WGR46"/>
      <c r="WGS46"/>
      <c r="WGT46"/>
      <c r="WGU46"/>
      <c r="WGV46"/>
      <c r="WGW46"/>
      <c r="WGX46"/>
      <c r="WGY46"/>
      <c r="WGZ46"/>
      <c r="WHA46"/>
      <c r="WHB46"/>
      <c r="WHC46"/>
      <c r="WHD46"/>
      <c r="WHE46"/>
      <c r="WHF46"/>
      <c r="WHG46"/>
      <c r="WHH46"/>
      <c r="WHI46"/>
      <c r="WHJ46"/>
      <c r="WHK46"/>
      <c r="WHL46"/>
      <c r="WHM46"/>
      <c r="WHN46"/>
      <c r="WHO46"/>
      <c r="WHP46"/>
      <c r="WHQ46"/>
      <c r="WHR46"/>
      <c r="WHS46"/>
      <c r="WHT46"/>
      <c r="WHU46"/>
      <c r="WHV46"/>
      <c r="WHW46"/>
      <c r="WHX46"/>
      <c r="WHY46"/>
      <c r="WHZ46"/>
      <c r="WIA46"/>
      <c r="WIB46"/>
      <c r="WIC46"/>
      <c r="WID46"/>
      <c r="WIE46"/>
      <c r="WIF46"/>
      <c r="WIG46"/>
      <c r="WIH46"/>
      <c r="WII46"/>
      <c r="WIJ46"/>
      <c r="WIK46"/>
      <c r="WIL46"/>
      <c r="WIM46"/>
      <c r="WIN46"/>
      <c r="WIO46"/>
      <c r="WIP46"/>
      <c r="WIQ46"/>
      <c r="WIR46"/>
      <c r="WIS46"/>
      <c r="WIT46"/>
      <c r="WIU46"/>
      <c r="WIV46"/>
      <c r="WIW46"/>
      <c r="WIX46"/>
      <c r="WIY46"/>
      <c r="WIZ46"/>
      <c r="WJA46"/>
      <c r="WJB46"/>
      <c r="WJC46"/>
      <c r="WJD46"/>
      <c r="WJE46"/>
      <c r="WJF46"/>
      <c r="WJG46"/>
      <c r="WJH46"/>
      <c r="WJI46"/>
      <c r="WJJ46"/>
      <c r="WJK46"/>
      <c r="WJL46"/>
      <c r="WJM46"/>
      <c r="WJN46"/>
      <c r="WJO46"/>
      <c r="WJP46"/>
      <c r="WJQ46"/>
      <c r="WJR46"/>
      <c r="WJS46"/>
      <c r="WJT46"/>
      <c r="WJU46"/>
      <c r="WJV46"/>
      <c r="WJW46"/>
      <c r="WJX46"/>
      <c r="WJY46"/>
      <c r="WJZ46"/>
      <c r="WKA46"/>
      <c r="WKB46"/>
      <c r="WKC46"/>
      <c r="WKD46"/>
      <c r="WKE46"/>
      <c r="WKF46"/>
      <c r="WKG46"/>
      <c r="WKH46"/>
      <c r="WKI46"/>
      <c r="WKJ46"/>
      <c r="WKK46"/>
      <c r="WKL46"/>
      <c r="WKM46"/>
      <c r="WKN46"/>
      <c r="WKO46"/>
      <c r="WKP46"/>
      <c r="WKQ46"/>
      <c r="WKR46"/>
      <c r="WKS46"/>
      <c r="WKT46"/>
      <c r="WKU46"/>
      <c r="WKV46"/>
      <c r="WKW46"/>
      <c r="WKX46"/>
      <c r="WKY46"/>
      <c r="WKZ46"/>
      <c r="WLA46"/>
      <c r="WLB46"/>
      <c r="WLC46"/>
      <c r="WLD46"/>
      <c r="WLE46"/>
      <c r="WLF46"/>
      <c r="WLG46"/>
      <c r="WLH46"/>
      <c r="WLI46"/>
      <c r="WLJ46"/>
      <c r="WLK46"/>
      <c r="WLL46"/>
      <c r="WLM46"/>
      <c r="WLN46"/>
      <c r="WLO46"/>
      <c r="WLP46"/>
      <c r="WLQ46"/>
      <c r="WLR46"/>
      <c r="WLS46"/>
      <c r="WLT46"/>
      <c r="WLU46"/>
      <c r="WLV46"/>
      <c r="WLW46"/>
      <c r="WLX46"/>
      <c r="WLY46"/>
      <c r="WLZ46"/>
      <c r="WMA46"/>
      <c r="WMB46"/>
      <c r="WMC46"/>
      <c r="WMD46"/>
      <c r="WME46"/>
      <c r="WMF46"/>
      <c r="WMG46"/>
      <c r="WMH46"/>
      <c r="WMI46"/>
      <c r="WMJ46"/>
      <c r="WMK46"/>
      <c r="WML46"/>
      <c r="WMM46"/>
      <c r="WMN46"/>
      <c r="WMO46"/>
      <c r="WMP46"/>
      <c r="WMQ46"/>
      <c r="WMR46"/>
      <c r="WMS46"/>
      <c r="WMT46"/>
      <c r="WMU46"/>
      <c r="WMV46"/>
      <c r="WMW46"/>
      <c r="WMX46"/>
      <c r="WMY46"/>
      <c r="WMZ46"/>
      <c r="WNA46"/>
      <c r="WNB46"/>
      <c r="WNC46"/>
      <c r="WND46"/>
      <c r="WNE46"/>
      <c r="WNF46"/>
      <c r="WNG46"/>
      <c r="WNH46"/>
      <c r="WNI46"/>
      <c r="WNJ46"/>
      <c r="WNK46"/>
      <c r="WNL46"/>
      <c r="WNM46"/>
      <c r="WNN46"/>
      <c r="WNO46"/>
      <c r="WNP46"/>
      <c r="WNQ46"/>
      <c r="WNR46"/>
      <c r="WNS46"/>
      <c r="WNT46"/>
      <c r="WNU46"/>
      <c r="WNV46"/>
      <c r="WNW46"/>
      <c r="WNX46"/>
      <c r="WNY46"/>
      <c r="WNZ46"/>
      <c r="WOA46"/>
      <c r="WOB46"/>
      <c r="WOC46"/>
      <c r="WOD46"/>
      <c r="WOE46"/>
      <c r="WOF46"/>
      <c r="WOG46"/>
      <c r="WOH46"/>
      <c r="WOI46"/>
      <c r="WOJ46"/>
      <c r="WOK46"/>
      <c r="WOL46"/>
      <c r="WOM46"/>
      <c r="WON46"/>
      <c r="WOO46"/>
      <c r="WOP46"/>
      <c r="WOQ46"/>
      <c r="WOR46"/>
      <c r="WOS46"/>
      <c r="WOT46"/>
      <c r="WOU46"/>
      <c r="WOV46"/>
      <c r="WOW46"/>
      <c r="WOX46"/>
      <c r="WOY46"/>
      <c r="WOZ46"/>
      <c r="WPA46"/>
      <c r="WPB46"/>
      <c r="WPC46"/>
      <c r="WPD46"/>
      <c r="WPE46"/>
      <c r="WPF46"/>
      <c r="WPG46"/>
      <c r="WPH46"/>
      <c r="WPI46"/>
      <c r="WPJ46"/>
      <c r="WPK46"/>
      <c r="WPL46"/>
      <c r="WPM46"/>
      <c r="WPN46"/>
      <c r="WPO46"/>
      <c r="WPP46"/>
      <c r="WPQ46"/>
      <c r="WPR46"/>
      <c r="WPS46"/>
      <c r="WPT46"/>
      <c r="WPU46"/>
      <c r="WPV46"/>
      <c r="WPW46"/>
      <c r="WPX46"/>
      <c r="WPY46"/>
      <c r="WPZ46"/>
      <c r="WQA46"/>
      <c r="WQB46"/>
      <c r="WQC46"/>
      <c r="WQD46"/>
      <c r="WQE46"/>
      <c r="WQF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WVL46"/>
      <c r="WVM46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pans="1:16384" s="2" customFormat="1" x14ac:dyDescent="0.25">
      <c r="A47" s="18" t="s">
        <v>74</v>
      </c>
      <c r="B47" s="19" t="s">
        <v>75</v>
      </c>
      <c r="C47" s="19"/>
      <c r="D47" s="19"/>
      <c r="E47" s="48">
        <f>-3377574.97+'[1]Estado resultado mes Abril'!E45</f>
        <v>-4524483.37</v>
      </c>
      <c r="F47" s="36"/>
      <c r="G47" s="32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  <c r="ANF47"/>
      <c r="ANG47"/>
      <c r="ANH47"/>
      <c r="ANI47"/>
      <c r="ANJ47"/>
      <c r="ANK47"/>
      <c r="ANL47"/>
      <c r="ANM47"/>
      <c r="ANN47"/>
      <c r="ANO47"/>
      <c r="ANP47"/>
      <c r="ANQ47"/>
      <c r="ANR47"/>
      <c r="ANS47"/>
      <c r="ANT47"/>
      <c r="ANU47"/>
      <c r="ANV47"/>
      <c r="ANW47"/>
      <c r="ANX47"/>
      <c r="ANY47"/>
      <c r="ANZ47"/>
      <c r="AOA47"/>
      <c r="AOB47"/>
      <c r="AOC47"/>
      <c r="AOD47"/>
      <c r="AOE47"/>
      <c r="AOF47"/>
      <c r="AOG47"/>
      <c r="AOH47"/>
      <c r="AOI47"/>
      <c r="AOJ47"/>
      <c r="AOK47"/>
      <c r="AOL47"/>
      <c r="AOM47"/>
      <c r="AON47"/>
      <c r="AOO47"/>
      <c r="AOP47"/>
      <c r="AOQ47"/>
      <c r="AOR47"/>
      <c r="AOS47"/>
      <c r="AOT47"/>
      <c r="AOU47"/>
      <c r="AOV47"/>
      <c r="AOW47"/>
      <c r="AOX47"/>
      <c r="AOY47"/>
      <c r="AOZ47"/>
      <c r="APA47"/>
      <c r="APB47"/>
      <c r="APC47"/>
      <c r="APD47"/>
      <c r="APE47"/>
      <c r="APF47"/>
      <c r="APG47"/>
      <c r="APH47"/>
      <c r="API47"/>
      <c r="APJ47"/>
      <c r="APK47"/>
      <c r="APL47"/>
      <c r="APM47"/>
      <c r="APN47"/>
      <c r="APO47"/>
      <c r="APP47"/>
      <c r="APQ47"/>
      <c r="APR47"/>
      <c r="APS47"/>
      <c r="APT47"/>
      <c r="APU47"/>
      <c r="APV47"/>
      <c r="APW47"/>
      <c r="APX47"/>
      <c r="APY47"/>
      <c r="APZ47"/>
      <c r="AQA47"/>
      <c r="AQB47"/>
      <c r="AQC47"/>
      <c r="AQD47"/>
      <c r="AQE47"/>
      <c r="AQF47"/>
      <c r="AQG47"/>
      <c r="AQH47"/>
      <c r="AQI47"/>
      <c r="AQJ47"/>
      <c r="AQK47"/>
      <c r="AQL47"/>
      <c r="AQM47"/>
      <c r="AQN47"/>
      <c r="AQO47"/>
      <c r="AQP47"/>
      <c r="AQQ47"/>
      <c r="AQR47"/>
      <c r="AQS47"/>
      <c r="AQT47"/>
      <c r="AQU47"/>
      <c r="AQV47"/>
      <c r="AQW47"/>
      <c r="AQX47"/>
      <c r="AQY47"/>
      <c r="AQZ47"/>
      <c r="ARA47"/>
      <c r="ARB47"/>
      <c r="ARC47"/>
      <c r="ARD47"/>
      <c r="ARE47"/>
      <c r="ARF47"/>
      <c r="ARG47"/>
      <c r="ARH47"/>
      <c r="ARI47"/>
      <c r="ARJ47"/>
      <c r="ARK47"/>
      <c r="ARL47"/>
      <c r="ARM47"/>
      <c r="ARN47"/>
      <c r="ARO47"/>
      <c r="ARP47"/>
      <c r="ARQ47"/>
      <c r="ARR47"/>
      <c r="ARS47"/>
      <c r="ART47"/>
      <c r="ARU47"/>
      <c r="ARV47"/>
      <c r="ARW47"/>
      <c r="ARX47"/>
      <c r="ARY47"/>
      <c r="ARZ47"/>
      <c r="ASA47"/>
      <c r="ASB47"/>
      <c r="ASC47"/>
      <c r="ASD47"/>
      <c r="ASE47"/>
      <c r="ASF47"/>
      <c r="ASG47"/>
      <c r="ASH47"/>
      <c r="ASI47"/>
      <c r="ASJ47"/>
      <c r="ASK47"/>
      <c r="ASL47"/>
      <c r="ASM47"/>
      <c r="ASN47"/>
      <c r="ASO47"/>
      <c r="ASP47"/>
      <c r="ASQ47"/>
      <c r="ASR47"/>
      <c r="ASS47"/>
      <c r="AST47"/>
      <c r="ASU47"/>
      <c r="ASV47"/>
      <c r="ASW47"/>
      <c r="ASX47"/>
      <c r="ASY47"/>
      <c r="ASZ47"/>
      <c r="ATA47"/>
      <c r="ATB47"/>
      <c r="ATC47"/>
      <c r="ATD47"/>
      <c r="ATE47"/>
      <c r="ATF47"/>
      <c r="ATG47"/>
      <c r="ATH47"/>
      <c r="ATI47"/>
      <c r="ATJ47"/>
      <c r="ATK47"/>
      <c r="ATL47"/>
      <c r="ATM47"/>
      <c r="ATN47"/>
      <c r="ATO47"/>
      <c r="ATP47"/>
      <c r="ATQ47"/>
      <c r="ATR47"/>
      <c r="ATS47"/>
      <c r="ATT47"/>
      <c r="ATU47"/>
      <c r="ATV47"/>
      <c r="ATW47"/>
      <c r="ATX47"/>
      <c r="ATY47"/>
      <c r="ATZ47"/>
      <c r="AUA47"/>
      <c r="AUB47"/>
      <c r="AUC47"/>
      <c r="AUD47"/>
      <c r="AUE47"/>
      <c r="AUF47"/>
      <c r="AUG47"/>
      <c r="AUH47"/>
      <c r="AUI47"/>
      <c r="AUJ47"/>
      <c r="AUK47"/>
      <c r="AUL47"/>
      <c r="AUM47"/>
      <c r="AUN47"/>
      <c r="AUO47"/>
      <c r="AUP47"/>
      <c r="AUQ47"/>
      <c r="AUR47"/>
      <c r="AUS47"/>
      <c r="AUT47"/>
      <c r="AUU47"/>
      <c r="AUV47"/>
      <c r="AUW47"/>
      <c r="AUX47"/>
      <c r="AUY47"/>
      <c r="AUZ47"/>
      <c r="AVA47"/>
      <c r="AVB47"/>
      <c r="AVC47"/>
      <c r="AVD47"/>
      <c r="AVE47"/>
      <c r="AVF47"/>
      <c r="AVG47"/>
      <c r="AVH47"/>
      <c r="AVI47"/>
      <c r="AVJ47"/>
      <c r="AVK47"/>
      <c r="AVL47"/>
      <c r="AVM47"/>
      <c r="AVN47"/>
      <c r="AVO47"/>
      <c r="AVP47"/>
      <c r="AVQ47"/>
      <c r="AVR47"/>
      <c r="AVS47"/>
      <c r="AVT47"/>
      <c r="AVU47"/>
      <c r="AVV47"/>
      <c r="AVW47"/>
      <c r="AVX47"/>
      <c r="AVY47"/>
      <c r="AVZ47"/>
      <c r="AWA47"/>
      <c r="AWB47"/>
      <c r="AWC47"/>
      <c r="AWD47"/>
      <c r="AWE47"/>
      <c r="AWF47"/>
      <c r="AWG47"/>
      <c r="AWH47"/>
      <c r="AWI47"/>
      <c r="AWJ47"/>
      <c r="AWK47"/>
      <c r="AWL47"/>
      <c r="AWM47"/>
      <c r="AWN47"/>
      <c r="AWO47"/>
      <c r="AWP47"/>
      <c r="AWQ47"/>
      <c r="AWR47"/>
      <c r="AWS47"/>
      <c r="AWT47"/>
      <c r="AWU47"/>
      <c r="AWV47"/>
      <c r="AWW47"/>
      <c r="AWX47"/>
      <c r="AWY47"/>
      <c r="AWZ47"/>
      <c r="AXA47"/>
      <c r="AXB47"/>
      <c r="AXC47"/>
      <c r="AXD47"/>
      <c r="AXE47"/>
      <c r="AXF47"/>
      <c r="AXG47"/>
      <c r="AXH47"/>
      <c r="AXI47"/>
      <c r="AXJ47"/>
      <c r="AXK47"/>
      <c r="AXL47"/>
      <c r="AXM47"/>
      <c r="AXN47"/>
      <c r="AXO47"/>
      <c r="AXP47"/>
      <c r="AXQ47"/>
      <c r="AXR47"/>
      <c r="AXS47"/>
      <c r="AXT47"/>
      <c r="AXU47"/>
      <c r="AXV47"/>
      <c r="AXW47"/>
      <c r="AXX47"/>
      <c r="AXY47"/>
      <c r="AXZ47"/>
      <c r="AYA47"/>
      <c r="AYB47"/>
      <c r="AYC47"/>
      <c r="AYD47"/>
      <c r="AYE47"/>
      <c r="AYF47"/>
      <c r="AYG47"/>
      <c r="AYH47"/>
      <c r="AYI47"/>
      <c r="AYJ47"/>
      <c r="AYK47"/>
      <c r="AYL47"/>
      <c r="AYM47"/>
      <c r="AYN47"/>
      <c r="AYO47"/>
      <c r="AYP47"/>
      <c r="AYQ47"/>
      <c r="AYR47"/>
      <c r="AYS47"/>
      <c r="AYT47"/>
      <c r="AYU47"/>
      <c r="AYV47"/>
      <c r="AYW47"/>
      <c r="AYX47"/>
      <c r="AYY47"/>
      <c r="AYZ47"/>
      <c r="AZA47"/>
      <c r="AZB47"/>
      <c r="AZC47"/>
      <c r="AZD47"/>
      <c r="AZE47"/>
      <c r="AZF47"/>
      <c r="AZG47"/>
      <c r="AZH47"/>
      <c r="AZI47"/>
      <c r="AZJ47"/>
      <c r="AZK47"/>
      <c r="AZL47"/>
      <c r="AZM47"/>
      <c r="AZN47"/>
      <c r="AZO47"/>
      <c r="AZP47"/>
      <c r="AZQ47"/>
      <c r="AZR47"/>
      <c r="AZS47"/>
      <c r="AZT47"/>
      <c r="AZU47"/>
      <c r="AZV47"/>
      <c r="AZW47"/>
      <c r="AZX47"/>
      <c r="AZY47"/>
      <c r="AZZ47"/>
      <c r="BAA47"/>
      <c r="BAB47"/>
      <c r="BAC47"/>
      <c r="BAD47"/>
      <c r="BAE47"/>
      <c r="BAF47"/>
      <c r="BAG47"/>
      <c r="BAH47"/>
      <c r="BAI47"/>
      <c r="BAJ47"/>
      <c r="BAK47"/>
      <c r="BAL47"/>
      <c r="BAM47"/>
      <c r="BAN47"/>
      <c r="BAO47"/>
      <c r="BAP47"/>
      <c r="BAQ47"/>
      <c r="BAR47"/>
      <c r="BAS47"/>
      <c r="BAT47"/>
      <c r="BAU47"/>
      <c r="BAV47"/>
      <c r="BAW47"/>
      <c r="BAX47"/>
      <c r="BAY47"/>
      <c r="BAZ47"/>
      <c r="BBA47"/>
      <c r="BBB47"/>
      <c r="BBC47"/>
      <c r="BBD47"/>
      <c r="BBE47"/>
      <c r="BBF47"/>
      <c r="BBG47"/>
      <c r="BBH47"/>
      <c r="BBI47"/>
      <c r="BBJ47"/>
      <c r="BBK47"/>
      <c r="BBL47"/>
      <c r="BBM47"/>
      <c r="BBN47"/>
      <c r="BBO47"/>
      <c r="BBP47"/>
      <c r="BBQ47"/>
      <c r="BBR47"/>
      <c r="BBS47"/>
      <c r="BBT47"/>
      <c r="BBU47"/>
      <c r="BBV47"/>
      <c r="BBW47"/>
      <c r="BBX47"/>
      <c r="BBY47"/>
      <c r="BBZ47"/>
      <c r="BCA47"/>
      <c r="BCB47"/>
      <c r="BCC47"/>
      <c r="BCD47"/>
      <c r="BCE47"/>
      <c r="BCF47"/>
      <c r="BCG47"/>
      <c r="BCH47"/>
      <c r="BCI47"/>
      <c r="BCJ47"/>
      <c r="BCK47"/>
      <c r="BCL47"/>
      <c r="BCM47"/>
      <c r="BCN47"/>
      <c r="BCO47"/>
      <c r="BCP47"/>
      <c r="BCQ47"/>
      <c r="BCR47"/>
      <c r="BCS47"/>
      <c r="BCT47"/>
      <c r="BCU47"/>
      <c r="BCV47"/>
      <c r="BCW47"/>
      <c r="BCX47"/>
      <c r="BCY47"/>
      <c r="BCZ47"/>
      <c r="BDA47"/>
      <c r="BDB47"/>
      <c r="BDC47"/>
      <c r="BDD47"/>
      <c r="BDE47"/>
      <c r="BDF47"/>
      <c r="BDG47"/>
      <c r="BDH47"/>
      <c r="BDI47"/>
      <c r="BDJ47"/>
      <c r="BDK47"/>
      <c r="BDL47"/>
      <c r="BDM47"/>
      <c r="BDN47"/>
      <c r="BDO47"/>
      <c r="BDP47"/>
      <c r="BDQ47"/>
      <c r="BDR47"/>
      <c r="BDS47"/>
      <c r="BDT47"/>
      <c r="BDU47"/>
      <c r="BDV47"/>
      <c r="BDW47"/>
      <c r="BDX47"/>
      <c r="BDY47"/>
      <c r="BDZ47"/>
      <c r="BEA47"/>
      <c r="BEB47"/>
      <c r="BEC47"/>
      <c r="BED47"/>
      <c r="BEE47"/>
      <c r="BEF47"/>
      <c r="BEG47"/>
      <c r="BEH47"/>
      <c r="BEI47"/>
      <c r="BEJ47"/>
      <c r="BEK47"/>
      <c r="BEL47"/>
      <c r="BEM47"/>
      <c r="BEN47"/>
      <c r="BEO47"/>
      <c r="BEP47"/>
      <c r="BEQ47"/>
      <c r="BER47"/>
      <c r="BES47"/>
      <c r="BET47"/>
      <c r="BEU47"/>
      <c r="BEV47"/>
      <c r="BEW47"/>
      <c r="BEX47"/>
      <c r="BEY47"/>
      <c r="BEZ47"/>
      <c r="BFA47"/>
      <c r="BFB47"/>
      <c r="BFC47"/>
      <c r="BFD47"/>
      <c r="BFE47"/>
      <c r="BFF47"/>
      <c r="BFG47"/>
      <c r="BFH47"/>
      <c r="BFI47"/>
      <c r="BFJ47"/>
      <c r="BFK47"/>
      <c r="BFL47"/>
      <c r="BFM47"/>
      <c r="BFN47"/>
      <c r="BFO47"/>
      <c r="BFP47"/>
      <c r="BFQ47"/>
      <c r="BFR47"/>
      <c r="BFS47"/>
      <c r="BFT47"/>
      <c r="BFU47"/>
      <c r="BFV47"/>
      <c r="BFW47"/>
      <c r="BFX47"/>
      <c r="BFY47"/>
      <c r="BFZ47"/>
      <c r="BGA47"/>
      <c r="BGB47"/>
      <c r="BGC47"/>
      <c r="BGD47"/>
      <c r="BGE47"/>
      <c r="BGF47"/>
      <c r="BGG47"/>
      <c r="BGH47"/>
      <c r="BGI47"/>
      <c r="BGJ47"/>
      <c r="BGK47"/>
      <c r="BGL47"/>
      <c r="BGM47"/>
      <c r="BGN47"/>
      <c r="BGO47"/>
      <c r="BGP47"/>
      <c r="BGQ47"/>
      <c r="BGR47"/>
      <c r="BGS47"/>
      <c r="BGT47"/>
      <c r="BGU47"/>
      <c r="BGV47"/>
      <c r="BGW47"/>
      <c r="BGX47"/>
      <c r="BGY47"/>
      <c r="BGZ47"/>
      <c r="BHA47"/>
      <c r="BHB47"/>
      <c r="BHC47"/>
      <c r="BHD47"/>
      <c r="BHE47"/>
      <c r="BHF47"/>
      <c r="BHG47"/>
      <c r="BHH47"/>
      <c r="BHI47"/>
      <c r="BHJ47"/>
      <c r="BHK47"/>
      <c r="BHL47"/>
      <c r="BHM47"/>
      <c r="BHN47"/>
      <c r="BHO47"/>
      <c r="BHP47"/>
      <c r="BHQ47"/>
      <c r="BHR47"/>
      <c r="BHS47"/>
      <c r="BHT47"/>
      <c r="BHU47"/>
      <c r="BHV47"/>
      <c r="BHW47"/>
      <c r="BHX47"/>
      <c r="BHY47"/>
      <c r="BHZ47"/>
      <c r="BIA47"/>
      <c r="BIB47"/>
      <c r="BIC47"/>
      <c r="BID47"/>
      <c r="BIE47"/>
      <c r="BIF47"/>
      <c r="BIG47"/>
      <c r="BIH47"/>
      <c r="BII47"/>
      <c r="BIJ47"/>
      <c r="BIK47"/>
      <c r="BIL47"/>
      <c r="BIM47"/>
      <c r="BIN47"/>
      <c r="BIO47"/>
      <c r="BIP47"/>
      <c r="BIQ47"/>
      <c r="BIR47"/>
      <c r="BIS47"/>
      <c r="BIT47"/>
      <c r="BIU47"/>
      <c r="BIV47"/>
      <c r="BIW47"/>
      <c r="BIX47"/>
      <c r="BIY47"/>
      <c r="BIZ47"/>
      <c r="BJA47"/>
      <c r="BJB47"/>
      <c r="BJC47"/>
      <c r="BJD47"/>
      <c r="BJE47"/>
      <c r="BJF47"/>
      <c r="BJG47"/>
      <c r="BJH47"/>
      <c r="BJI47"/>
      <c r="BJJ47"/>
      <c r="BJK47"/>
      <c r="BJL47"/>
      <c r="BJM47"/>
      <c r="BJN47"/>
      <c r="BJO47"/>
      <c r="BJP47"/>
      <c r="BJQ47"/>
      <c r="BJR47"/>
      <c r="BJS47"/>
      <c r="BJT47"/>
      <c r="BJU47"/>
      <c r="BJV47"/>
      <c r="BJW47"/>
      <c r="BJX47"/>
      <c r="BJY47"/>
      <c r="BJZ47"/>
      <c r="BKA47"/>
      <c r="BKB47"/>
      <c r="BKC47"/>
      <c r="BKD47"/>
      <c r="BKE47"/>
      <c r="BKF47"/>
      <c r="BKG47"/>
      <c r="BKH47"/>
      <c r="BKI47"/>
      <c r="BKJ47"/>
      <c r="BKK47"/>
      <c r="BKL47"/>
      <c r="BKM47"/>
      <c r="BKN47"/>
      <c r="BKO47"/>
      <c r="BKP47"/>
      <c r="BKQ47"/>
      <c r="BKR47"/>
      <c r="BKS47"/>
      <c r="BKT47"/>
      <c r="BKU47"/>
      <c r="BKV47"/>
      <c r="BKW47"/>
      <c r="BKX47"/>
      <c r="BKY47"/>
      <c r="BKZ47"/>
      <c r="BLA47"/>
      <c r="BLB47"/>
      <c r="BLC47"/>
      <c r="BLD47"/>
      <c r="BLE47"/>
      <c r="BLF47"/>
      <c r="BLG47"/>
      <c r="BLH47"/>
      <c r="BLI47"/>
      <c r="BLJ47"/>
      <c r="BLK47"/>
      <c r="BLL47"/>
      <c r="BLM47"/>
      <c r="BLN47"/>
      <c r="BLO47"/>
      <c r="BLP47"/>
      <c r="BLQ47"/>
      <c r="BLR47"/>
      <c r="BLS47"/>
      <c r="BLT47"/>
      <c r="BLU47"/>
      <c r="BLV47"/>
      <c r="BLW47"/>
      <c r="BLX47"/>
      <c r="BLY47"/>
      <c r="BLZ47"/>
      <c r="BMA47"/>
      <c r="BMB47"/>
      <c r="BMC47"/>
      <c r="BMD47"/>
      <c r="BME47"/>
      <c r="BMF47"/>
      <c r="BMG47"/>
      <c r="BMH47"/>
      <c r="BMI47"/>
      <c r="BMJ47"/>
      <c r="BMK47"/>
      <c r="BML47"/>
      <c r="BMM47"/>
      <c r="BMN47"/>
      <c r="BMO47"/>
      <c r="BMP47"/>
      <c r="BMQ47"/>
      <c r="BMR47"/>
      <c r="BMS47"/>
      <c r="BMT47"/>
      <c r="BMU47"/>
      <c r="BMV47"/>
      <c r="BMW47"/>
      <c r="BMX47"/>
      <c r="BMY47"/>
      <c r="BMZ47"/>
      <c r="BNA47"/>
      <c r="BNB47"/>
      <c r="BNC47"/>
      <c r="BND47"/>
      <c r="BNE47"/>
      <c r="BNF47"/>
      <c r="BNG47"/>
      <c r="BNH47"/>
      <c r="BNI47"/>
      <c r="BNJ47"/>
      <c r="BNK47"/>
      <c r="BNL47"/>
      <c r="BNM47"/>
      <c r="BNN47"/>
      <c r="BNO47"/>
      <c r="BNP47"/>
      <c r="BNQ47"/>
      <c r="BNR47"/>
      <c r="BNS47"/>
      <c r="BNT47"/>
      <c r="BNU47"/>
      <c r="BNV47"/>
      <c r="BNW47"/>
      <c r="BNX47"/>
      <c r="BNY47"/>
      <c r="BNZ47"/>
      <c r="BOA47"/>
      <c r="BOB47"/>
      <c r="BOC47"/>
      <c r="BOD47"/>
      <c r="BOE47"/>
      <c r="BOF47"/>
      <c r="BOG47"/>
      <c r="BOH47"/>
      <c r="BOI47"/>
      <c r="BOJ47"/>
      <c r="BOK47"/>
      <c r="BOL47"/>
      <c r="BOM47"/>
      <c r="BON47"/>
      <c r="BOO47"/>
      <c r="BOP47"/>
      <c r="BOQ47"/>
      <c r="BOR47"/>
      <c r="BOS47"/>
      <c r="BOT47"/>
      <c r="BOU47"/>
      <c r="BOV47"/>
      <c r="BOW47"/>
      <c r="BOX47"/>
      <c r="BOY47"/>
      <c r="BOZ47"/>
      <c r="BPA47"/>
      <c r="BPB47"/>
      <c r="BPC47"/>
      <c r="BPD47"/>
      <c r="BPE47"/>
      <c r="BPF47"/>
      <c r="BPG47"/>
      <c r="BPH47"/>
      <c r="BPI47"/>
      <c r="BPJ47"/>
      <c r="BPK47"/>
      <c r="BPL47"/>
      <c r="BPM47"/>
      <c r="BPN47"/>
      <c r="BPO47"/>
      <c r="BPP47"/>
      <c r="BPQ47"/>
      <c r="BPR47"/>
      <c r="BPS47"/>
      <c r="BPT47"/>
      <c r="BPU47"/>
      <c r="BPV47"/>
      <c r="BPW47"/>
      <c r="BPX47"/>
      <c r="BPY47"/>
      <c r="BPZ47"/>
      <c r="BQA47"/>
      <c r="BQB47"/>
      <c r="BQC47"/>
      <c r="BQD47"/>
      <c r="BQE47"/>
      <c r="BQF47"/>
      <c r="BQG47"/>
      <c r="BQH47"/>
      <c r="BQI47"/>
      <c r="BQJ47"/>
      <c r="BQK47"/>
      <c r="BQL47"/>
      <c r="BQM47"/>
      <c r="BQN47"/>
      <c r="BQO47"/>
      <c r="BQP47"/>
      <c r="BQQ47"/>
      <c r="BQR47"/>
      <c r="BQS47"/>
      <c r="BQT47"/>
      <c r="BQU47"/>
      <c r="BQV47"/>
      <c r="BQW47"/>
      <c r="BQX47"/>
      <c r="BQY47"/>
      <c r="BQZ47"/>
      <c r="BRA47"/>
      <c r="BRB47"/>
      <c r="BRC47"/>
      <c r="BRD47"/>
      <c r="BRE47"/>
      <c r="BRF47"/>
      <c r="BRG47"/>
      <c r="BRH47"/>
      <c r="BRI47"/>
      <c r="BRJ47"/>
      <c r="BRK47"/>
      <c r="BRL47"/>
      <c r="BRM47"/>
      <c r="BRN47"/>
      <c r="BRO47"/>
      <c r="BRP47"/>
      <c r="BRQ47"/>
      <c r="BRR47"/>
      <c r="BRS47"/>
      <c r="BRT47"/>
      <c r="BRU47"/>
      <c r="BRV47"/>
      <c r="BRW47"/>
      <c r="BRX47"/>
      <c r="BRY47"/>
      <c r="BRZ47"/>
      <c r="BSA47"/>
      <c r="BSB47"/>
      <c r="BSC47"/>
      <c r="BSD47"/>
      <c r="BSE47"/>
      <c r="BSF47"/>
      <c r="BSG47"/>
      <c r="BSH47"/>
      <c r="BSI47"/>
      <c r="BSJ47"/>
      <c r="BSK47"/>
      <c r="BSL47"/>
      <c r="BSM47"/>
      <c r="BSN47"/>
      <c r="BSO47"/>
      <c r="BSP47"/>
      <c r="BSQ47"/>
      <c r="BSR47"/>
      <c r="BSS47"/>
      <c r="BST47"/>
      <c r="BSU47"/>
      <c r="BSV47"/>
      <c r="BSW47"/>
      <c r="BSX47"/>
      <c r="BSY47"/>
      <c r="BSZ47"/>
      <c r="BTA47"/>
      <c r="BTB47"/>
      <c r="BTC47"/>
      <c r="BTD47"/>
      <c r="BTE47"/>
      <c r="BTF47"/>
      <c r="BTG47"/>
      <c r="BTH47"/>
      <c r="BTI47"/>
      <c r="BTJ47"/>
      <c r="BTK47"/>
      <c r="BTL47"/>
      <c r="BTM47"/>
      <c r="BTN47"/>
      <c r="BTO47"/>
      <c r="BTP47"/>
      <c r="BTQ47"/>
      <c r="BTR47"/>
      <c r="BTS47"/>
      <c r="BTT47"/>
      <c r="BTU47"/>
      <c r="BTV47"/>
      <c r="BTW47"/>
      <c r="BTX47"/>
      <c r="BTY47"/>
      <c r="BTZ47"/>
      <c r="BUA47"/>
      <c r="BUB47"/>
      <c r="BUC47"/>
      <c r="BUD47"/>
      <c r="BUE47"/>
      <c r="BUF47"/>
      <c r="BUG47"/>
      <c r="BUH47"/>
      <c r="BUI47"/>
      <c r="BUJ47"/>
      <c r="BUK47"/>
      <c r="BUL47"/>
      <c r="BUM47"/>
      <c r="BUN47"/>
      <c r="BUO47"/>
      <c r="BUP47"/>
      <c r="BUQ47"/>
      <c r="BUR47"/>
      <c r="BUS47"/>
      <c r="BUT47"/>
      <c r="BUU47"/>
      <c r="BUV47"/>
      <c r="BUW47"/>
      <c r="BUX47"/>
      <c r="BUY47"/>
      <c r="BUZ47"/>
      <c r="BVA47"/>
      <c r="BVB47"/>
      <c r="BVC47"/>
      <c r="BVD47"/>
      <c r="BVE47"/>
      <c r="BVF47"/>
      <c r="BVG47"/>
      <c r="BVH47"/>
      <c r="BVI47"/>
      <c r="BVJ47"/>
      <c r="BVK47"/>
      <c r="BVL47"/>
      <c r="BVM47"/>
      <c r="BVN47"/>
      <c r="BVO47"/>
      <c r="BVP47"/>
      <c r="BVQ47"/>
      <c r="BVR47"/>
      <c r="BVS47"/>
      <c r="BVT47"/>
      <c r="BVU47"/>
      <c r="BVV47"/>
      <c r="BVW47"/>
      <c r="BVX47"/>
      <c r="BVY47"/>
      <c r="BVZ47"/>
      <c r="BWA47"/>
      <c r="BWB47"/>
      <c r="BWC47"/>
      <c r="BWD47"/>
      <c r="BWE47"/>
      <c r="BWF47"/>
      <c r="BWG47"/>
      <c r="BWH47"/>
      <c r="BWI47"/>
      <c r="BWJ47"/>
      <c r="BWK47"/>
      <c r="BWL47"/>
      <c r="BWM47"/>
      <c r="BWN47"/>
      <c r="BWO47"/>
      <c r="BWP47"/>
      <c r="BWQ47"/>
      <c r="BWR47"/>
      <c r="BWS47"/>
      <c r="BWT47"/>
      <c r="BWU47"/>
      <c r="BWV47"/>
      <c r="BWW47"/>
      <c r="BWX47"/>
      <c r="BWY47"/>
      <c r="BWZ47"/>
      <c r="BXA47"/>
      <c r="BXB47"/>
      <c r="BXC47"/>
      <c r="BXD47"/>
      <c r="BXE47"/>
      <c r="BXF47"/>
      <c r="BXG47"/>
      <c r="BXH47"/>
      <c r="BXI47"/>
      <c r="BXJ47"/>
      <c r="BXK47"/>
      <c r="BXL47"/>
      <c r="BXM47"/>
      <c r="BXN47"/>
      <c r="BXO47"/>
      <c r="BXP47"/>
      <c r="BXQ47"/>
      <c r="BXR47"/>
      <c r="BXS47"/>
      <c r="BXT47"/>
      <c r="BXU47"/>
      <c r="BXV47"/>
      <c r="BXW47"/>
      <c r="BXX47"/>
      <c r="BXY47"/>
      <c r="BXZ47"/>
      <c r="BYA47"/>
      <c r="BYB47"/>
      <c r="BYC47"/>
      <c r="BYD47"/>
      <c r="BYE47"/>
      <c r="BYF47"/>
      <c r="BYG47"/>
      <c r="BYH47"/>
      <c r="BYI47"/>
      <c r="BYJ47"/>
      <c r="BYK47"/>
      <c r="BYL47"/>
      <c r="BYM47"/>
      <c r="BYN47"/>
      <c r="BYO47"/>
      <c r="BYP47"/>
      <c r="BYQ47"/>
      <c r="BYR47"/>
      <c r="BYS47"/>
      <c r="BYT47"/>
      <c r="BYU47"/>
      <c r="BYV47"/>
      <c r="BYW47"/>
      <c r="BYX47"/>
      <c r="BYY47"/>
      <c r="BYZ47"/>
      <c r="BZA47"/>
      <c r="BZB47"/>
      <c r="BZC47"/>
      <c r="BZD47"/>
      <c r="BZE47"/>
      <c r="BZF47"/>
      <c r="BZG47"/>
      <c r="BZH47"/>
      <c r="BZI47"/>
      <c r="BZJ47"/>
      <c r="BZK47"/>
      <c r="BZL47"/>
      <c r="BZM47"/>
      <c r="BZN47"/>
      <c r="BZO47"/>
      <c r="BZP47"/>
      <c r="BZQ47"/>
      <c r="BZR47"/>
      <c r="BZS47"/>
      <c r="BZT47"/>
      <c r="BZU47"/>
      <c r="BZV47"/>
      <c r="BZW47"/>
      <c r="BZX47"/>
      <c r="BZY47"/>
      <c r="BZZ47"/>
      <c r="CAA47"/>
      <c r="CAB47"/>
      <c r="CAC47"/>
      <c r="CAD47"/>
      <c r="CAE47"/>
      <c r="CAF47"/>
      <c r="CAG47"/>
      <c r="CAH47"/>
      <c r="CAI47"/>
      <c r="CAJ47"/>
      <c r="CAK47"/>
      <c r="CAL47"/>
      <c r="CAM47"/>
      <c r="CAN47"/>
      <c r="CAO47"/>
      <c r="CAP47"/>
      <c r="CAQ47"/>
      <c r="CAR47"/>
      <c r="CAS47"/>
      <c r="CAT47"/>
      <c r="CAU47"/>
      <c r="CAV47"/>
      <c r="CAW47"/>
      <c r="CAX47"/>
      <c r="CAY47"/>
      <c r="CAZ47"/>
      <c r="CBA47"/>
      <c r="CBB47"/>
      <c r="CBC47"/>
      <c r="CBD47"/>
      <c r="CBE47"/>
      <c r="CBF47"/>
      <c r="CBG47"/>
      <c r="CBH47"/>
      <c r="CBI47"/>
      <c r="CBJ47"/>
      <c r="CBK47"/>
      <c r="CBL47"/>
      <c r="CBM47"/>
      <c r="CBN47"/>
      <c r="CBO47"/>
      <c r="CBP47"/>
      <c r="CBQ47"/>
      <c r="CBR47"/>
      <c r="CBS47"/>
      <c r="CBT47"/>
      <c r="CBU47"/>
      <c r="CBV47"/>
      <c r="CBW47"/>
      <c r="CBX47"/>
      <c r="CBY47"/>
      <c r="CBZ47"/>
      <c r="CCA47"/>
      <c r="CCB47"/>
      <c r="CCC47"/>
      <c r="CCD47"/>
      <c r="CCE47"/>
      <c r="CCF47"/>
      <c r="CCG47"/>
      <c r="CCH47"/>
      <c r="CCI47"/>
      <c r="CCJ47"/>
      <c r="CCK47"/>
      <c r="CCL47"/>
      <c r="CCM47"/>
      <c r="CCN47"/>
      <c r="CCO47"/>
      <c r="CCP47"/>
      <c r="CCQ47"/>
      <c r="CCR47"/>
      <c r="CCS47"/>
      <c r="CCT47"/>
      <c r="CCU47"/>
      <c r="CCV47"/>
      <c r="CCW47"/>
      <c r="CCX47"/>
      <c r="CCY47"/>
      <c r="CCZ47"/>
      <c r="CDA47"/>
      <c r="CDB47"/>
      <c r="CDC47"/>
      <c r="CDD47"/>
      <c r="CDE47"/>
      <c r="CDF47"/>
      <c r="CDG47"/>
      <c r="CDH47"/>
      <c r="CDI47"/>
      <c r="CDJ47"/>
      <c r="CDK47"/>
      <c r="CDL47"/>
      <c r="CDM47"/>
      <c r="CDN47"/>
      <c r="CDO47"/>
      <c r="CDP47"/>
      <c r="CDQ47"/>
      <c r="CDR47"/>
      <c r="CDS47"/>
      <c r="CDT47"/>
      <c r="CDU47"/>
      <c r="CDV47"/>
      <c r="CDW47"/>
      <c r="CDX47"/>
      <c r="CDY47"/>
      <c r="CDZ47"/>
      <c r="CEA47"/>
      <c r="CEB47"/>
      <c r="CEC47"/>
      <c r="CED47"/>
      <c r="CEE47"/>
      <c r="CEF47"/>
      <c r="CEG47"/>
      <c r="CEH47"/>
      <c r="CEI47"/>
      <c r="CEJ47"/>
      <c r="CEK47"/>
      <c r="CEL47"/>
      <c r="CEM47"/>
      <c r="CEN47"/>
      <c r="CEO47"/>
      <c r="CEP47"/>
      <c r="CEQ47"/>
      <c r="CER47"/>
      <c r="CES47"/>
      <c r="CET47"/>
      <c r="CEU47"/>
      <c r="CEV47"/>
      <c r="CEW47"/>
      <c r="CEX47"/>
      <c r="CEY47"/>
      <c r="CEZ47"/>
      <c r="CFA47"/>
      <c r="CFB47"/>
      <c r="CFC47"/>
      <c r="CFD47"/>
      <c r="CFE47"/>
      <c r="CFF47"/>
      <c r="CFG47"/>
      <c r="CFH47"/>
      <c r="CFI47"/>
      <c r="CFJ47"/>
      <c r="CFK47"/>
      <c r="CFL47"/>
      <c r="CFM47"/>
      <c r="CFN47"/>
      <c r="CFO47"/>
      <c r="CFP47"/>
      <c r="CFQ47"/>
      <c r="CFR47"/>
      <c r="CFS47"/>
      <c r="CFT47"/>
      <c r="CFU47"/>
      <c r="CFV47"/>
      <c r="CFW47"/>
      <c r="CFX47"/>
      <c r="CFY47"/>
      <c r="CFZ47"/>
      <c r="CGA47"/>
      <c r="CGB47"/>
      <c r="CGC47"/>
      <c r="CGD47"/>
      <c r="CGE47"/>
      <c r="CGF47"/>
      <c r="CGG47"/>
      <c r="CGH47"/>
      <c r="CGI47"/>
      <c r="CGJ47"/>
      <c r="CGK47"/>
      <c r="CGL47"/>
      <c r="CGM47"/>
      <c r="CGN47"/>
      <c r="CGO47"/>
      <c r="CGP47"/>
      <c r="CGQ47"/>
      <c r="CGR47"/>
      <c r="CGS47"/>
      <c r="CGT47"/>
      <c r="CGU47"/>
      <c r="CGV47"/>
      <c r="CGW47"/>
      <c r="CGX47"/>
      <c r="CGY47"/>
      <c r="CGZ47"/>
      <c r="CHA47"/>
      <c r="CHB47"/>
      <c r="CHC47"/>
      <c r="CHD47"/>
      <c r="CHE47"/>
      <c r="CHF47"/>
      <c r="CHG47"/>
      <c r="CHH47"/>
      <c r="CHI47"/>
      <c r="CHJ47"/>
      <c r="CHK47"/>
      <c r="CHL47"/>
      <c r="CHM47"/>
      <c r="CHN47"/>
      <c r="CHO47"/>
      <c r="CHP47"/>
      <c r="CHQ47"/>
      <c r="CHR47"/>
      <c r="CHS47"/>
      <c r="CHT47"/>
      <c r="CHU47"/>
      <c r="CHV47"/>
      <c r="CHW47"/>
      <c r="CHX47"/>
      <c r="CHY47"/>
      <c r="CHZ47"/>
      <c r="CIA47"/>
      <c r="CIB47"/>
      <c r="CIC47"/>
      <c r="CID47"/>
      <c r="CIE47"/>
      <c r="CIF47"/>
      <c r="CIG47"/>
      <c r="CIH47"/>
      <c r="CII47"/>
      <c r="CIJ47"/>
      <c r="CIK47"/>
      <c r="CIL47"/>
      <c r="CIM47"/>
      <c r="CIN47"/>
      <c r="CIO47"/>
      <c r="CIP47"/>
      <c r="CIQ47"/>
      <c r="CIR47"/>
      <c r="CIS47"/>
      <c r="CIT47"/>
      <c r="CIU47"/>
      <c r="CIV47"/>
      <c r="CIW47"/>
      <c r="CIX47"/>
      <c r="CIY47"/>
      <c r="CIZ47"/>
      <c r="CJA47"/>
      <c r="CJB47"/>
      <c r="CJC47"/>
      <c r="CJD47"/>
      <c r="CJE47"/>
      <c r="CJF47"/>
      <c r="CJG47"/>
      <c r="CJH47"/>
      <c r="CJI47"/>
      <c r="CJJ47"/>
      <c r="CJK47"/>
      <c r="CJL47"/>
      <c r="CJM47"/>
      <c r="CJN47"/>
      <c r="CJO47"/>
      <c r="CJP47"/>
      <c r="CJQ47"/>
      <c r="CJR47"/>
      <c r="CJS47"/>
      <c r="CJT47"/>
      <c r="CJU47"/>
      <c r="CJV47"/>
      <c r="CJW47"/>
      <c r="CJX47"/>
      <c r="CJY47"/>
      <c r="CJZ47"/>
      <c r="CKA47"/>
      <c r="CKB47"/>
      <c r="CKC47"/>
      <c r="CKD47"/>
      <c r="CKE47"/>
      <c r="CKF47"/>
      <c r="CKG47"/>
      <c r="CKH47"/>
      <c r="CKI47"/>
      <c r="CKJ47"/>
      <c r="CKK47"/>
      <c r="CKL47"/>
      <c r="CKM47"/>
      <c r="CKN47"/>
      <c r="CKO47"/>
      <c r="CKP47"/>
      <c r="CKQ47"/>
      <c r="CKR47"/>
      <c r="CKS47"/>
      <c r="CKT47"/>
      <c r="CKU47"/>
      <c r="CKV47"/>
      <c r="CKW47"/>
      <c r="CKX47"/>
      <c r="CKY47"/>
      <c r="CKZ47"/>
      <c r="CLA47"/>
      <c r="CLB47"/>
      <c r="CLC47"/>
      <c r="CLD47"/>
      <c r="CLE47"/>
      <c r="CLF47"/>
      <c r="CLG47"/>
      <c r="CLH47"/>
      <c r="CLI47"/>
      <c r="CLJ47"/>
      <c r="CLK47"/>
      <c r="CLL47"/>
      <c r="CLM47"/>
      <c r="CLN47"/>
      <c r="CLO47"/>
      <c r="CLP47"/>
      <c r="CLQ47"/>
      <c r="CLR47"/>
      <c r="CLS47"/>
      <c r="CLT47"/>
      <c r="CLU47"/>
      <c r="CLV47"/>
      <c r="CLW47"/>
      <c r="CLX47"/>
      <c r="CLY47"/>
      <c r="CLZ47"/>
      <c r="CMA47"/>
      <c r="CMB47"/>
      <c r="CMC47"/>
      <c r="CMD47"/>
      <c r="CME47"/>
      <c r="CMF47"/>
      <c r="CMG47"/>
      <c r="CMH47"/>
      <c r="CMI47"/>
      <c r="CMJ47"/>
      <c r="CMK47"/>
      <c r="CML47"/>
      <c r="CMM47"/>
      <c r="CMN47"/>
      <c r="CMO47"/>
      <c r="CMP47"/>
      <c r="CMQ47"/>
      <c r="CMR47"/>
      <c r="CMS47"/>
      <c r="CMT47"/>
      <c r="CMU47"/>
      <c r="CMV47"/>
      <c r="CMW47"/>
      <c r="CMX47"/>
      <c r="CMY47"/>
      <c r="CMZ47"/>
      <c r="CNA47"/>
      <c r="CNB47"/>
      <c r="CNC47"/>
      <c r="CND47"/>
      <c r="CNE47"/>
      <c r="CNF47"/>
      <c r="CNG47"/>
      <c r="CNH47"/>
      <c r="CNI47"/>
      <c r="CNJ47"/>
      <c r="CNK47"/>
      <c r="CNL47"/>
      <c r="CNM47"/>
      <c r="CNN47"/>
      <c r="CNO47"/>
      <c r="CNP47"/>
      <c r="CNQ47"/>
      <c r="CNR47"/>
      <c r="CNS47"/>
      <c r="CNT47"/>
      <c r="CNU47"/>
      <c r="CNV47"/>
      <c r="CNW47"/>
      <c r="CNX47"/>
      <c r="CNY47"/>
      <c r="CNZ47"/>
      <c r="COA47"/>
      <c r="COB47"/>
      <c r="COC47"/>
      <c r="COD47"/>
      <c r="COE47"/>
      <c r="COF47"/>
      <c r="COG47"/>
      <c r="COH47"/>
      <c r="COI47"/>
      <c r="COJ47"/>
      <c r="COK47"/>
      <c r="COL47"/>
      <c r="COM47"/>
      <c r="CON47"/>
      <c r="COO47"/>
      <c r="COP47"/>
      <c r="COQ47"/>
      <c r="COR47"/>
      <c r="COS47"/>
      <c r="COT47"/>
      <c r="COU47"/>
      <c r="COV47"/>
      <c r="COW47"/>
      <c r="COX47"/>
      <c r="COY47"/>
      <c r="COZ47"/>
      <c r="CPA47"/>
      <c r="CPB47"/>
      <c r="CPC47"/>
      <c r="CPD47"/>
      <c r="CPE47"/>
      <c r="CPF47"/>
      <c r="CPG47"/>
      <c r="CPH47"/>
      <c r="CPI47"/>
      <c r="CPJ47"/>
      <c r="CPK47"/>
      <c r="CPL47"/>
      <c r="CPM47"/>
      <c r="CPN47"/>
      <c r="CPO47"/>
      <c r="CPP47"/>
      <c r="CPQ47"/>
      <c r="CPR47"/>
      <c r="CPS47"/>
      <c r="CPT47"/>
      <c r="CPU47"/>
      <c r="CPV47"/>
      <c r="CPW47"/>
      <c r="CPX47"/>
      <c r="CPY47"/>
      <c r="CPZ47"/>
      <c r="CQA47"/>
      <c r="CQB47"/>
      <c r="CQC47"/>
      <c r="CQD47"/>
      <c r="CQE47"/>
      <c r="CQF47"/>
      <c r="CQG47"/>
      <c r="CQH47"/>
      <c r="CQI47"/>
      <c r="CQJ47"/>
      <c r="CQK47"/>
      <c r="CQL47"/>
      <c r="CQM47"/>
      <c r="CQN47"/>
      <c r="CQO47"/>
      <c r="CQP47"/>
      <c r="CQQ47"/>
      <c r="CQR47"/>
      <c r="CQS47"/>
      <c r="CQT47"/>
      <c r="CQU47"/>
      <c r="CQV47"/>
      <c r="CQW47"/>
      <c r="CQX47"/>
      <c r="CQY47"/>
      <c r="CQZ47"/>
      <c r="CRA47"/>
      <c r="CRB47"/>
      <c r="CRC47"/>
      <c r="CRD47"/>
      <c r="CRE47"/>
      <c r="CRF47"/>
      <c r="CRG47"/>
      <c r="CRH47"/>
      <c r="CRI47"/>
      <c r="CRJ47"/>
      <c r="CRK47"/>
      <c r="CRL47"/>
      <c r="CRM47"/>
      <c r="CRN47"/>
      <c r="CRO47"/>
      <c r="CRP47"/>
      <c r="CRQ47"/>
      <c r="CRR47"/>
      <c r="CRS47"/>
      <c r="CRT47"/>
      <c r="CRU47"/>
      <c r="CRV47"/>
      <c r="CRW47"/>
      <c r="CRX47"/>
      <c r="CRY47"/>
      <c r="CRZ47"/>
      <c r="CSA47"/>
      <c r="CSB47"/>
      <c r="CSC47"/>
      <c r="CSD47"/>
      <c r="CSE47"/>
      <c r="CSF47"/>
      <c r="CSG47"/>
      <c r="CSH47"/>
      <c r="CSI47"/>
      <c r="CSJ47"/>
      <c r="CSK47"/>
      <c r="CSL47"/>
      <c r="CSM47"/>
      <c r="CSN47"/>
      <c r="CSO47"/>
      <c r="CSP47"/>
      <c r="CSQ47"/>
      <c r="CSR47"/>
      <c r="CSS47"/>
      <c r="CST47"/>
      <c r="CSU47"/>
      <c r="CSV47"/>
      <c r="CSW47"/>
      <c r="CSX47"/>
      <c r="CSY47"/>
      <c r="CSZ47"/>
      <c r="CTA47"/>
      <c r="CTB47"/>
      <c r="CTC47"/>
      <c r="CTD47"/>
      <c r="CTE47"/>
      <c r="CTF47"/>
      <c r="CTG47"/>
      <c r="CTH47"/>
      <c r="CTI47"/>
      <c r="CTJ47"/>
      <c r="CTK47"/>
      <c r="CTL47"/>
      <c r="CTM47"/>
      <c r="CTN47"/>
      <c r="CTO47"/>
      <c r="CTP47"/>
      <c r="CTQ47"/>
      <c r="CTR47"/>
      <c r="CTS47"/>
      <c r="CTT47"/>
      <c r="CTU47"/>
      <c r="CTV47"/>
      <c r="CTW47"/>
      <c r="CTX47"/>
      <c r="CTY47"/>
      <c r="CTZ47"/>
      <c r="CUA47"/>
      <c r="CUB47"/>
      <c r="CUC47"/>
      <c r="CUD47"/>
      <c r="CUE47"/>
      <c r="CUF47"/>
      <c r="CUG47"/>
      <c r="CUH47"/>
      <c r="CUI47"/>
      <c r="CUJ47"/>
      <c r="CUK47"/>
      <c r="CUL47"/>
      <c r="CUM47"/>
      <c r="CUN47"/>
      <c r="CUO47"/>
      <c r="CUP47"/>
      <c r="CUQ47"/>
      <c r="CUR47"/>
      <c r="CUS47"/>
      <c r="CUT47"/>
      <c r="CUU47"/>
      <c r="CUV47"/>
      <c r="CUW47"/>
      <c r="CUX47"/>
      <c r="CUY47"/>
      <c r="CUZ47"/>
      <c r="CVA47"/>
      <c r="CVB47"/>
      <c r="CVC47"/>
      <c r="CVD47"/>
      <c r="CVE47"/>
      <c r="CVF47"/>
      <c r="CVG47"/>
      <c r="CVH47"/>
      <c r="CVI47"/>
      <c r="CVJ47"/>
      <c r="CVK47"/>
      <c r="CVL47"/>
      <c r="CVM47"/>
      <c r="CVN47"/>
      <c r="CVO47"/>
      <c r="CVP47"/>
      <c r="CVQ47"/>
      <c r="CVR47"/>
      <c r="CVS47"/>
      <c r="CVT47"/>
      <c r="CVU47"/>
      <c r="CVV47"/>
      <c r="CVW47"/>
      <c r="CVX47"/>
      <c r="CVY47"/>
      <c r="CVZ47"/>
      <c r="CWA47"/>
      <c r="CWB47"/>
      <c r="CWC47"/>
      <c r="CWD47"/>
      <c r="CWE47"/>
      <c r="CWF47"/>
      <c r="CWG47"/>
      <c r="CWH47"/>
      <c r="CWI47"/>
      <c r="CWJ47"/>
      <c r="CWK47"/>
      <c r="CWL47"/>
      <c r="CWM47"/>
      <c r="CWN47"/>
      <c r="CWO47"/>
      <c r="CWP47"/>
      <c r="CWQ47"/>
      <c r="CWR47"/>
      <c r="CWS47"/>
      <c r="CWT47"/>
      <c r="CWU47"/>
      <c r="CWV47"/>
      <c r="CWW47"/>
      <c r="CWX47"/>
      <c r="CWY47"/>
      <c r="CWZ47"/>
      <c r="CXA47"/>
      <c r="CXB47"/>
      <c r="CXC47"/>
      <c r="CXD47"/>
      <c r="CXE47"/>
      <c r="CXF47"/>
      <c r="CXG47"/>
      <c r="CXH47"/>
      <c r="CXI47"/>
      <c r="CXJ47"/>
      <c r="CXK47"/>
      <c r="CXL47"/>
      <c r="CXM47"/>
      <c r="CXN47"/>
      <c r="CXO47"/>
      <c r="CXP47"/>
      <c r="CXQ47"/>
      <c r="CXR47"/>
      <c r="CXS47"/>
      <c r="CXT47"/>
      <c r="CXU47"/>
      <c r="CXV47"/>
      <c r="CXW47"/>
      <c r="CXX47"/>
      <c r="CXY47"/>
      <c r="CXZ47"/>
      <c r="CYA47"/>
      <c r="CYB47"/>
      <c r="CYC47"/>
      <c r="CYD47"/>
      <c r="CYE47"/>
      <c r="CYF47"/>
      <c r="CYG47"/>
      <c r="CYH47"/>
      <c r="CYI47"/>
      <c r="CYJ47"/>
      <c r="CYK47"/>
      <c r="CYL47"/>
      <c r="CYM47"/>
      <c r="CYN47"/>
      <c r="CYO47"/>
      <c r="CYP47"/>
      <c r="CYQ47"/>
      <c r="CYR47"/>
      <c r="CYS47"/>
      <c r="CYT47"/>
      <c r="CYU47"/>
      <c r="CYV47"/>
      <c r="CYW47"/>
      <c r="CYX47"/>
      <c r="CYY47"/>
      <c r="CYZ47"/>
      <c r="CZA47"/>
      <c r="CZB47"/>
      <c r="CZC47"/>
      <c r="CZD47"/>
      <c r="CZE47"/>
      <c r="CZF47"/>
      <c r="CZG47"/>
      <c r="CZH47"/>
      <c r="CZI47"/>
      <c r="CZJ47"/>
      <c r="CZK47"/>
      <c r="CZL47"/>
      <c r="CZM47"/>
      <c r="CZN47"/>
      <c r="CZO47"/>
      <c r="CZP47"/>
      <c r="CZQ47"/>
      <c r="CZR47"/>
      <c r="CZS47"/>
      <c r="CZT47"/>
      <c r="CZU47"/>
      <c r="CZV47"/>
      <c r="CZW47"/>
      <c r="CZX47"/>
      <c r="CZY47"/>
      <c r="CZZ47"/>
      <c r="DAA47"/>
      <c r="DAB47"/>
      <c r="DAC47"/>
      <c r="DAD47"/>
      <c r="DAE47"/>
      <c r="DAF47"/>
      <c r="DAG47"/>
      <c r="DAH47"/>
      <c r="DAI47"/>
      <c r="DAJ47"/>
      <c r="DAK47"/>
      <c r="DAL47"/>
      <c r="DAM47"/>
      <c r="DAN47"/>
      <c r="DAO47"/>
      <c r="DAP47"/>
      <c r="DAQ47"/>
      <c r="DAR47"/>
      <c r="DAS47"/>
      <c r="DAT47"/>
      <c r="DAU47"/>
      <c r="DAV47"/>
      <c r="DAW47"/>
      <c r="DAX47"/>
      <c r="DAY47"/>
      <c r="DAZ47"/>
      <c r="DBA47"/>
      <c r="DBB47"/>
      <c r="DBC47"/>
      <c r="DBD47"/>
      <c r="DBE47"/>
      <c r="DBF47"/>
      <c r="DBG47"/>
      <c r="DBH47"/>
      <c r="DBI47"/>
      <c r="DBJ47"/>
      <c r="DBK47"/>
      <c r="DBL47"/>
      <c r="DBM47"/>
      <c r="DBN47"/>
      <c r="DBO47"/>
      <c r="DBP47"/>
      <c r="DBQ47"/>
      <c r="DBR47"/>
      <c r="DBS47"/>
      <c r="DBT47"/>
      <c r="DBU47"/>
      <c r="DBV47"/>
      <c r="DBW47"/>
      <c r="DBX47"/>
      <c r="DBY47"/>
      <c r="DBZ47"/>
      <c r="DCA47"/>
      <c r="DCB47"/>
      <c r="DCC47"/>
      <c r="DCD47"/>
      <c r="DCE47"/>
      <c r="DCF47"/>
      <c r="DCG47"/>
      <c r="DCH47"/>
      <c r="DCI47"/>
      <c r="DCJ47"/>
      <c r="DCK47"/>
      <c r="DCL47"/>
      <c r="DCM47"/>
      <c r="DCN47"/>
      <c r="DCO47"/>
      <c r="DCP47"/>
      <c r="DCQ47"/>
      <c r="DCR47"/>
      <c r="DCS47"/>
      <c r="DCT47"/>
      <c r="DCU47"/>
      <c r="DCV47"/>
      <c r="DCW47"/>
      <c r="DCX47"/>
      <c r="DCY47"/>
      <c r="DCZ47"/>
      <c r="DDA47"/>
      <c r="DDB47"/>
      <c r="DDC47"/>
      <c r="DDD47"/>
      <c r="DDE47"/>
      <c r="DDF47"/>
      <c r="DDG47"/>
      <c r="DDH47"/>
      <c r="DDI47"/>
      <c r="DDJ47"/>
      <c r="DDK47"/>
      <c r="DDL47"/>
      <c r="DDM47"/>
      <c r="DDN47"/>
      <c r="DDO47"/>
      <c r="DDP47"/>
      <c r="DDQ47"/>
      <c r="DDR47"/>
      <c r="DDS47"/>
      <c r="DDT47"/>
      <c r="DDU47"/>
      <c r="DDV47"/>
      <c r="DDW47"/>
      <c r="DDX47"/>
      <c r="DDY47"/>
      <c r="DDZ47"/>
      <c r="DEA47"/>
      <c r="DEB47"/>
      <c r="DEC47"/>
      <c r="DED47"/>
      <c r="DEE47"/>
      <c r="DEF47"/>
      <c r="DEG47"/>
      <c r="DEH47"/>
      <c r="DEI47"/>
      <c r="DEJ47"/>
      <c r="DEK47"/>
      <c r="DEL47"/>
      <c r="DEM47"/>
      <c r="DEN47"/>
      <c r="DEO47"/>
      <c r="DEP47"/>
      <c r="DEQ47"/>
      <c r="DER47"/>
      <c r="DES47"/>
      <c r="DET47"/>
      <c r="DEU47"/>
      <c r="DEV47"/>
      <c r="DEW47"/>
      <c r="DEX47"/>
      <c r="DEY47"/>
      <c r="DEZ47"/>
      <c r="DFA47"/>
      <c r="DFB47"/>
      <c r="DFC47"/>
      <c r="DFD47"/>
      <c r="DFE47"/>
      <c r="DFF47"/>
      <c r="DFG47"/>
      <c r="DFH47"/>
      <c r="DFI47"/>
      <c r="DFJ47"/>
      <c r="DFK47"/>
      <c r="DFL47"/>
      <c r="DFM47"/>
      <c r="DFN47"/>
      <c r="DFO47"/>
      <c r="DFP47"/>
      <c r="DFQ47"/>
      <c r="DFR47"/>
      <c r="DFS47"/>
      <c r="DFT47"/>
      <c r="DFU47"/>
      <c r="DFV47"/>
      <c r="DFW47"/>
      <c r="DFX47"/>
      <c r="DFY47"/>
      <c r="DFZ47"/>
      <c r="DGA47"/>
      <c r="DGB47"/>
      <c r="DGC47"/>
      <c r="DGD47"/>
      <c r="DGE47"/>
      <c r="DGF47"/>
      <c r="DGG47"/>
      <c r="DGH47"/>
      <c r="DGI47"/>
      <c r="DGJ47"/>
      <c r="DGK47"/>
      <c r="DGL47"/>
      <c r="DGM47"/>
      <c r="DGN47"/>
      <c r="DGO47"/>
      <c r="DGP47"/>
      <c r="DGQ47"/>
      <c r="DGR47"/>
      <c r="DGS47"/>
      <c r="DGT47"/>
      <c r="DGU47"/>
      <c r="DGV47"/>
      <c r="DGW47"/>
      <c r="DGX47"/>
      <c r="DGY47"/>
      <c r="DGZ47"/>
      <c r="DHA47"/>
      <c r="DHB47"/>
      <c r="DHC47"/>
      <c r="DHD47"/>
      <c r="DHE47"/>
      <c r="DHF47"/>
      <c r="DHG47"/>
      <c r="DHH47"/>
      <c r="DHI47"/>
      <c r="DHJ47"/>
      <c r="DHK47"/>
      <c r="DHL47"/>
      <c r="DHM47"/>
      <c r="DHN47"/>
      <c r="DHO47"/>
      <c r="DHP47"/>
      <c r="DHQ47"/>
      <c r="DHR47"/>
      <c r="DHS47"/>
      <c r="DHT47"/>
      <c r="DHU47"/>
      <c r="DHV47"/>
      <c r="DHW47"/>
      <c r="DHX47"/>
      <c r="DHY47"/>
      <c r="DHZ47"/>
      <c r="DIA47"/>
      <c r="DIB47"/>
      <c r="DIC47"/>
      <c r="DID47"/>
      <c r="DIE47"/>
      <c r="DIF47"/>
      <c r="DIG47"/>
      <c r="DIH47"/>
      <c r="DII47"/>
      <c r="DIJ47"/>
      <c r="DIK47"/>
      <c r="DIL47"/>
      <c r="DIM47"/>
      <c r="DIN47"/>
      <c r="DIO47"/>
      <c r="DIP47"/>
      <c r="DIQ47"/>
      <c r="DIR47"/>
      <c r="DIS47"/>
      <c r="DIT47"/>
      <c r="DIU47"/>
      <c r="DIV47"/>
      <c r="DIW47"/>
      <c r="DIX47"/>
      <c r="DIY47"/>
      <c r="DIZ47"/>
      <c r="DJA47"/>
      <c r="DJB47"/>
      <c r="DJC47"/>
      <c r="DJD47"/>
      <c r="DJE47"/>
      <c r="DJF47"/>
      <c r="DJG47"/>
      <c r="DJH47"/>
      <c r="DJI47"/>
      <c r="DJJ47"/>
      <c r="DJK47"/>
      <c r="DJL47"/>
      <c r="DJM47"/>
      <c r="DJN47"/>
      <c r="DJO47"/>
      <c r="DJP47"/>
      <c r="DJQ47"/>
      <c r="DJR47"/>
      <c r="DJS47"/>
      <c r="DJT47"/>
      <c r="DJU47"/>
      <c r="DJV47"/>
      <c r="DJW47"/>
      <c r="DJX47"/>
      <c r="DJY47"/>
      <c r="DJZ47"/>
      <c r="DKA47"/>
      <c r="DKB47"/>
      <c r="DKC47"/>
      <c r="DKD47"/>
      <c r="DKE47"/>
      <c r="DKF47"/>
      <c r="DKG47"/>
      <c r="DKH47"/>
      <c r="DKI47"/>
      <c r="DKJ47"/>
      <c r="DKK47"/>
      <c r="DKL47"/>
      <c r="DKM47"/>
      <c r="DKN47"/>
      <c r="DKO47"/>
      <c r="DKP47"/>
      <c r="DKQ47"/>
      <c r="DKR47"/>
      <c r="DKS47"/>
      <c r="DKT47"/>
      <c r="DKU47"/>
      <c r="DKV47"/>
      <c r="DKW47"/>
      <c r="DKX47"/>
      <c r="DKY47"/>
      <c r="DKZ47"/>
      <c r="DLA47"/>
      <c r="DLB47"/>
      <c r="DLC47"/>
      <c r="DLD47"/>
      <c r="DLE47"/>
      <c r="DLF47"/>
      <c r="DLG47"/>
      <c r="DLH47"/>
      <c r="DLI47"/>
      <c r="DLJ47"/>
      <c r="DLK47"/>
      <c r="DLL47"/>
      <c r="DLM47"/>
      <c r="DLN47"/>
      <c r="DLO47"/>
      <c r="DLP47"/>
      <c r="DLQ47"/>
      <c r="DLR47"/>
      <c r="DLS47"/>
      <c r="DLT47"/>
      <c r="DLU47"/>
      <c r="DLV47"/>
      <c r="DLW47"/>
      <c r="DLX47"/>
      <c r="DLY47"/>
      <c r="DLZ47"/>
      <c r="DMA47"/>
      <c r="DMB47"/>
      <c r="DMC47"/>
      <c r="DMD47"/>
      <c r="DME47"/>
      <c r="DMF47"/>
      <c r="DMG47"/>
      <c r="DMH47"/>
      <c r="DMI47"/>
      <c r="DMJ47"/>
      <c r="DMK47"/>
      <c r="DML47"/>
      <c r="DMM47"/>
      <c r="DMN47"/>
      <c r="DMO47"/>
      <c r="DMP47"/>
      <c r="DMQ47"/>
      <c r="DMR47"/>
      <c r="DMS47"/>
      <c r="DMT47"/>
      <c r="DMU47"/>
      <c r="DMV47"/>
      <c r="DMW47"/>
      <c r="DMX47"/>
      <c r="DMY47"/>
      <c r="DMZ47"/>
      <c r="DNA47"/>
      <c r="DNB47"/>
      <c r="DNC47"/>
      <c r="DND47"/>
      <c r="DNE47"/>
      <c r="DNF47"/>
      <c r="DNG47"/>
      <c r="DNH47"/>
      <c r="DNI47"/>
      <c r="DNJ47"/>
      <c r="DNK47"/>
      <c r="DNL47"/>
      <c r="DNM47"/>
      <c r="DNN47"/>
      <c r="DNO47"/>
      <c r="DNP47"/>
      <c r="DNQ47"/>
      <c r="DNR47"/>
      <c r="DNS47"/>
      <c r="DNT47"/>
      <c r="DNU47"/>
      <c r="DNV47"/>
      <c r="DNW47"/>
      <c r="DNX47"/>
      <c r="DNY47"/>
      <c r="DNZ47"/>
      <c r="DOA47"/>
      <c r="DOB47"/>
      <c r="DOC47"/>
      <c r="DOD47"/>
      <c r="DOE47"/>
      <c r="DOF47"/>
      <c r="DOG47"/>
      <c r="DOH47"/>
      <c r="DOI47"/>
      <c r="DOJ47"/>
      <c r="DOK47"/>
      <c r="DOL47"/>
      <c r="DOM47"/>
      <c r="DON47"/>
      <c r="DOO47"/>
      <c r="DOP47"/>
      <c r="DOQ47"/>
      <c r="DOR47"/>
      <c r="DOS47"/>
      <c r="DOT47"/>
      <c r="DOU47"/>
      <c r="DOV47"/>
      <c r="DOW47"/>
      <c r="DOX47"/>
      <c r="DOY47"/>
      <c r="DOZ47"/>
      <c r="DPA47"/>
      <c r="DPB47"/>
      <c r="DPC47"/>
      <c r="DPD47"/>
      <c r="DPE47"/>
      <c r="DPF47"/>
      <c r="DPG47"/>
      <c r="DPH47"/>
      <c r="DPI47"/>
      <c r="DPJ47"/>
      <c r="DPK47"/>
      <c r="DPL47"/>
      <c r="DPM47"/>
      <c r="DPN47"/>
      <c r="DPO47"/>
      <c r="DPP47"/>
      <c r="DPQ47"/>
      <c r="DPR47"/>
      <c r="DPS47"/>
      <c r="DPT47"/>
      <c r="DPU47"/>
      <c r="DPV47"/>
      <c r="DPW47"/>
      <c r="DPX47"/>
      <c r="DPY47"/>
      <c r="DPZ47"/>
      <c r="DQA47"/>
      <c r="DQB47"/>
      <c r="DQC47"/>
      <c r="DQD47"/>
      <c r="DQE47"/>
      <c r="DQF47"/>
      <c r="DQG47"/>
      <c r="DQH47"/>
      <c r="DQI47"/>
      <c r="DQJ47"/>
      <c r="DQK47"/>
      <c r="DQL47"/>
      <c r="DQM47"/>
      <c r="DQN47"/>
      <c r="DQO47"/>
      <c r="DQP47"/>
      <c r="DQQ47"/>
      <c r="DQR47"/>
      <c r="DQS47"/>
      <c r="DQT47"/>
      <c r="DQU47"/>
      <c r="DQV47"/>
      <c r="DQW47"/>
      <c r="DQX47"/>
      <c r="DQY47"/>
      <c r="DQZ47"/>
      <c r="DRA47"/>
      <c r="DRB47"/>
      <c r="DRC47"/>
      <c r="DRD47"/>
      <c r="DRE47"/>
      <c r="DRF47"/>
      <c r="DRG47"/>
      <c r="DRH47"/>
      <c r="DRI47"/>
      <c r="DRJ47"/>
      <c r="DRK47"/>
      <c r="DRL47"/>
      <c r="DRM47"/>
      <c r="DRN47"/>
      <c r="DRO47"/>
      <c r="DRP47"/>
      <c r="DRQ47"/>
      <c r="DRR47"/>
      <c r="DRS47"/>
      <c r="DRT47"/>
      <c r="DRU47"/>
      <c r="DRV47"/>
      <c r="DRW47"/>
      <c r="DRX47"/>
      <c r="DRY47"/>
      <c r="DRZ47"/>
      <c r="DSA47"/>
      <c r="DSB47"/>
      <c r="DSC47"/>
      <c r="DSD47"/>
      <c r="DSE47"/>
      <c r="DSF47"/>
      <c r="DSG47"/>
      <c r="DSH47"/>
      <c r="DSI47"/>
      <c r="DSJ47"/>
      <c r="DSK47"/>
      <c r="DSL47"/>
      <c r="DSM47"/>
      <c r="DSN47"/>
      <c r="DSO47"/>
      <c r="DSP47"/>
      <c r="DSQ47"/>
      <c r="DSR47"/>
      <c r="DSS47"/>
      <c r="DST47"/>
      <c r="DSU47"/>
      <c r="DSV47"/>
      <c r="DSW47"/>
      <c r="DSX47"/>
      <c r="DSY47"/>
      <c r="DSZ47"/>
      <c r="DTA47"/>
      <c r="DTB47"/>
      <c r="DTC47"/>
      <c r="DTD47"/>
      <c r="DTE47"/>
      <c r="DTF47"/>
      <c r="DTG47"/>
      <c r="DTH47"/>
      <c r="DTI47"/>
      <c r="DTJ47"/>
      <c r="DTK47"/>
      <c r="DTL47"/>
      <c r="DTM47"/>
      <c r="DTN47"/>
      <c r="DTO47"/>
      <c r="DTP47"/>
      <c r="DTQ47"/>
      <c r="DTR47"/>
      <c r="DTS47"/>
      <c r="DTT47"/>
      <c r="DTU47"/>
      <c r="DTV47"/>
      <c r="DTW47"/>
      <c r="DTX47"/>
      <c r="DTY47"/>
      <c r="DTZ47"/>
      <c r="DUA47"/>
      <c r="DUB47"/>
      <c r="DUC47"/>
      <c r="DUD47"/>
      <c r="DUE47"/>
      <c r="DUF47"/>
      <c r="DUG47"/>
      <c r="DUH47"/>
      <c r="DUI47"/>
      <c r="DUJ47"/>
      <c r="DUK47"/>
      <c r="DUL47"/>
      <c r="DUM47"/>
      <c r="DUN47"/>
      <c r="DUO47"/>
      <c r="DUP47"/>
      <c r="DUQ47"/>
      <c r="DUR47"/>
      <c r="DUS47"/>
      <c r="DUT47"/>
      <c r="DUU47"/>
      <c r="DUV47"/>
      <c r="DUW47"/>
      <c r="DUX47"/>
      <c r="DUY47"/>
      <c r="DUZ47"/>
      <c r="DVA47"/>
      <c r="DVB47"/>
      <c r="DVC47"/>
      <c r="DVD47"/>
      <c r="DVE47"/>
      <c r="DVF47"/>
      <c r="DVG47"/>
      <c r="DVH47"/>
      <c r="DVI47"/>
      <c r="DVJ47"/>
      <c r="DVK47"/>
      <c r="DVL47"/>
      <c r="DVM47"/>
      <c r="DVN47"/>
      <c r="DVO47"/>
      <c r="DVP47"/>
      <c r="DVQ47"/>
      <c r="DVR47"/>
      <c r="DVS47"/>
      <c r="DVT47"/>
      <c r="DVU47"/>
      <c r="DVV47"/>
      <c r="DVW47"/>
      <c r="DVX47"/>
      <c r="DVY47"/>
      <c r="DVZ47"/>
      <c r="DWA47"/>
      <c r="DWB47"/>
      <c r="DWC47"/>
      <c r="DWD47"/>
      <c r="DWE47"/>
      <c r="DWF47"/>
      <c r="DWG47"/>
      <c r="DWH47"/>
      <c r="DWI47"/>
      <c r="DWJ47"/>
      <c r="DWK47"/>
      <c r="DWL47"/>
      <c r="DWM47"/>
      <c r="DWN47"/>
      <c r="DWO47"/>
      <c r="DWP47"/>
      <c r="DWQ47"/>
      <c r="DWR47"/>
      <c r="DWS47"/>
      <c r="DWT47"/>
      <c r="DWU47"/>
      <c r="DWV47"/>
      <c r="DWW47"/>
      <c r="DWX47"/>
      <c r="DWY47"/>
      <c r="DWZ47"/>
      <c r="DXA47"/>
      <c r="DXB47"/>
      <c r="DXC47"/>
      <c r="DXD47"/>
      <c r="DXE47"/>
      <c r="DXF47"/>
      <c r="DXG47"/>
      <c r="DXH47"/>
      <c r="DXI47"/>
      <c r="DXJ47"/>
      <c r="DXK47"/>
      <c r="DXL47"/>
      <c r="DXM47"/>
      <c r="DXN47"/>
      <c r="DXO47"/>
      <c r="DXP47"/>
      <c r="DXQ47"/>
      <c r="DXR47"/>
      <c r="DXS47"/>
      <c r="DXT47"/>
      <c r="DXU47"/>
      <c r="DXV47"/>
      <c r="DXW47"/>
      <c r="DXX47"/>
      <c r="DXY47"/>
      <c r="DXZ47"/>
      <c r="DYA47"/>
      <c r="DYB47"/>
      <c r="DYC47"/>
      <c r="DYD47"/>
      <c r="DYE47"/>
      <c r="DYF47"/>
      <c r="DYG47"/>
      <c r="DYH47"/>
      <c r="DYI47"/>
      <c r="DYJ47"/>
      <c r="DYK47"/>
      <c r="DYL47"/>
      <c r="DYM47"/>
      <c r="DYN47"/>
      <c r="DYO47"/>
      <c r="DYP47"/>
      <c r="DYQ47"/>
      <c r="DYR47"/>
      <c r="DYS47"/>
      <c r="DYT47"/>
      <c r="DYU47"/>
      <c r="DYV47"/>
      <c r="DYW47"/>
      <c r="DYX47"/>
      <c r="DYY47"/>
      <c r="DYZ47"/>
      <c r="DZA47"/>
      <c r="DZB47"/>
      <c r="DZC47"/>
      <c r="DZD47"/>
      <c r="DZE47"/>
      <c r="DZF47"/>
      <c r="DZG47"/>
      <c r="DZH47"/>
      <c r="DZI47"/>
      <c r="DZJ47"/>
      <c r="DZK47"/>
      <c r="DZL47"/>
      <c r="DZM47"/>
      <c r="DZN47"/>
      <c r="DZO47"/>
      <c r="DZP47"/>
      <c r="DZQ47"/>
      <c r="DZR47"/>
      <c r="DZS47"/>
      <c r="DZT47"/>
      <c r="DZU47"/>
      <c r="DZV47"/>
      <c r="DZW47"/>
      <c r="DZX47"/>
      <c r="DZY47"/>
      <c r="DZZ47"/>
      <c r="EAA47"/>
      <c r="EAB47"/>
      <c r="EAC47"/>
      <c r="EAD47"/>
      <c r="EAE47"/>
      <c r="EAF47"/>
      <c r="EAG47"/>
      <c r="EAH47"/>
      <c r="EAI47"/>
      <c r="EAJ47"/>
      <c r="EAK47"/>
      <c r="EAL47"/>
      <c r="EAM47"/>
      <c r="EAN47"/>
      <c r="EAO47"/>
      <c r="EAP47"/>
      <c r="EAQ47"/>
      <c r="EAR47"/>
      <c r="EAS47"/>
      <c r="EAT47"/>
      <c r="EAU47"/>
      <c r="EAV47"/>
      <c r="EAW47"/>
      <c r="EAX47"/>
      <c r="EAY47"/>
      <c r="EAZ47"/>
      <c r="EBA47"/>
      <c r="EBB47"/>
      <c r="EBC47"/>
      <c r="EBD47"/>
      <c r="EBE47"/>
      <c r="EBF47"/>
      <c r="EBG47"/>
      <c r="EBH47"/>
      <c r="EBI47"/>
      <c r="EBJ47"/>
      <c r="EBK47"/>
      <c r="EBL47"/>
      <c r="EBM47"/>
      <c r="EBN47"/>
      <c r="EBO47"/>
      <c r="EBP47"/>
      <c r="EBQ47"/>
      <c r="EBR47"/>
      <c r="EBS47"/>
      <c r="EBT47"/>
      <c r="EBU47"/>
      <c r="EBV47"/>
      <c r="EBW47"/>
      <c r="EBX47"/>
      <c r="EBY47"/>
      <c r="EBZ47"/>
      <c r="ECA47"/>
      <c r="ECB47"/>
      <c r="ECC47"/>
      <c r="ECD47"/>
      <c r="ECE47"/>
      <c r="ECF47"/>
      <c r="ECG47"/>
      <c r="ECH47"/>
      <c r="ECI47"/>
      <c r="ECJ47"/>
      <c r="ECK47"/>
      <c r="ECL47"/>
      <c r="ECM47"/>
      <c r="ECN47"/>
      <c r="ECO47"/>
      <c r="ECP47"/>
      <c r="ECQ47"/>
      <c r="ECR47"/>
      <c r="ECS47"/>
      <c r="ECT47"/>
      <c r="ECU47"/>
      <c r="ECV47"/>
      <c r="ECW47"/>
      <c r="ECX47"/>
      <c r="ECY47"/>
      <c r="ECZ47"/>
      <c r="EDA47"/>
      <c r="EDB47"/>
      <c r="EDC47"/>
      <c r="EDD47"/>
      <c r="EDE47"/>
      <c r="EDF47"/>
      <c r="EDG47"/>
      <c r="EDH47"/>
      <c r="EDI47"/>
      <c r="EDJ47"/>
      <c r="EDK47"/>
      <c r="EDL47"/>
      <c r="EDM47"/>
      <c r="EDN47"/>
      <c r="EDO47"/>
      <c r="EDP47"/>
      <c r="EDQ47"/>
      <c r="EDR47"/>
      <c r="EDS47"/>
      <c r="EDT47"/>
      <c r="EDU47"/>
      <c r="EDV47"/>
      <c r="EDW47"/>
      <c r="EDX47"/>
      <c r="EDY47"/>
      <c r="EDZ47"/>
      <c r="EEA47"/>
      <c r="EEB47"/>
      <c r="EEC47"/>
      <c r="EED47"/>
      <c r="EEE47"/>
      <c r="EEF47"/>
      <c r="EEG47"/>
      <c r="EEH47"/>
      <c r="EEI47"/>
      <c r="EEJ47"/>
      <c r="EEK47"/>
      <c r="EEL47"/>
      <c r="EEM47"/>
      <c r="EEN47"/>
      <c r="EEO47"/>
      <c r="EEP47"/>
      <c r="EEQ47"/>
      <c r="EER47"/>
      <c r="EES47"/>
      <c r="EET47"/>
      <c r="EEU47"/>
      <c r="EEV47"/>
      <c r="EEW47"/>
      <c r="EEX47"/>
      <c r="EEY47"/>
      <c r="EEZ47"/>
      <c r="EFA47"/>
      <c r="EFB47"/>
      <c r="EFC47"/>
      <c r="EFD47"/>
      <c r="EFE47"/>
      <c r="EFF47"/>
      <c r="EFG47"/>
      <c r="EFH47"/>
      <c r="EFI47"/>
      <c r="EFJ47"/>
      <c r="EFK47"/>
      <c r="EFL47"/>
      <c r="EFM47"/>
      <c r="EFN47"/>
      <c r="EFO47"/>
      <c r="EFP47"/>
      <c r="EFQ47"/>
      <c r="EFR47"/>
      <c r="EFS47"/>
      <c r="EFT47"/>
      <c r="EFU47"/>
      <c r="EFV47"/>
      <c r="EFW47"/>
      <c r="EFX47"/>
      <c r="EFY47"/>
      <c r="EFZ47"/>
      <c r="EGA47"/>
      <c r="EGB47"/>
      <c r="EGC47"/>
      <c r="EGD47"/>
      <c r="EGE47"/>
      <c r="EGF47"/>
      <c r="EGG47"/>
      <c r="EGH47"/>
      <c r="EGI47"/>
      <c r="EGJ47"/>
      <c r="EGK47"/>
      <c r="EGL47"/>
      <c r="EGM47"/>
      <c r="EGN47"/>
      <c r="EGO47"/>
      <c r="EGP47"/>
      <c r="EGQ47"/>
      <c r="EGR47"/>
      <c r="EGS47"/>
      <c r="EGT47"/>
      <c r="EGU47"/>
      <c r="EGV47"/>
      <c r="EGW47"/>
      <c r="EGX47"/>
      <c r="EGY47"/>
      <c r="EGZ47"/>
      <c r="EHA47"/>
      <c r="EHB47"/>
      <c r="EHC47"/>
      <c r="EHD47"/>
      <c r="EHE47"/>
      <c r="EHF47"/>
      <c r="EHG47"/>
      <c r="EHH47"/>
      <c r="EHI47"/>
      <c r="EHJ47"/>
      <c r="EHK47"/>
      <c r="EHL47"/>
      <c r="EHM47"/>
      <c r="EHN47"/>
      <c r="EHO47"/>
      <c r="EHP47"/>
      <c r="EHQ47"/>
      <c r="EHR47"/>
      <c r="EHS47"/>
      <c r="EHT47"/>
      <c r="EHU47"/>
      <c r="EHV47"/>
      <c r="EHW47"/>
      <c r="EHX47"/>
      <c r="EHY47"/>
      <c r="EHZ47"/>
      <c r="EIA47"/>
      <c r="EIB47"/>
      <c r="EIC47"/>
      <c r="EID47"/>
      <c r="EIE47"/>
      <c r="EIF47"/>
      <c r="EIG47"/>
      <c r="EIH47"/>
      <c r="EII47"/>
      <c r="EIJ47"/>
      <c r="EIK47"/>
      <c r="EIL47"/>
      <c r="EIM47"/>
      <c r="EIN47"/>
      <c r="EIO47"/>
      <c r="EIP47"/>
      <c r="EIQ47"/>
      <c r="EIR47"/>
      <c r="EIS47"/>
      <c r="EIT47"/>
      <c r="EIU47"/>
      <c r="EIV47"/>
      <c r="EIW47"/>
      <c r="EIX47"/>
      <c r="EIY47"/>
      <c r="EIZ47"/>
      <c r="EJA47"/>
      <c r="EJB47"/>
      <c r="EJC47"/>
      <c r="EJD47"/>
      <c r="EJE47"/>
      <c r="EJF47"/>
      <c r="EJG47"/>
      <c r="EJH47"/>
      <c r="EJI47"/>
      <c r="EJJ47"/>
      <c r="EJK47"/>
      <c r="EJL47"/>
      <c r="EJM47"/>
      <c r="EJN47"/>
      <c r="EJO47"/>
      <c r="EJP47"/>
      <c r="EJQ47"/>
      <c r="EJR47"/>
      <c r="EJS47"/>
      <c r="EJT47"/>
      <c r="EJU47"/>
      <c r="EJV47"/>
      <c r="EJW47"/>
      <c r="EJX47"/>
      <c r="EJY47"/>
      <c r="EJZ47"/>
      <c r="EKA47"/>
      <c r="EKB47"/>
      <c r="EKC47"/>
      <c r="EKD47"/>
      <c r="EKE47"/>
      <c r="EKF47"/>
      <c r="EKG47"/>
      <c r="EKH47"/>
      <c r="EKI47"/>
      <c r="EKJ47"/>
      <c r="EKK47"/>
      <c r="EKL47"/>
      <c r="EKM47"/>
      <c r="EKN47"/>
      <c r="EKO47"/>
      <c r="EKP47"/>
      <c r="EKQ47"/>
      <c r="EKR47"/>
      <c r="EKS47"/>
      <c r="EKT47"/>
      <c r="EKU47"/>
      <c r="EKV47"/>
      <c r="EKW47"/>
      <c r="EKX47"/>
      <c r="EKY47"/>
      <c r="EKZ47"/>
      <c r="ELA47"/>
      <c r="ELB47"/>
      <c r="ELC47"/>
      <c r="ELD47"/>
      <c r="ELE47"/>
      <c r="ELF47"/>
      <c r="ELG47"/>
      <c r="ELH47"/>
      <c r="ELI47"/>
      <c r="ELJ47"/>
      <c r="ELK47"/>
      <c r="ELL47"/>
      <c r="ELM47"/>
      <c r="ELN47"/>
      <c r="ELO47"/>
      <c r="ELP47"/>
      <c r="ELQ47"/>
      <c r="ELR47"/>
      <c r="ELS47"/>
      <c r="ELT47"/>
      <c r="ELU47"/>
      <c r="ELV47"/>
      <c r="ELW47"/>
      <c r="ELX47"/>
      <c r="ELY47"/>
      <c r="ELZ47"/>
      <c r="EMA47"/>
      <c r="EMB47"/>
      <c r="EMC47"/>
      <c r="EMD47"/>
      <c r="EME47"/>
      <c r="EMF47"/>
      <c r="EMG47"/>
      <c r="EMH47"/>
      <c r="EMI47"/>
      <c r="EMJ47"/>
      <c r="EMK47"/>
      <c r="EML47"/>
      <c r="EMM47"/>
      <c r="EMN47"/>
      <c r="EMO47"/>
      <c r="EMP47"/>
      <c r="EMQ47"/>
      <c r="EMR47"/>
      <c r="EMS47"/>
      <c r="EMT47"/>
      <c r="EMU47"/>
      <c r="EMV47"/>
      <c r="EMW47"/>
      <c r="EMX47"/>
      <c r="EMY47"/>
      <c r="EMZ47"/>
      <c r="ENA47"/>
      <c r="ENB47"/>
      <c r="ENC47"/>
      <c r="END47"/>
      <c r="ENE47"/>
      <c r="ENF47"/>
      <c r="ENG47"/>
      <c r="ENH47"/>
      <c r="ENI47"/>
      <c r="ENJ47"/>
      <c r="ENK47"/>
      <c r="ENL47"/>
      <c r="ENM47"/>
      <c r="ENN47"/>
      <c r="ENO47"/>
      <c r="ENP47"/>
      <c r="ENQ47"/>
      <c r="ENR47"/>
      <c r="ENS47"/>
      <c r="ENT47"/>
      <c r="ENU47"/>
      <c r="ENV47"/>
      <c r="ENW47"/>
      <c r="ENX47"/>
      <c r="ENY47"/>
      <c r="ENZ47"/>
      <c r="EOA47"/>
      <c r="EOB47"/>
      <c r="EOC47"/>
      <c r="EOD47"/>
      <c r="EOE47"/>
      <c r="EOF47"/>
      <c r="EOG47"/>
      <c r="EOH47"/>
      <c r="EOI47"/>
      <c r="EOJ47"/>
      <c r="EOK47"/>
      <c r="EOL47"/>
      <c r="EOM47"/>
      <c r="EON47"/>
      <c r="EOO47"/>
      <c r="EOP47"/>
      <c r="EOQ47"/>
      <c r="EOR47"/>
      <c r="EOS47"/>
      <c r="EOT47"/>
      <c r="EOU47"/>
      <c r="EOV47"/>
      <c r="EOW47"/>
      <c r="EOX47"/>
      <c r="EOY47"/>
      <c r="EOZ47"/>
      <c r="EPA47"/>
      <c r="EPB47"/>
      <c r="EPC47"/>
      <c r="EPD47"/>
      <c r="EPE47"/>
      <c r="EPF47"/>
      <c r="EPG47"/>
      <c r="EPH47"/>
      <c r="EPI47"/>
      <c r="EPJ47"/>
      <c r="EPK47"/>
      <c r="EPL47"/>
      <c r="EPM47"/>
      <c r="EPN47"/>
      <c r="EPO47"/>
      <c r="EPP47"/>
      <c r="EPQ47"/>
      <c r="EPR47"/>
      <c r="EPS47"/>
      <c r="EPT47"/>
      <c r="EPU47"/>
      <c r="EPV47"/>
      <c r="EPW47"/>
      <c r="EPX47"/>
      <c r="EPY47"/>
      <c r="EPZ47"/>
      <c r="EQA47"/>
      <c r="EQB47"/>
      <c r="EQC47"/>
      <c r="EQD47"/>
      <c r="EQE47"/>
      <c r="EQF47"/>
      <c r="EQG47"/>
      <c r="EQH47"/>
      <c r="EQI47"/>
      <c r="EQJ47"/>
      <c r="EQK47"/>
      <c r="EQL47"/>
      <c r="EQM47"/>
      <c r="EQN47"/>
      <c r="EQO47"/>
      <c r="EQP47"/>
      <c r="EQQ47"/>
      <c r="EQR47"/>
      <c r="EQS47"/>
      <c r="EQT47"/>
      <c r="EQU47"/>
      <c r="EQV47"/>
      <c r="EQW47"/>
      <c r="EQX47"/>
      <c r="EQY47"/>
      <c r="EQZ47"/>
      <c r="ERA47"/>
      <c r="ERB47"/>
      <c r="ERC47"/>
      <c r="ERD47"/>
      <c r="ERE47"/>
      <c r="ERF47"/>
      <c r="ERG47"/>
      <c r="ERH47"/>
      <c r="ERI47"/>
      <c r="ERJ47"/>
      <c r="ERK47"/>
      <c r="ERL47"/>
      <c r="ERM47"/>
      <c r="ERN47"/>
      <c r="ERO47"/>
      <c r="ERP47"/>
      <c r="ERQ47"/>
      <c r="ERR47"/>
      <c r="ERS47"/>
      <c r="ERT47"/>
      <c r="ERU47"/>
      <c r="ERV47"/>
      <c r="ERW47"/>
      <c r="ERX47"/>
      <c r="ERY47"/>
      <c r="ERZ47"/>
      <c r="ESA47"/>
      <c r="ESB47"/>
      <c r="ESC47"/>
      <c r="ESD47"/>
      <c r="ESE47"/>
      <c r="ESF47"/>
      <c r="ESG47"/>
      <c r="ESH47"/>
      <c r="ESI47"/>
      <c r="ESJ47"/>
      <c r="ESK47"/>
      <c r="ESL47"/>
      <c r="ESM47"/>
      <c r="ESN47"/>
      <c r="ESO47"/>
      <c r="ESP47"/>
      <c r="ESQ47"/>
      <c r="ESR47"/>
      <c r="ESS47"/>
      <c r="EST47"/>
      <c r="ESU47"/>
      <c r="ESV47"/>
      <c r="ESW47"/>
      <c r="ESX47"/>
      <c r="ESY47"/>
      <c r="ESZ47"/>
      <c r="ETA47"/>
      <c r="ETB47"/>
      <c r="ETC47"/>
      <c r="ETD47"/>
      <c r="ETE47"/>
      <c r="ETF47"/>
      <c r="ETG47"/>
      <c r="ETH47"/>
      <c r="ETI47"/>
      <c r="ETJ47"/>
      <c r="ETK47"/>
      <c r="ETL47"/>
      <c r="ETM47"/>
      <c r="ETN47"/>
      <c r="ETO47"/>
      <c r="ETP47"/>
      <c r="ETQ47"/>
      <c r="ETR47"/>
      <c r="ETS47"/>
      <c r="ETT47"/>
      <c r="ETU47"/>
      <c r="ETV47"/>
      <c r="ETW47"/>
      <c r="ETX47"/>
      <c r="ETY47"/>
      <c r="ETZ47"/>
      <c r="EUA47"/>
      <c r="EUB47"/>
      <c r="EUC47"/>
      <c r="EUD47"/>
      <c r="EUE47"/>
      <c r="EUF47"/>
      <c r="EUG47"/>
      <c r="EUH47"/>
      <c r="EUI47"/>
      <c r="EUJ47"/>
      <c r="EUK47"/>
      <c r="EUL47"/>
      <c r="EUM47"/>
      <c r="EUN47"/>
      <c r="EUO47"/>
      <c r="EUP47"/>
      <c r="EUQ47"/>
      <c r="EUR47"/>
      <c r="EUS47"/>
      <c r="EUT47"/>
      <c r="EUU47"/>
      <c r="EUV47"/>
      <c r="EUW47"/>
      <c r="EUX47"/>
      <c r="EUY47"/>
      <c r="EUZ47"/>
      <c r="EVA47"/>
      <c r="EVB47"/>
      <c r="EVC47"/>
      <c r="EVD47"/>
      <c r="EVE47"/>
      <c r="EVF47"/>
      <c r="EVG47"/>
      <c r="EVH47"/>
      <c r="EVI47"/>
      <c r="EVJ47"/>
      <c r="EVK47"/>
      <c r="EVL47"/>
      <c r="EVM47"/>
      <c r="EVN47"/>
      <c r="EVO47"/>
      <c r="EVP47"/>
      <c r="EVQ47"/>
      <c r="EVR47"/>
      <c r="EVS47"/>
      <c r="EVT47"/>
      <c r="EVU47"/>
      <c r="EVV47"/>
      <c r="EVW47"/>
      <c r="EVX47"/>
      <c r="EVY47"/>
      <c r="EVZ47"/>
      <c r="EWA47"/>
      <c r="EWB47"/>
      <c r="EWC47"/>
      <c r="EWD47"/>
      <c r="EWE47"/>
      <c r="EWF47"/>
      <c r="EWG47"/>
      <c r="EWH47"/>
      <c r="EWI47"/>
      <c r="EWJ47"/>
      <c r="EWK47"/>
      <c r="EWL47"/>
      <c r="EWM47"/>
      <c r="EWN47"/>
      <c r="EWO47"/>
      <c r="EWP47"/>
      <c r="EWQ47"/>
      <c r="EWR47"/>
      <c r="EWS47"/>
      <c r="EWT47"/>
      <c r="EWU47"/>
      <c r="EWV47"/>
      <c r="EWW47"/>
      <c r="EWX47"/>
      <c r="EWY47"/>
      <c r="EWZ47"/>
      <c r="EXA47"/>
      <c r="EXB47"/>
      <c r="EXC47"/>
      <c r="EXD47"/>
      <c r="EXE47"/>
      <c r="EXF47"/>
      <c r="EXG47"/>
      <c r="EXH47"/>
      <c r="EXI47"/>
      <c r="EXJ47"/>
      <c r="EXK47"/>
      <c r="EXL47"/>
      <c r="EXM47"/>
      <c r="EXN47"/>
      <c r="EXO47"/>
      <c r="EXP47"/>
      <c r="EXQ47"/>
      <c r="EXR47"/>
      <c r="EXS47"/>
      <c r="EXT47"/>
      <c r="EXU47"/>
      <c r="EXV47"/>
      <c r="EXW47"/>
      <c r="EXX47"/>
      <c r="EXY47"/>
      <c r="EXZ47"/>
      <c r="EYA47"/>
      <c r="EYB47"/>
      <c r="EYC47"/>
      <c r="EYD47"/>
      <c r="EYE47"/>
      <c r="EYF47"/>
      <c r="EYG47"/>
      <c r="EYH47"/>
      <c r="EYI47"/>
      <c r="EYJ47"/>
      <c r="EYK47"/>
      <c r="EYL47"/>
      <c r="EYM47"/>
      <c r="EYN47"/>
      <c r="EYO47"/>
      <c r="EYP47"/>
      <c r="EYQ47"/>
      <c r="EYR47"/>
      <c r="EYS47"/>
      <c r="EYT47"/>
      <c r="EYU47"/>
      <c r="EYV47"/>
      <c r="EYW47"/>
      <c r="EYX47"/>
      <c r="EYY47"/>
      <c r="EYZ47"/>
      <c r="EZA47"/>
      <c r="EZB47"/>
      <c r="EZC47"/>
      <c r="EZD47"/>
      <c r="EZE47"/>
      <c r="EZF47"/>
      <c r="EZG47"/>
      <c r="EZH47"/>
      <c r="EZI47"/>
      <c r="EZJ47"/>
      <c r="EZK47"/>
      <c r="EZL47"/>
      <c r="EZM47"/>
      <c r="EZN47"/>
      <c r="EZO47"/>
      <c r="EZP47"/>
      <c r="EZQ47"/>
      <c r="EZR47"/>
      <c r="EZS47"/>
      <c r="EZT47"/>
      <c r="EZU47"/>
      <c r="EZV47"/>
      <c r="EZW47"/>
      <c r="EZX47"/>
      <c r="EZY47"/>
      <c r="EZZ47"/>
      <c r="FAA47"/>
      <c r="FAB47"/>
      <c r="FAC47"/>
      <c r="FAD47"/>
      <c r="FAE47"/>
      <c r="FAF47"/>
      <c r="FAG47"/>
      <c r="FAH47"/>
      <c r="FAI47"/>
      <c r="FAJ47"/>
      <c r="FAK47"/>
      <c r="FAL47"/>
      <c r="FAM47"/>
      <c r="FAN47"/>
      <c r="FAO47"/>
      <c r="FAP47"/>
      <c r="FAQ47"/>
      <c r="FAR47"/>
      <c r="FAS47"/>
      <c r="FAT47"/>
      <c r="FAU47"/>
      <c r="FAV47"/>
      <c r="FAW47"/>
      <c r="FAX47"/>
      <c r="FAY47"/>
      <c r="FAZ47"/>
      <c r="FBA47"/>
      <c r="FBB47"/>
      <c r="FBC47"/>
      <c r="FBD47"/>
      <c r="FBE47"/>
      <c r="FBF47"/>
      <c r="FBG47"/>
      <c r="FBH47"/>
      <c r="FBI47"/>
      <c r="FBJ47"/>
      <c r="FBK47"/>
      <c r="FBL47"/>
      <c r="FBM47"/>
      <c r="FBN47"/>
      <c r="FBO47"/>
      <c r="FBP47"/>
      <c r="FBQ47"/>
      <c r="FBR47"/>
      <c r="FBS47"/>
      <c r="FBT47"/>
      <c r="FBU47"/>
      <c r="FBV47"/>
      <c r="FBW47"/>
      <c r="FBX47"/>
      <c r="FBY47"/>
      <c r="FBZ47"/>
      <c r="FCA47"/>
      <c r="FCB47"/>
      <c r="FCC47"/>
      <c r="FCD47"/>
      <c r="FCE47"/>
      <c r="FCF47"/>
      <c r="FCG47"/>
      <c r="FCH47"/>
      <c r="FCI47"/>
      <c r="FCJ47"/>
      <c r="FCK47"/>
      <c r="FCL47"/>
      <c r="FCM47"/>
      <c r="FCN47"/>
      <c r="FCO47"/>
      <c r="FCP47"/>
      <c r="FCQ47"/>
      <c r="FCR47"/>
      <c r="FCS47"/>
      <c r="FCT47"/>
      <c r="FCU47"/>
      <c r="FCV47"/>
      <c r="FCW47"/>
      <c r="FCX47"/>
      <c r="FCY47"/>
      <c r="FCZ47"/>
      <c r="FDA47"/>
      <c r="FDB47"/>
      <c r="FDC47"/>
      <c r="FDD47"/>
      <c r="FDE47"/>
      <c r="FDF47"/>
      <c r="FDG47"/>
      <c r="FDH47"/>
      <c r="FDI47"/>
      <c r="FDJ47"/>
      <c r="FDK47"/>
      <c r="FDL47"/>
      <c r="FDM47"/>
      <c r="FDN47"/>
      <c r="FDO47"/>
      <c r="FDP47"/>
      <c r="FDQ47"/>
      <c r="FDR47"/>
      <c r="FDS47"/>
      <c r="FDT47"/>
      <c r="FDU47"/>
      <c r="FDV47"/>
      <c r="FDW47"/>
      <c r="FDX47"/>
      <c r="FDY47"/>
      <c r="FDZ47"/>
      <c r="FEA47"/>
      <c r="FEB47"/>
      <c r="FEC47"/>
      <c r="FED47"/>
      <c r="FEE47"/>
      <c r="FEF47"/>
      <c r="FEG47"/>
      <c r="FEH47"/>
      <c r="FEI47"/>
      <c r="FEJ47"/>
      <c r="FEK47"/>
      <c r="FEL47"/>
      <c r="FEM47"/>
      <c r="FEN47"/>
      <c r="FEO47"/>
      <c r="FEP47"/>
      <c r="FEQ47"/>
      <c r="FER47"/>
      <c r="FES47"/>
      <c r="FET47"/>
      <c r="FEU47"/>
      <c r="FEV47"/>
      <c r="FEW47"/>
      <c r="FEX47"/>
      <c r="FEY47"/>
      <c r="FEZ47"/>
      <c r="FFA47"/>
      <c r="FFB47"/>
      <c r="FFC47"/>
      <c r="FFD47"/>
      <c r="FFE47"/>
      <c r="FFF47"/>
      <c r="FFG47"/>
      <c r="FFH47"/>
      <c r="FFI47"/>
      <c r="FFJ47"/>
      <c r="FFK47"/>
      <c r="FFL47"/>
      <c r="FFM47"/>
      <c r="FFN47"/>
      <c r="FFO47"/>
      <c r="FFP47"/>
      <c r="FFQ47"/>
      <c r="FFR47"/>
      <c r="FFS47"/>
      <c r="FFT47"/>
      <c r="FFU47"/>
      <c r="FFV47"/>
      <c r="FFW47"/>
      <c r="FFX47"/>
      <c r="FFY47"/>
      <c r="FFZ47"/>
      <c r="FGA47"/>
      <c r="FGB47"/>
      <c r="FGC47"/>
      <c r="FGD47"/>
      <c r="FGE47"/>
      <c r="FGF47"/>
      <c r="FGG47"/>
      <c r="FGH47"/>
      <c r="FGI47"/>
      <c r="FGJ47"/>
      <c r="FGK47"/>
      <c r="FGL47"/>
      <c r="FGM47"/>
      <c r="FGN47"/>
      <c r="FGO47"/>
      <c r="FGP47"/>
      <c r="FGQ47"/>
      <c r="FGR47"/>
      <c r="FGS47"/>
      <c r="FGT47"/>
      <c r="FGU47"/>
      <c r="FGV47"/>
      <c r="FGW47"/>
      <c r="FGX47"/>
      <c r="FGY47"/>
      <c r="FGZ47"/>
      <c r="FHA47"/>
      <c r="FHB47"/>
      <c r="FHC47"/>
      <c r="FHD47"/>
      <c r="FHE47"/>
      <c r="FHF47"/>
      <c r="FHG47"/>
      <c r="FHH47"/>
      <c r="FHI47"/>
      <c r="FHJ47"/>
      <c r="FHK47"/>
      <c r="FHL47"/>
      <c r="FHM47"/>
      <c r="FHN47"/>
      <c r="FHO47"/>
      <c r="FHP47"/>
      <c r="FHQ47"/>
      <c r="FHR47"/>
      <c r="FHS47"/>
      <c r="FHT47"/>
      <c r="FHU47"/>
      <c r="FHV47"/>
      <c r="FHW47"/>
      <c r="FHX47"/>
      <c r="FHY47"/>
      <c r="FHZ47"/>
      <c r="FIA47"/>
      <c r="FIB47"/>
      <c r="FIC47"/>
      <c r="FID47"/>
      <c r="FIE47"/>
      <c r="FIF47"/>
      <c r="FIG47"/>
      <c r="FIH47"/>
      <c r="FII47"/>
      <c r="FIJ47"/>
      <c r="FIK47"/>
      <c r="FIL47"/>
      <c r="FIM47"/>
      <c r="FIN47"/>
      <c r="FIO47"/>
      <c r="FIP47"/>
      <c r="FIQ47"/>
      <c r="FIR47"/>
      <c r="FIS47"/>
      <c r="FIT47"/>
      <c r="FIU47"/>
      <c r="FIV47"/>
      <c r="FIW47"/>
      <c r="FIX47"/>
      <c r="FIY47"/>
      <c r="FIZ47"/>
      <c r="FJA47"/>
      <c r="FJB47"/>
      <c r="FJC47"/>
      <c r="FJD47"/>
      <c r="FJE47"/>
      <c r="FJF47"/>
      <c r="FJG47"/>
      <c r="FJH47"/>
      <c r="FJI47"/>
      <c r="FJJ47"/>
      <c r="FJK47"/>
      <c r="FJL47"/>
      <c r="FJM47"/>
      <c r="FJN47"/>
      <c r="FJO47"/>
      <c r="FJP47"/>
      <c r="FJQ47"/>
      <c r="FJR47"/>
      <c r="FJS47"/>
      <c r="FJT47"/>
      <c r="FJU47"/>
      <c r="FJV47"/>
      <c r="FJW47"/>
      <c r="FJX47"/>
      <c r="FJY47"/>
      <c r="FJZ47"/>
      <c r="FKA47"/>
      <c r="FKB47"/>
      <c r="FKC47"/>
      <c r="FKD47"/>
      <c r="FKE47"/>
      <c r="FKF47"/>
      <c r="FKG47"/>
      <c r="FKH47"/>
      <c r="FKI47"/>
      <c r="FKJ47"/>
      <c r="FKK47"/>
      <c r="FKL47"/>
      <c r="FKM47"/>
      <c r="FKN47"/>
      <c r="FKO47"/>
      <c r="FKP47"/>
      <c r="FKQ47"/>
      <c r="FKR47"/>
      <c r="FKS47"/>
      <c r="FKT47"/>
      <c r="FKU47"/>
      <c r="FKV47"/>
      <c r="FKW47"/>
      <c r="FKX47"/>
      <c r="FKY47"/>
      <c r="FKZ47"/>
      <c r="FLA47"/>
      <c r="FLB47"/>
      <c r="FLC47"/>
      <c r="FLD47"/>
      <c r="FLE47"/>
      <c r="FLF47"/>
      <c r="FLG47"/>
      <c r="FLH47"/>
      <c r="FLI47"/>
      <c r="FLJ47"/>
      <c r="FLK47"/>
      <c r="FLL47"/>
      <c r="FLM47"/>
      <c r="FLN47"/>
      <c r="FLO47"/>
      <c r="FLP47"/>
      <c r="FLQ47"/>
      <c r="FLR47"/>
      <c r="FLS47"/>
      <c r="FLT47"/>
      <c r="FLU47"/>
      <c r="FLV47"/>
      <c r="FLW47"/>
      <c r="FLX47"/>
      <c r="FLY47"/>
      <c r="FLZ47"/>
      <c r="FMA47"/>
      <c r="FMB47"/>
      <c r="FMC47"/>
      <c r="FMD47"/>
      <c r="FME47"/>
      <c r="FMF47"/>
      <c r="FMG47"/>
      <c r="FMH47"/>
      <c r="FMI47"/>
      <c r="FMJ47"/>
      <c r="FMK47"/>
      <c r="FML47"/>
      <c r="FMM47"/>
      <c r="FMN47"/>
      <c r="FMO47"/>
      <c r="FMP47"/>
      <c r="FMQ47"/>
      <c r="FMR47"/>
      <c r="FMS47"/>
      <c r="FMT47"/>
      <c r="FMU47"/>
      <c r="FMV47"/>
      <c r="FMW47"/>
      <c r="FMX47"/>
      <c r="FMY47"/>
      <c r="FMZ47"/>
      <c r="FNA47"/>
      <c r="FNB47"/>
      <c r="FNC47"/>
      <c r="FND47"/>
      <c r="FNE47"/>
      <c r="FNF47"/>
      <c r="FNG47"/>
      <c r="FNH47"/>
      <c r="FNI47"/>
      <c r="FNJ47"/>
      <c r="FNK47"/>
      <c r="FNL47"/>
      <c r="FNM47"/>
      <c r="FNN47"/>
      <c r="FNO47"/>
      <c r="FNP47"/>
      <c r="FNQ47"/>
      <c r="FNR47"/>
      <c r="FNS47"/>
      <c r="FNT47"/>
      <c r="FNU47"/>
      <c r="FNV47"/>
      <c r="FNW47"/>
      <c r="FNX47"/>
      <c r="FNY47"/>
      <c r="FNZ47"/>
      <c r="FOA47"/>
      <c r="FOB47"/>
      <c r="FOC47"/>
      <c r="FOD47"/>
      <c r="FOE47"/>
      <c r="FOF47"/>
      <c r="FOG47"/>
      <c r="FOH47"/>
      <c r="FOI47"/>
      <c r="FOJ47"/>
      <c r="FOK47"/>
      <c r="FOL47"/>
      <c r="FOM47"/>
      <c r="FON47"/>
      <c r="FOO47"/>
      <c r="FOP47"/>
      <c r="FOQ47"/>
      <c r="FOR47"/>
      <c r="FOS47"/>
      <c r="FOT47"/>
      <c r="FOU47"/>
      <c r="FOV47"/>
      <c r="FOW47"/>
      <c r="FOX47"/>
      <c r="FOY47"/>
      <c r="FOZ47"/>
      <c r="FPA47"/>
      <c r="FPB47"/>
      <c r="FPC47"/>
      <c r="FPD47"/>
      <c r="FPE47"/>
      <c r="FPF47"/>
      <c r="FPG47"/>
      <c r="FPH47"/>
      <c r="FPI47"/>
      <c r="FPJ47"/>
      <c r="FPK47"/>
      <c r="FPL47"/>
      <c r="FPM47"/>
      <c r="FPN47"/>
      <c r="FPO47"/>
      <c r="FPP47"/>
      <c r="FPQ47"/>
      <c r="FPR47"/>
      <c r="FPS47"/>
      <c r="FPT47"/>
      <c r="FPU47"/>
      <c r="FPV47"/>
      <c r="FPW47"/>
      <c r="FPX47"/>
      <c r="FPY47"/>
      <c r="FPZ47"/>
      <c r="FQA47"/>
      <c r="FQB47"/>
      <c r="FQC47"/>
      <c r="FQD47"/>
      <c r="FQE47"/>
      <c r="FQF47"/>
      <c r="FQG47"/>
      <c r="FQH47"/>
      <c r="FQI47"/>
      <c r="FQJ47"/>
      <c r="FQK47"/>
      <c r="FQL47"/>
      <c r="FQM47"/>
      <c r="FQN47"/>
      <c r="FQO47"/>
      <c r="FQP47"/>
      <c r="FQQ47"/>
      <c r="FQR47"/>
      <c r="FQS47"/>
      <c r="FQT47"/>
      <c r="FQU47"/>
      <c r="FQV47"/>
      <c r="FQW47"/>
      <c r="FQX47"/>
      <c r="FQY47"/>
      <c r="FQZ47"/>
      <c r="FRA47"/>
      <c r="FRB47"/>
      <c r="FRC47"/>
      <c r="FRD47"/>
      <c r="FRE47"/>
      <c r="FRF47"/>
      <c r="FRG47"/>
      <c r="FRH47"/>
      <c r="FRI47"/>
      <c r="FRJ47"/>
      <c r="FRK47"/>
      <c r="FRL47"/>
      <c r="FRM47"/>
      <c r="FRN47"/>
      <c r="FRO47"/>
      <c r="FRP47"/>
      <c r="FRQ47"/>
      <c r="FRR47"/>
      <c r="FRS47"/>
      <c r="FRT47"/>
      <c r="FRU47"/>
      <c r="FRV47"/>
      <c r="FRW47"/>
      <c r="FRX47"/>
      <c r="FRY47"/>
      <c r="FRZ47"/>
      <c r="FSA47"/>
      <c r="FSB47"/>
      <c r="FSC47"/>
      <c r="FSD47"/>
      <c r="FSE47"/>
      <c r="FSF47"/>
      <c r="FSG47"/>
      <c r="FSH47"/>
      <c r="FSI47"/>
      <c r="FSJ47"/>
      <c r="FSK47"/>
      <c r="FSL47"/>
      <c r="FSM47"/>
      <c r="FSN47"/>
      <c r="FSO47"/>
      <c r="FSP47"/>
      <c r="FSQ47"/>
      <c r="FSR47"/>
      <c r="FSS47"/>
      <c r="FST47"/>
      <c r="FSU47"/>
      <c r="FSV47"/>
      <c r="FSW47"/>
      <c r="FSX47"/>
      <c r="FSY47"/>
      <c r="FSZ47"/>
      <c r="FTA47"/>
      <c r="FTB47"/>
      <c r="FTC47"/>
      <c r="FTD47"/>
      <c r="FTE47"/>
      <c r="FTF47"/>
      <c r="FTG47"/>
      <c r="FTH47"/>
      <c r="FTI47"/>
      <c r="FTJ47"/>
      <c r="FTK47"/>
      <c r="FTL47"/>
      <c r="FTM47"/>
      <c r="FTN47"/>
      <c r="FTO47"/>
      <c r="FTP47"/>
      <c r="FTQ47"/>
      <c r="FTR47"/>
      <c r="FTS47"/>
      <c r="FTT47"/>
      <c r="FTU47"/>
      <c r="FTV47"/>
      <c r="FTW47"/>
      <c r="FTX47"/>
      <c r="FTY47"/>
      <c r="FTZ47"/>
      <c r="FUA47"/>
      <c r="FUB47"/>
      <c r="FUC47"/>
      <c r="FUD47"/>
      <c r="FUE47"/>
      <c r="FUF47"/>
      <c r="FUG47"/>
      <c r="FUH47"/>
      <c r="FUI47"/>
      <c r="FUJ47"/>
      <c r="FUK47"/>
      <c r="FUL47"/>
      <c r="FUM47"/>
      <c r="FUN47"/>
      <c r="FUO47"/>
      <c r="FUP47"/>
      <c r="FUQ47"/>
      <c r="FUR47"/>
      <c r="FUS47"/>
      <c r="FUT47"/>
      <c r="FUU47"/>
      <c r="FUV47"/>
      <c r="FUW47"/>
      <c r="FUX47"/>
      <c r="FUY47"/>
      <c r="FUZ47"/>
      <c r="FVA47"/>
      <c r="FVB47"/>
      <c r="FVC47"/>
      <c r="FVD47"/>
      <c r="FVE47"/>
      <c r="FVF47"/>
      <c r="FVG47"/>
      <c r="FVH47"/>
      <c r="FVI47"/>
      <c r="FVJ47"/>
      <c r="FVK47"/>
      <c r="FVL47"/>
      <c r="FVM47"/>
      <c r="FVN47"/>
      <c r="FVO47"/>
      <c r="FVP47"/>
      <c r="FVQ47"/>
      <c r="FVR47"/>
      <c r="FVS47"/>
      <c r="FVT47"/>
      <c r="FVU47"/>
      <c r="FVV47"/>
      <c r="FVW47"/>
      <c r="FVX47"/>
      <c r="FVY47"/>
      <c r="FVZ47"/>
      <c r="FWA47"/>
      <c r="FWB47"/>
      <c r="FWC47"/>
      <c r="FWD47"/>
      <c r="FWE47"/>
      <c r="FWF47"/>
      <c r="FWG47"/>
      <c r="FWH47"/>
      <c r="FWI47"/>
      <c r="FWJ47"/>
      <c r="FWK47"/>
      <c r="FWL47"/>
      <c r="FWM47"/>
      <c r="FWN47"/>
      <c r="FWO47"/>
      <c r="FWP47"/>
      <c r="FWQ47"/>
      <c r="FWR47"/>
      <c r="FWS47"/>
      <c r="FWT47"/>
      <c r="FWU47"/>
      <c r="FWV47"/>
      <c r="FWW47"/>
      <c r="FWX47"/>
      <c r="FWY47"/>
      <c r="FWZ47"/>
      <c r="FXA47"/>
      <c r="FXB47"/>
      <c r="FXC47"/>
      <c r="FXD47"/>
      <c r="FXE47"/>
      <c r="FXF47"/>
      <c r="FXG47"/>
      <c r="FXH47"/>
      <c r="FXI47"/>
      <c r="FXJ47"/>
      <c r="FXK47"/>
      <c r="FXL47"/>
      <c r="FXM47"/>
      <c r="FXN47"/>
      <c r="FXO47"/>
      <c r="FXP47"/>
      <c r="FXQ47"/>
      <c r="FXR47"/>
      <c r="FXS47"/>
      <c r="FXT47"/>
      <c r="FXU47"/>
      <c r="FXV47"/>
      <c r="FXW47"/>
      <c r="FXX47"/>
      <c r="FXY47"/>
      <c r="FXZ47"/>
      <c r="FYA47"/>
      <c r="FYB47"/>
      <c r="FYC47"/>
      <c r="FYD47"/>
      <c r="FYE47"/>
      <c r="FYF47"/>
      <c r="FYG47"/>
      <c r="FYH47"/>
      <c r="FYI47"/>
      <c r="FYJ47"/>
      <c r="FYK47"/>
      <c r="FYL47"/>
      <c r="FYM47"/>
      <c r="FYN47"/>
      <c r="FYO47"/>
      <c r="FYP47"/>
      <c r="FYQ47"/>
      <c r="FYR47"/>
      <c r="FYS47"/>
      <c r="FYT47"/>
      <c r="FYU47"/>
      <c r="FYV47"/>
      <c r="FYW47"/>
      <c r="FYX47"/>
      <c r="FYY47"/>
      <c r="FYZ47"/>
      <c r="FZA47"/>
      <c r="FZB47"/>
      <c r="FZC47"/>
      <c r="FZD47"/>
      <c r="FZE47"/>
      <c r="FZF47"/>
      <c r="FZG47"/>
      <c r="FZH47"/>
      <c r="FZI47"/>
      <c r="FZJ47"/>
      <c r="FZK47"/>
      <c r="FZL47"/>
      <c r="FZM47"/>
      <c r="FZN47"/>
      <c r="FZO47"/>
      <c r="FZP47"/>
      <c r="FZQ47"/>
      <c r="FZR47"/>
      <c r="FZS47"/>
      <c r="FZT47"/>
      <c r="FZU47"/>
      <c r="FZV47"/>
      <c r="FZW47"/>
      <c r="FZX47"/>
      <c r="FZY47"/>
      <c r="FZZ47"/>
      <c r="GAA47"/>
      <c r="GAB47"/>
      <c r="GAC47"/>
      <c r="GAD47"/>
      <c r="GAE47"/>
      <c r="GAF47"/>
      <c r="GAG47"/>
      <c r="GAH47"/>
      <c r="GAI47"/>
      <c r="GAJ47"/>
      <c r="GAK47"/>
      <c r="GAL47"/>
      <c r="GAM47"/>
      <c r="GAN47"/>
      <c r="GAO47"/>
      <c r="GAP47"/>
      <c r="GAQ47"/>
      <c r="GAR47"/>
      <c r="GAS47"/>
      <c r="GAT47"/>
      <c r="GAU47"/>
      <c r="GAV47"/>
      <c r="GAW47"/>
      <c r="GAX47"/>
      <c r="GAY47"/>
      <c r="GAZ47"/>
      <c r="GBA47"/>
      <c r="GBB47"/>
      <c r="GBC47"/>
      <c r="GBD47"/>
      <c r="GBE47"/>
      <c r="GBF47"/>
      <c r="GBG47"/>
      <c r="GBH47"/>
      <c r="GBI47"/>
      <c r="GBJ47"/>
      <c r="GBK47"/>
      <c r="GBL47"/>
      <c r="GBM47"/>
      <c r="GBN47"/>
      <c r="GBO47"/>
      <c r="GBP47"/>
      <c r="GBQ47"/>
      <c r="GBR47"/>
      <c r="GBS47"/>
      <c r="GBT47"/>
      <c r="GBU47"/>
      <c r="GBV47"/>
      <c r="GBW47"/>
      <c r="GBX47"/>
      <c r="GBY47"/>
      <c r="GBZ47"/>
      <c r="GCA47"/>
      <c r="GCB47"/>
      <c r="GCC47"/>
      <c r="GCD47"/>
      <c r="GCE47"/>
      <c r="GCF47"/>
      <c r="GCG47"/>
      <c r="GCH47"/>
      <c r="GCI47"/>
      <c r="GCJ47"/>
      <c r="GCK47"/>
      <c r="GCL47"/>
      <c r="GCM47"/>
      <c r="GCN47"/>
      <c r="GCO47"/>
      <c r="GCP47"/>
      <c r="GCQ47"/>
      <c r="GCR47"/>
      <c r="GCS47"/>
      <c r="GCT47"/>
      <c r="GCU47"/>
      <c r="GCV47"/>
      <c r="GCW47"/>
      <c r="GCX47"/>
      <c r="GCY47"/>
      <c r="GCZ47"/>
      <c r="GDA47"/>
      <c r="GDB47"/>
      <c r="GDC47"/>
      <c r="GDD47"/>
      <c r="GDE47"/>
      <c r="GDF47"/>
      <c r="GDG47"/>
      <c r="GDH47"/>
      <c r="GDI47"/>
      <c r="GDJ47"/>
      <c r="GDK47"/>
      <c r="GDL47"/>
      <c r="GDM47"/>
      <c r="GDN47"/>
      <c r="GDO47"/>
      <c r="GDP47"/>
      <c r="GDQ47"/>
      <c r="GDR47"/>
      <c r="GDS47"/>
      <c r="GDT47"/>
      <c r="GDU47"/>
      <c r="GDV47"/>
      <c r="GDW47"/>
      <c r="GDX47"/>
      <c r="GDY47"/>
      <c r="GDZ47"/>
      <c r="GEA47"/>
      <c r="GEB47"/>
      <c r="GEC47"/>
      <c r="GED47"/>
      <c r="GEE47"/>
      <c r="GEF47"/>
      <c r="GEG47"/>
      <c r="GEH47"/>
      <c r="GEI47"/>
      <c r="GEJ47"/>
      <c r="GEK47"/>
      <c r="GEL47"/>
      <c r="GEM47"/>
      <c r="GEN47"/>
      <c r="GEO47"/>
      <c r="GEP47"/>
      <c r="GEQ47"/>
      <c r="GER47"/>
      <c r="GES47"/>
      <c r="GET47"/>
      <c r="GEU47"/>
      <c r="GEV47"/>
      <c r="GEW47"/>
      <c r="GEX47"/>
      <c r="GEY47"/>
      <c r="GEZ47"/>
      <c r="GFA47"/>
      <c r="GFB47"/>
      <c r="GFC47"/>
      <c r="GFD47"/>
      <c r="GFE47"/>
      <c r="GFF47"/>
      <c r="GFG47"/>
      <c r="GFH47"/>
      <c r="GFI47"/>
      <c r="GFJ47"/>
      <c r="GFK47"/>
      <c r="GFL47"/>
      <c r="GFM47"/>
      <c r="GFN47"/>
      <c r="GFO47"/>
      <c r="GFP47"/>
      <c r="GFQ47"/>
      <c r="GFR47"/>
      <c r="GFS47"/>
      <c r="GFT47"/>
      <c r="GFU47"/>
      <c r="GFV47"/>
      <c r="GFW47"/>
      <c r="GFX47"/>
      <c r="GFY47"/>
      <c r="GFZ47"/>
      <c r="GGA47"/>
      <c r="GGB47"/>
      <c r="GGC47"/>
      <c r="GGD47"/>
      <c r="GGE47"/>
      <c r="GGF47"/>
      <c r="GGG47"/>
      <c r="GGH47"/>
      <c r="GGI47"/>
      <c r="GGJ47"/>
      <c r="GGK47"/>
      <c r="GGL47"/>
      <c r="GGM47"/>
      <c r="GGN47"/>
      <c r="GGO47"/>
      <c r="GGP47"/>
      <c r="GGQ47"/>
      <c r="GGR47"/>
      <c r="GGS47"/>
      <c r="GGT47"/>
      <c r="GGU47"/>
      <c r="GGV47"/>
      <c r="GGW47"/>
      <c r="GGX47"/>
      <c r="GGY47"/>
      <c r="GGZ47"/>
      <c r="GHA47"/>
      <c r="GHB47"/>
      <c r="GHC47"/>
      <c r="GHD47"/>
      <c r="GHE47"/>
      <c r="GHF47"/>
      <c r="GHG47"/>
      <c r="GHH47"/>
      <c r="GHI47"/>
      <c r="GHJ47"/>
      <c r="GHK47"/>
      <c r="GHL47"/>
      <c r="GHM47"/>
      <c r="GHN47"/>
      <c r="GHO47"/>
      <c r="GHP47"/>
      <c r="GHQ47"/>
      <c r="GHR47"/>
      <c r="GHS47"/>
      <c r="GHT47"/>
      <c r="GHU47"/>
      <c r="GHV47"/>
      <c r="GHW47"/>
      <c r="GHX47"/>
      <c r="GHY47"/>
      <c r="GHZ47"/>
      <c r="GIA47"/>
      <c r="GIB47"/>
      <c r="GIC47"/>
      <c r="GID47"/>
      <c r="GIE47"/>
      <c r="GIF47"/>
      <c r="GIG47"/>
      <c r="GIH47"/>
      <c r="GII47"/>
      <c r="GIJ47"/>
      <c r="GIK47"/>
      <c r="GIL47"/>
      <c r="GIM47"/>
      <c r="GIN47"/>
      <c r="GIO47"/>
      <c r="GIP47"/>
      <c r="GIQ47"/>
      <c r="GIR47"/>
      <c r="GIS47"/>
      <c r="GIT47"/>
      <c r="GIU47"/>
      <c r="GIV47"/>
      <c r="GIW47"/>
      <c r="GIX47"/>
      <c r="GIY47"/>
      <c r="GIZ47"/>
      <c r="GJA47"/>
      <c r="GJB47"/>
      <c r="GJC47"/>
      <c r="GJD47"/>
      <c r="GJE47"/>
      <c r="GJF47"/>
      <c r="GJG47"/>
      <c r="GJH47"/>
      <c r="GJI47"/>
      <c r="GJJ47"/>
      <c r="GJK47"/>
      <c r="GJL47"/>
      <c r="GJM47"/>
      <c r="GJN47"/>
      <c r="GJO47"/>
      <c r="GJP47"/>
      <c r="GJQ47"/>
      <c r="GJR47"/>
      <c r="GJS47"/>
      <c r="GJT47"/>
      <c r="GJU47"/>
      <c r="GJV47"/>
      <c r="GJW47"/>
      <c r="GJX47"/>
      <c r="GJY47"/>
      <c r="GJZ47"/>
      <c r="GKA47"/>
      <c r="GKB47"/>
      <c r="GKC47"/>
      <c r="GKD47"/>
      <c r="GKE47"/>
      <c r="GKF47"/>
      <c r="GKG47"/>
      <c r="GKH47"/>
      <c r="GKI47"/>
      <c r="GKJ47"/>
      <c r="GKK47"/>
      <c r="GKL47"/>
      <c r="GKM47"/>
      <c r="GKN47"/>
      <c r="GKO47"/>
      <c r="GKP47"/>
      <c r="GKQ47"/>
      <c r="GKR47"/>
      <c r="GKS47"/>
      <c r="GKT47"/>
      <c r="GKU47"/>
      <c r="GKV47"/>
      <c r="GKW47"/>
      <c r="GKX47"/>
      <c r="GKY47"/>
      <c r="GKZ47"/>
      <c r="GLA47"/>
      <c r="GLB47"/>
      <c r="GLC47"/>
      <c r="GLD47"/>
      <c r="GLE47"/>
      <c r="GLF47"/>
      <c r="GLG47"/>
      <c r="GLH47"/>
      <c r="GLI47"/>
      <c r="GLJ47"/>
      <c r="GLK47"/>
      <c r="GLL47"/>
      <c r="GLM47"/>
      <c r="GLN47"/>
      <c r="GLO47"/>
      <c r="GLP47"/>
      <c r="GLQ47"/>
      <c r="GLR47"/>
      <c r="GLS47"/>
      <c r="GLT47"/>
      <c r="GLU47"/>
      <c r="GLV47"/>
      <c r="GLW47"/>
      <c r="GLX47"/>
      <c r="GLY47"/>
      <c r="GLZ47"/>
      <c r="GMA47"/>
      <c r="GMB47"/>
      <c r="GMC47"/>
      <c r="GMD47"/>
      <c r="GME47"/>
      <c r="GMF47"/>
      <c r="GMG47"/>
      <c r="GMH47"/>
      <c r="GMI47"/>
      <c r="GMJ47"/>
      <c r="GMK47"/>
      <c r="GML47"/>
      <c r="GMM47"/>
      <c r="GMN47"/>
      <c r="GMO47"/>
      <c r="GMP47"/>
      <c r="GMQ47"/>
      <c r="GMR47"/>
      <c r="GMS47"/>
      <c r="GMT47"/>
      <c r="GMU47"/>
      <c r="GMV47"/>
      <c r="GMW47"/>
      <c r="GMX47"/>
      <c r="GMY47"/>
      <c r="GMZ47"/>
      <c r="GNA47"/>
      <c r="GNB47"/>
      <c r="GNC47"/>
      <c r="GND47"/>
      <c r="GNE47"/>
      <c r="GNF47"/>
      <c r="GNG47"/>
      <c r="GNH47"/>
      <c r="GNI47"/>
      <c r="GNJ47"/>
      <c r="GNK47"/>
      <c r="GNL47"/>
      <c r="GNM47"/>
      <c r="GNN47"/>
      <c r="GNO47"/>
      <c r="GNP47"/>
      <c r="GNQ47"/>
      <c r="GNR47"/>
      <c r="GNS47"/>
      <c r="GNT47"/>
      <c r="GNU47"/>
      <c r="GNV47"/>
      <c r="GNW47"/>
      <c r="GNX47"/>
      <c r="GNY47"/>
      <c r="GNZ47"/>
      <c r="GOA47"/>
      <c r="GOB47"/>
      <c r="GOC47"/>
      <c r="GOD47"/>
      <c r="GOE47"/>
      <c r="GOF47"/>
      <c r="GOG47"/>
      <c r="GOH47"/>
      <c r="GOI47"/>
      <c r="GOJ47"/>
      <c r="GOK47"/>
      <c r="GOL47"/>
      <c r="GOM47"/>
      <c r="GON47"/>
      <c r="GOO47"/>
      <c r="GOP47"/>
      <c r="GOQ47"/>
      <c r="GOR47"/>
      <c r="GOS47"/>
      <c r="GOT47"/>
      <c r="GOU47"/>
      <c r="GOV47"/>
      <c r="GOW47"/>
      <c r="GOX47"/>
      <c r="GOY47"/>
      <c r="GOZ47"/>
      <c r="GPA47"/>
      <c r="GPB47"/>
      <c r="GPC47"/>
      <c r="GPD47"/>
      <c r="GPE47"/>
      <c r="GPF47"/>
      <c r="GPG47"/>
      <c r="GPH47"/>
      <c r="GPI47"/>
      <c r="GPJ47"/>
      <c r="GPK47"/>
      <c r="GPL47"/>
      <c r="GPM47"/>
      <c r="GPN47"/>
      <c r="GPO47"/>
      <c r="GPP47"/>
      <c r="GPQ47"/>
      <c r="GPR47"/>
      <c r="GPS47"/>
      <c r="GPT47"/>
      <c r="GPU47"/>
      <c r="GPV47"/>
      <c r="GPW47"/>
      <c r="GPX47"/>
      <c r="GPY47"/>
      <c r="GPZ47"/>
      <c r="GQA47"/>
      <c r="GQB47"/>
      <c r="GQC47"/>
      <c r="GQD47"/>
      <c r="GQE47"/>
      <c r="GQF47"/>
      <c r="GQG47"/>
      <c r="GQH47"/>
      <c r="GQI47"/>
      <c r="GQJ47"/>
      <c r="GQK47"/>
      <c r="GQL47"/>
      <c r="GQM47"/>
      <c r="GQN47"/>
      <c r="GQO47"/>
      <c r="GQP47"/>
      <c r="GQQ47"/>
      <c r="GQR47"/>
      <c r="GQS47"/>
      <c r="GQT47"/>
      <c r="GQU47"/>
      <c r="GQV47"/>
      <c r="GQW47"/>
      <c r="GQX47"/>
      <c r="GQY47"/>
      <c r="GQZ47"/>
      <c r="GRA47"/>
      <c r="GRB47"/>
      <c r="GRC47"/>
      <c r="GRD47"/>
      <c r="GRE47"/>
      <c r="GRF47"/>
      <c r="GRG47"/>
      <c r="GRH47"/>
      <c r="GRI47"/>
      <c r="GRJ47"/>
      <c r="GRK47"/>
      <c r="GRL47"/>
      <c r="GRM47"/>
      <c r="GRN47"/>
      <c r="GRO47"/>
      <c r="GRP47"/>
      <c r="GRQ47"/>
      <c r="GRR47"/>
      <c r="GRS47"/>
      <c r="GRT47"/>
      <c r="GRU47"/>
      <c r="GRV47"/>
      <c r="GRW47"/>
      <c r="GRX47"/>
      <c r="GRY47"/>
      <c r="GRZ47"/>
      <c r="GSA47"/>
      <c r="GSB47"/>
      <c r="GSC47"/>
      <c r="GSD47"/>
      <c r="GSE47"/>
      <c r="GSF47"/>
      <c r="GSG47"/>
      <c r="GSH47"/>
      <c r="GSI47"/>
      <c r="GSJ47"/>
      <c r="GSK47"/>
      <c r="GSL47"/>
      <c r="GSM47"/>
      <c r="GSN47"/>
      <c r="GSO47"/>
      <c r="GSP47"/>
      <c r="GSQ47"/>
      <c r="GSR47"/>
      <c r="GSS47"/>
      <c r="GST47"/>
      <c r="GSU47"/>
      <c r="GSV47"/>
      <c r="GSW47"/>
      <c r="GSX47"/>
      <c r="GSY47"/>
      <c r="GSZ47"/>
      <c r="GTA47"/>
      <c r="GTB47"/>
      <c r="GTC47"/>
      <c r="GTD47"/>
      <c r="GTE47"/>
      <c r="GTF47"/>
      <c r="GTG47"/>
      <c r="GTH47"/>
      <c r="GTI47"/>
      <c r="GTJ47"/>
      <c r="GTK47"/>
      <c r="GTL47"/>
      <c r="GTM47"/>
      <c r="GTN47"/>
      <c r="GTO47"/>
      <c r="GTP47"/>
      <c r="GTQ47"/>
      <c r="GTR47"/>
      <c r="GTS47"/>
      <c r="GTT47"/>
      <c r="GTU47"/>
      <c r="GTV47"/>
      <c r="GTW47"/>
      <c r="GTX47"/>
      <c r="GTY47"/>
      <c r="GTZ47"/>
      <c r="GUA47"/>
      <c r="GUB47"/>
      <c r="GUC47"/>
      <c r="GUD47"/>
      <c r="GUE47"/>
      <c r="GUF47"/>
      <c r="GUG47"/>
      <c r="GUH47"/>
      <c r="GUI47"/>
      <c r="GUJ47"/>
      <c r="GUK47"/>
      <c r="GUL47"/>
      <c r="GUM47"/>
      <c r="GUN47"/>
      <c r="GUO47"/>
      <c r="GUP47"/>
      <c r="GUQ47"/>
      <c r="GUR47"/>
      <c r="GUS47"/>
      <c r="GUT47"/>
      <c r="GUU47"/>
      <c r="GUV47"/>
      <c r="GUW47"/>
      <c r="GUX47"/>
      <c r="GUY47"/>
      <c r="GUZ47"/>
      <c r="GVA47"/>
      <c r="GVB47"/>
      <c r="GVC47"/>
      <c r="GVD47"/>
      <c r="GVE47"/>
      <c r="GVF47"/>
      <c r="GVG47"/>
      <c r="GVH47"/>
      <c r="GVI47"/>
      <c r="GVJ47"/>
      <c r="GVK47"/>
      <c r="GVL47"/>
      <c r="GVM47"/>
      <c r="GVN47"/>
      <c r="GVO47"/>
      <c r="GVP47"/>
      <c r="GVQ47"/>
      <c r="GVR47"/>
      <c r="GVS47"/>
      <c r="GVT47"/>
      <c r="GVU47"/>
      <c r="GVV47"/>
      <c r="GVW47"/>
      <c r="GVX47"/>
      <c r="GVY47"/>
      <c r="GVZ47"/>
      <c r="GWA47"/>
      <c r="GWB47"/>
      <c r="GWC47"/>
      <c r="GWD47"/>
      <c r="GWE47"/>
      <c r="GWF47"/>
      <c r="GWG47"/>
      <c r="GWH47"/>
      <c r="GWI47"/>
      <c r="GWJ47"/>
      <c r="GWK47"/>
      <c r="GWL47"/>
      <c r="GWM47"/>
      <c r="GWN47"/>
      <c r="GWO47"/>
      <c r="GWP47"/>
      <c r="GWQ47"/>
      <c r="GWR47"/>
      <c r="GWS47"/>
      <c r="GWT47"/>
      <c r="GWU47"/>
      <c r="GWV47"/>
      <c r="GWW47"/>
      <c r="GWX47"/>
      <c r="GWY47"/>
      <c r="GWZ47"/>
      <c r="GXA47"/>
      <c r="GXB47"/>
      <c r="GXC47"/>
      <c r="GXD47"/>
      <c r="GXE47"/>
      <c r="GXF47"/>
      <c r="GXG47"/>
      <c r="GXH47"/>
      <c r="GXI47"/>
      <c r="GXJ47"/>
      <c r="GXK47"/>
      <c r="GXL47"/>
      <c r="GXM47"/>
      <c r="GXN47"/>
      <c r="GXO47"/>
      <c r="GXP47"/>
      <c r="GXQ47"/>
      <c r="GXR47"/>
      <c r="GXS47"/>
      <c r="GXT47"/>
      <c r="GXU47"/>
      <c r="GXV47"/>
      <c r="GXW47"/>
      <c r="GXX47"/>
      <c r="GXY47"/>
      <c r="GXZ47"/>
      <c r="GYA47"/>
      <c r="GYB47"/>
      <c r="GYC47"/>
      <c r="GYD47"/>
      <c r="GYE47"/>
      <c r="GYF47"/>
      <c r="GYG47"/>
      <c r="GYH47"/>
      <c r="GYI47"/>
      <c r="GYJ47"/>
      <c r="GYK47"/>
      <c r="GYL47"/>
      <c r="GYM47"/>
      <c r="GYN47"/>
      <c r="GYO47"/>
      <c r="GYP47"/>
      <c r="GYQ47"/>
      <c r="GYR47"/>
      <c r="GYS47"/>
      <c r="GYT47"/>
      <c r="GYU47"/>
      <c r="GYV47"/>
      <c r="GYW47"/>
      <c r="GYX47"/>
      <c r="GYY47"/>
      <c r="GYZ47"/>
      <c r="GZA47"/>
      <c r="GZB47"/>
      <c r="GZC47"/>
      <c r="GZD47"/>
      <c r="GZE47"/>
      <c r="GZF47"/>
      <c r="GZG47"/>
      <c r="GZH47"/>
      <c r="GZI47"/>
      <c r="GZJ47"/>
      <c r="GZK47"/>
      <c r="GZL47"/>
      <c r="GZM47"/>
      <c r="GZN47"/>
      <c r="GZO47"/>
      <c r="GZP47"/>
      <c r="GZQ47"/>
      <c r="GZR47"/>
      <c r="GZS47"/>
      <c r="GZT47"/>
      <c r="GZU47"/>
      <c r="GZV47"/>
      <c r="GZW47"/>
      <c r="GZX47"/>
      <c r="GZY47"/>
      <c r="GZZ47"/>
      <c r="HAA47"/>
      <c r="HAB47"/>
      <c r="HAC47"/>
      <c r="HAD47"/>
      <c r="HAE47"/>
      <c r="HAF47"/>
      <c r="HAG47"/>
      <c r="HAH47"/>
      <c r="HAI47"/>
      <c r="HAJ47"/>
      <c r="HAK47"/>
      <c r="HAL47"/>
      <c r="HAM47"/>
      <c r="HAN47"/>
      <c r="HAO47"/>
      <c r="HAP47"/>
      <c r="HAQ47"/>
      <c r="HAR47"/>
      <c r="HAS47"/>
      <c r="HAT47"/>
      <c r="HAU47"/>
      <c r="HAV47"/>
      <c r="HAW47"/>
      <c r="HAX47"/>
      <c r="HAY47"/>
      <c r="HAZ47"/>
      <c r="HBA47"/>
      <c r="HBB47"/>
      <c r="HBC47"/>
      <c r="HBD47"/>
      <c r="HBE47"/>
      <c r="HBF47"/>
      <c r="HBG47"/>
      <c r="HBH47"/>
      <c r="HBI47"/>
      <c r="HBJ47"/>
      <c r="HBK47"/>
      <c r="HBL47"/>
      <c r="HBM47"/>
      <c r="HBN47"/>
      <c r="HBO47"/>
      <c r="HBP47"/>
      <c r="HBQ47"/>
      <c r="HBR47"/>
      <c r="HBS47"/>
      <c r="HBT47"/>
      <c r="HBU47"/>
      <c r="HBV47"/>
      <c r="HBW47"/>
      <c r="HBX47"/>
      <c r="HBY47"/>
      <c r="HBZ47"/>
      <c r="HCA47"/>
      <c r="HCB47"/>
      <c r="HCC47"/>
      <c r="HCD47"/>
      <c r="HCE47"/>
      <c r="HCF47"/>
      <c r="HCG47"/>
      <c r="HCH47"/>
      <c r="HCI47"/>
      <c r="HCJ47"/>
      <c r="HCK47"/>
      <c r="HCL47"/>
      <c r="HCM47"/>
      <c r="HCN47"/>
      <c r="HCO47"/>
      <c r="HCP47"/>
      <c r="HCQ47"/>
      <c r="HCR47"/>
      <c r="HCS47"/>
      <c r="HCT47"/>
      <c r="HCU47"/>
      <c r="HCV47"/>
      <c r="HCW47"/>
      <c r="HCX47"/>
      <c r="HCY47"/>
      <c r="HCZ47"/>
      <c r="HDA47"/>
      <c r="HDB47"/>
      <c r="HDC47"/>
      <c r="HDD47"/>
      <c r="HDE47"/>
      <c r="HDF47"/>
      <c r="HDG47"/>
      <c r="HDH47"/>
      <c r="HDI47"/>
      <c r="HDJ47"/>
      <c r="HDK47"/>
      <c r="HDL47"/>
      <c r="HDM47"/>
      <c r="HDN47"/>
      <c r="HDO47"/>
      <c r="HDP47"/>
      <c r="HDQ47"/>
      <c r="HDR47"/>
      <c r="HDS47"/>
      <c r="HDT47"/>
      <c r="HDU47"/>
      <c r="HDV47"/>
      <c r="HDW47"/>
      <c r="HDX47"/>
      <c r="HDY47"/>
      <c r="HDZ47"/>
      <c r="HEA47"/>
      <c r="HEB47"/>
      <c r="HEC47"/>
      <c r="HED47"/>
      <c r="HEE47"/>
      <c r="HEF47"/>
      <c r="HEG47"/>
      <c r="HEH47"/>
      <c r="HEI47"/>
      <c r="HEJ47"/>
      <c r="HEK47"/>
      <c r="HEL47"/>
      <c r="HEM47"/>
      <c r="HEN47"/>
      <c r="HEO47"/>
      <c r="HEP47"/>
      <c r="HEQ47"/>
      <c r="HER47"/>
      <c r="HES47"/>
      <c r="HET47"/>
      <c r="HEU47"/>
      <c r="HEV47"/>
      <c r="HEW47"/>
      <c r="HEX47"/>
      <c r="HEY47"/>
      <c r="HEZ47"/>
      <c r="HFA47"/>
      <c r="HFB47"/>
      <c r="HFC47"/>
      <c r="HFD47"/>
      <c r="HFE47"/>
      <c r="HFF47"/>
      <c r="HFG47"/>
      <c r="HFH47"/>
      <c r="HFI47"/>
      <c r="HFJ47"/>
      <c r="HFK47"/>
      <c r="HFL47"/>
      <c r="HFM47"/>
      <c r="HFN47"/>
      <c r="HFO47"/>
      <c r="HFP47"/>
      <c r="HFQ47"/>
      <c r="HFR47"/>
      <c r="HFS47"/>
      <c r="HFT47"/>
      <c r="HFU47"/>
      <c r="HFV47"/>
      <c r="HFW47"/>
      <c r="HFX47"/>
      <c r="HFY47"/>
      <c r="HFZ47"/>
      <c r="HGA47"/>
      <c r="HGB47"/>
      <c r="HGC47"/>
      <c r="HGD47"/>
      <c r="HGE47"/>
      <c r="HGF47"/>
      <c r="HGG47"/>
      <c r="HGH47"/>
      <c r="HGI47"/>
      <c r="HGJ47"/>
      <c r="HGK47"/>
      <c r="HGL47"/>
      <c r="HGM47"/>
      <c r="HGN47"/>
      <c r="HGO47"/>
      <c r="HGP47"/>
      <c r="HGQ47"/>
      <c r="HGR47"/>
      <c r="HGS47"/>
      <c r="HGT47"/>
      <c r="HGU47"/>
      <c r="HGV47"/>
      <c r="HGW47"/>
      <c r="HGX47"/>
      <c r="HGY47"/>
      <c r="HGZ47"/>
      <c r="HHA47"/>
      <c r="HHB47"/>
      <c r="HHC47"/>
      <c r="HHD47"/>
      <c r="HHE47"/>
      <c r="HHF47"/>
      <c r="HHG47"/>
      <c r="HHH47"/>
      <c r="HHI47"/>
      <c r="HHJ47"/>
      <c r="HHK47"/>
      <c r="HHL47"/>
      <c r="HHM47"/>
      <c r="HHN47"/>
      <c r="HHO47"/>
      <c r="HHP47"/>
      <c r="HHQ47"/>
      <c r="HHR47"/>
      <c r="HHS47"/>
      <c r="HHT47"/>
      <c r="HHU47"/>
      <c r="HHV47"/>
      <c r="HHW47"/>
      <c r="HHX47"/>
      <c r="HHY47"/>
      <c r="HHZ47"/>
      <c r="HIA47"/>
      <c r="HIB47"/>
      <c r="HIC47"/>
      <c r="HID47"/>
      <c r="HIE47"/>
      <c r="HIF47"/>
      <c r="HIG47"/>
      <c r="HIH47"/>
      <c r="HII47"/>
      <c r="HIJ47"/>
      <c r="HIK47"/>
      <c r="HIL47"/>
      <c r="HIM47"/>
      <c r="HIN47"/>
      <c r="HIO47"/>
      <c r="HIP47"/>
      <c r="HIQ47"/>
      <c r="HIR47"/>
      <c r="HIS47"/>
      <c r="HIT47"/>
      <c r="HIU47"/>
      <c r="HIV47"/>
      <c r="HIW47"/>
      <c r="HIX47"/>
      <c r="HIY47"/>
      <c r="HIZ47"/>
      <c r="HJA47"/>
      <c r="HJB47"/>
      <c r="HJC47"/>
      <c r="HJD47"/>
      <c r="HJE47"/>
      <c r="HJF47"/>
      <c r="HJG47"/>
      <c r="HJH47"/>
      <c r="HJI47"/>
      <c r="HJJ47"/>
      <c r="HJK47"/>
      <c r="HJL47"/>
      <c r="HJM47"/>
      <c r="HJN47"/>
      <c r="HJO47"/>
      <c r="HJP47"/>
      <c r="HJQ47"/>
      <c r="HJR47"/>
      <c r="HJS47"/>
      <c r="HJT47"/>
      <c r="HJU47"/>
      <c r="HJV47"/>
      <c r="HJW47"/>
      <c r="HJX47"/>
      <c r="HJY47"/>
      <c r="HJZ47"/>
      <c r="HKA47"/>
      <c r="HKB47"/>
      <c r="HKC47"/>
      <c r="HKD47"/>
      <c r="HKE47"/>
      <c r="HKF47"/>
      <c r="HKG47"/>
      <c r="HKH47"/>
      <c r="HKI47"/>
      <c r="HKJ47"/>
      <c r="HKK47"/>
      <c r="HKL47"/>
      <c r="HKM47"/>
      <c r="HKN47"/>
      <c r="HKO47"/>
      <c r="HKP47"/>
      <c r="HKQ47"/>
      <c r="HKR47"/>
      <c r="HKS47"/>
      <c r="HKT47"/>
      <c r="HKU47"/>
      <c r="HKV47"/>
      <c r="HKW47"/>
      <c r="HKX47"/>
      <c r="HKY47"/>
      <c r="HKZ47"/>
      <c r="HLA47"/>
      <c r="HLB47"/>
      <c r="HLC47"/>
      <c r="HLD47"/>
      <c r="HLE47"/>
      <c r="HLF47"/>
      <c r="HLG47"/>
      <c r="HLH47"/>
      <c r="HLI47"/>
      <c r="HLJ47"/>
      <c r="HLK47"/>
      <c r="HLL47"/>
      <c r="HLM47"/>
      <c r="HLN47"/>
      <c r="HLO47"/>
      <c r="HLP47"/>
      <c r="HLQ47"/>
      <c r="HLR47"/>
      <c r="HLS47"/>
      <c r="HLT47"/>
      <c r="HLU47"/>
      <c r="HLV47"/>
      <c r="HLW47"/>
      <c r="HLX47"/>
      <c r="HLY47"/>
      <c r="HLZ47"/>
      <c r="HMA47"/>
      <c r="HMB47"/>
      <c r="HMC47"/>
      <c r="HMD47"/>
      <c r="HME47"/>
      <c r="HMF47"/>
      <c r="HMG47"/>
      <c r="HMH47"/>
      <c r="HMI47"/>
      <c r="HMJ47"/>
      <c r="HMK47"/>
      <c r="HML47"/>
      <c r="HMM47"/>
      <c r="HMN47"/>
      <c r="HMO47"/>
      <c r="HMP47"/>
      <c r="HMQ47"/>
      <c r="HMR47"/>
      <c r="HMS47"/>
      <c r="HMT47"/>
      <c r="HMU47"/>
      <c r="HMV47"/>
      <c r="HMW47"/>
      <c r="HMX47"/>
      <c r="HMY47"/>
      <c r="HMZ47"/>
      <c r="HNA47"/>
      <c r="HNB47"/>
      <c r="HNC47"/>
      <c r="HND47"/>
      <c r="HNE47"/>
      <c r="HNF47"/>
      <c r="HNG47"/>
      <c r="HNH47"/>
      <c r="HNI47"/>
      <c r="HNJ47"/>
      <c r="HNK47"/>
      <c r="HNL47"/>
      <c r="HNM47"/>
      <c r="HNN47"/>
      <c r="HNO47"/>
      <c r="HNP47"/>
      <c r="HNQ47"/>
      <c r="HNR47"/>
      <c r="HNS47"/>
      <c r="HNT47"/>
      <c r="HNU47"/>
      <c r="HNV47"/>
      <c r="HNW47"/>
      <c r="HNX47"/>
      <c r="HNY47"/>
      <c r="HNZ47"/>
      <c r="HOA47"/>
      <c r="HOB47"/>
      <c r="HOC47"/>
      <c r="HOD47"/>
      <c r="HOE47"/>
      <c r="HOF47"/>
      <c r="HOG47"/>
      <c r="HOH47"/>
      <c r="HOI47"/>
      <c r="HOJ47"/>
      <c r="HOK47"/>
      <c r="HOL47"/>
      <c r="HOM47"/>
      <c r="HON47"/>
      <c r="HOO47"/>
      <c r="HOP47"/>
      <c r="HOQ47"/>
      <c r="HOR47"/>
      <c r="HOS47"/>
      <c r="HOT47"/>
      <c r="HOU47"/>
      <c r="HOV47"/>
      <c r="HOW47"/>
      <c r="HOX47"/>
      <c r="HOY47"/>
      <c r="HOZ47"/>
      <c r="HPA47"/>
      <c r="HPB47"/>
      <c r="HPC47"/>
      <c r="HPD47"/>
      <c r="HPE47"/>
      <c r="HPF47"/>
      <c r="HPG47"/>
      <c r="HPH47"/>
      <c r="HPI47"/>
      <c r="HPJ47"/>
      <c r="HPK47"/>
      <c r="HPL47"/>
      <c r="HPM47"/>
      <c r="HPN47"/>
      <c r="HPO47"/>
      <c r="HPP47"/>
      <c r="HPQ47"/>
      <c r="HPR47"/>
      <c r="HPS47"/>
      <c r="HPT47"/>
      <c r="HPU47"/>
      <c r="HPV47"/>
      <c r="HPW47"/>
      <c r="HPX47"/>
      <c r="HPY47"/>
      <c r="HPZ47"/>
      <c r="HQA47"/>
      <c r="HQB47"/>
      <c r="HQC47"/>
      <c r="HQD47"/>
      <c r="HQE47"/>
      <c r="HQF47"/>
      <c r="HQG47"/>
      <c r="HQH47"/>
      <c r="HQI47"/>
      <c r="HQJ47"/>
      <c r="HQK47"/>
      <c r="HQL47"/>
      <c r="HQM47"/>
      <c r="HQN47"/>
      <c r="HQO47"/>
      <c r="HQP47"/>
      <c r="HQQ47"/>
      <c r="HQR47"/>
      <c r="HQS47"/>
      <c r="HQT47"/>
      <c r="HQU47"/>
      <c r="HQV47"/>
      <c r="HQW47"/>
      <c r="HQX47"/>
      <c r="HQY47"/>
      <c r="HQZ47"/>
      <c r="HRA47"/>
      <c r="HRB47"/>
      <c r="HRC47"/>
      <c r="HRD47"/>
      <c r="HRE47"/>
      <c r="HRF47"/>
      <c r="HRG47"/>
      <c r="HRH47"/>
      <c r="HRI47"/>
      <c r="HRJ47"/>
      <c r="HRK47"/>
      <c r="HRL47"/>
      <c r="HRM47"/>
      <c r="HRN47"/>
      <c r="HRO47"/>
      <c r="HRP47"/>
      <c r="HRQ47"/>
      <c r="HRR47"/>
      <c r="HRS47"/>
      <c r="HRT47"/>
      <c r="HRU47"/>
      <c r="HRV47"/>
      <c r="HRW47"/>
      <c r="HRX47"/>
      <c r="HRY47"/>
      <c r="HRZ47"/>
      <c r="HSA47"/>
      <c r="HSB47"/>
      <c r="HSC47"/>
      <c r="HSD47"/>
      <c r="HSE47"/>
      <c r="HSF47"/>
      <c r="HSG47"/>
      <c r="HSH47"/>
      <c r="HSI47"/>
      <c r="HSJ47"/>
      <c r="HSK47"/>
      <c r="HSL47"/>
      <c r="HSM47"/>
      <c r="HSN47"/>
      <c r="HSO47"/>
      <c r="HSP47"/>
      <c r="HSQ47"/>
      <c r="HSR47"/>
      <c r="HSS47"/>
      <c r="HST47"/>
      <c r="HSU47"/>
      <c r="HSV47"/>
      <c r="HSW47"/>
      <c r="HSX47"/>
      <c r="HSY47"/>
      <c r="HSZ47"/>
      <c r="HTA47"/>
      <c r="HTB47"/>
      <c r="HTC47"/>
      <c r="HTD47"/>
      <c r="HTE47"/>
      <c r="HTF47"/>
      <c r="HTG47"/>
      <c r="HTH47"/>
      <c r="HTI47"/>
      <c r="HTJ47"/>
      <c r="HTK47"/>
      <c r="HTL47"/>
      <c r="HTM47"/>
      <c r="HTN47"/>
      <c r="HTO47"/>
      <c r="HTP47"/>
      <c r="HTQ47"/>
      <c r="HTR47"/>
      <c r="HTS47"/>
      <c r="HTT47"/>
      <c r="HTU47"/>
      <c r="HTV47"/>
      <c r="HTW47"/>
      <c r="HTX47"/>
      <c r="HTY47"/>
      <c r="HTZ47"/>
      <c r="HUA47"/>
      <c r="HUB47"/>
      <c r="HUC47"/>
      <c r="HUD47"/>
      <c r="HUE47"/>
      <c r="HUF47"/>
      <c r="HUG47"/>
      <c r="HUH47"/>
      <c r="HUI47"/>
      <c r="HUJ47"/>
      <c r="HUK47"/>
      <c r="HUL47"/>
      <c r="HUM47"/>
      <c r="HUN47"/>
      <c r="HUO47"/>
      <c r="HUP47"/>
      <c r="HUQ47"/>
      <c r="HUR47"/>
      <c r="HUS47"/>
      <c r="HUT47"/>
      <c r="HUU47"/>
      <c r="HUV47"/>
      <c r="HUW47"/>
      <c r="HUX47"/>
      <c r="HUY47"/>
      <c r="HUZ47"/>
      <c r="HVA47"/>
      <c r="HVB47"/>
      <c r="HVC47"/>
      <c r="HVD47"/>
      <c r="HVE47"/>
      <c r="HVF47"/>
      <c r="HVG47"/>
      <c r="HVH47"/>
      <c r="HVI47"/>
      <c r="HVJ47"/>
      <c r="HVK47"/>
      <c r="HVL47"/>
      <c r="HVM47"/>
      <c r="HVN47"/>
      <c r="HVO47"/>
      <c r="HVP47"/>
      <c r="HVQ47"/>
      <c r="HVR47"/>
      <c r="HVS47"/>
      <c r="HVT47"/>
      <c r="HVU47"/>
      <c r="HVV47"/>
      <c r="HVW47"/>
      <c r="HVX47"/>
      <c r="HVY47"/>
      <c r="HVZ47"/>
      <c r="HWA47"/>
      <c r="HWB47"/>
      <c r="HWC47"/>
      <c r="HWD47"/>
      <c r="HWE47"/>
      <c r="HWF47"/>
      <c r="HWG47"/>
      <c r="HWH47"/>
      <c r="HWI47"/>
      <c r="HWJ47"/>
      <c r="HWK47"/>
      <c r="HWL47"/>
      <c r="HWM47"/>
      <c r="HWN47"/>
      <c r="HWO47"/>
      <c r="HWP47"/>
      <c r="HWQ47"/>
      <c r="HWR47"/>
      <c r="HWS47"/>
      <c r="HWT47"/>
      <c r="HWU47"/>
      <c r="HWV47"/>
      <c r="HWW47"/>
      <c r="HWX47"/>
      <c r="HWY47"/>
      <c r="HWZ47"/>
      <c r="HXA47"/>
      <c r="HXB47"/>
      <c r="HXC47"/>
      <c r="HXD47"/>
      <c r="HXE47"/>
      <c r="HXF47"/>
      <c r="HXG47"/>
      <c r="HXH47"/>
      <c r="HXI47"/>
      <c r="HXJ47"/>
      <c r="HXK47"/>
      <c r="HXL47"/>
      <c r="HXM47"/>
      <c r="HXN47"/>
      <c r="HXO47"/>
      <c r="HXP47"/>
      <c r="HXQ47"/>
      <c r="HXR47"/>
      <c r="HXS47"/>
      <c r="HXT47"/>
      <c r="HXU47"/>
      <c r="HXV47"/>
      <c r="HXW47"/>
      <c r="HXX47"/>
      <c r="HXY47"/>
      <c r="HXZ47"/>
      <c r="HYA47"/>
      <c r="HYB47"/>
      <c r="HYC47"/>
      <c r="HYD47"/>
      <c r="HYE47"/>
      <c r="HYF47"/>
      <c r="HYG47"/>
      <c r="HYH47"/>
      <c r="HYI47"/>
      <c r="HYJ47"/>
      <c r="HYK47"/>
      <c r="HYL47"/>
      <c r="HYM47"/>
      <c r="HYN47"/>
      <c r="HYO47"/>
      <c r="HYP47"/>
      <c r="HYQ47"/>
      <c r="HYR47"/>
      <c r="HYS47"/>
      <c r="HYT47"/>
      <c r="HYU47"/>
      <c r="HYV47"/>
      <c r="HYW47"/>
      <c r="HYX47"/>
      <c r="HYY47"/>
      <c r="HYZ47"/>
      <c r="HZA47"/>
      <c r="HZB47"/>
      <c r="HZC47"/>
      <c r="HZD47"/>
      <c r="HZE47"/>
      <c r="HZF47"/>
      <c r="HZG47"/>
      <c r="HZH47"/>
      <c r="HZI47"/>
      <c r="HZJ47"/>
      <c r="HZK47"/>
      <c r="HZL47"/>
      <c r="HZM47"/>
      <c r="HZN47"/>
      <c r="HZO47"/>
      <c r="HZP47"/>
      <c r="HZQ47"/>
      <c r="HZR47"/>
      <c r="HZS47"/>
      <c r="HZT47"/>
      <c r="HZU47"/>
      <c r="HZV47"/>
      <c r="HZW47"/>
      <c r="HZX47"/>
      <c r="HZY47"/>
      <c r="HZZ47"/>
      <c r="IAA47"/>
      <c r="IAB47"/>
      <c r="IAC47"/>
      <c r="IAD47"/>
      <c r="IAE47"/>
      <c r="IAF47"/>
      <c r="IAG47"/>
      <c r="IAH47"/>
      <c r="IAI47"/>
      <c r="IAJ47"/>
      <c r="IAK47"/>
      <c r="IAL47"/>
      <c r="IAM47"/>
      <c r="IAN47"/>
      <c r="IAO47"/>
      <c r="IAP47"/>
      <c r="IAQ47"/>
      <c r="IAR47"/>
      <c r="IAS47"/>
      <c r="IAT47"/>
      <c r="IAU47"/>
      <c r="IAV47"/>
      <c r="IAW47"/>
      <c r="IAX47"/>
      <c r="IAY47"/>
      <c r="IAZ47"/>
      <c r="IBA47"/>
      <c r="IBB47"/>
      <c r="IBC47"/>
      <c r="IBD47"/>
      <c r="IBE47"/>
      <c r="IBF47"/>
      <c r="IBG47"/>
      <c r="IBH47"/>
      <c r="IBI47"/>
      <c r="IBJ47"/>
      <c r="IBK47"/>
      <c r="IBL47"/>
      <c r="IBM47"/>
      <c r="IBN47"/>
      <c r="IBO47"/>
      <c r="IBP47"/>
      <c r="IBQ47"/>
      <c r="IBR47"/>
      <c r="IBS47"/>
      <c r="IBT47"/>
      <c r="IBU47"/>
      <c r="IBV47"/>
      <c r="IBW47"/>
      <c r="IBX47"/>
      <c r="IBY47"/>
      <c r="IBZ47"/>
      <c r="ICA47"/>
      <c r="ICB47"/>
      <c r="ICC47"/>
      <c r="ICD47"/>
      <c r="ICE47"/>
      <c r="ICF47"/>
      <c r="ICG47"/>
      <c r="ICH47"/>
      <c r="ICI47"/>
      <c r="ICJ47"/>
      <c r="ICK47"/>
      <c r="ICL47"/>
      <c r="ICM47"/>
      <c r="ICN47"/>
      <c r="ICO47"/>
      <c r="ICP47"/>
      <c r="ICQ47"/>
      <c r="ICR47"/>
      <c r="ICS47"/>
      <c r="ICT47"/>
      <c r="ICU47"/>
      <c r="ICV47"/>
      <c r="ICW47"/>
      <c r="ICX47"/>
      <c r="ICY47"/>
      <c r="ICZ47"/>
      <c r="IDA47"/>
      <c r="IDB47"/>
      <c r="IDC47"/>
      <c r="IDD47"/>
      <c r="IDE47"/>
      <c r="IDF47"/>
      <c r="IDG47"/>
      <c r="IDH47"/>
      <c r="IDI47"/>
      <c r="IDJ47"/>
      <c r="IDK47"/>
      <c r="IDL47"/>
      <c r="IDM47"/>
      <c r="IDN47"/>
      <c r="IDO47"/>
      <c r="IDP47"/>
      <c r="IDQ47"/>
      <c r="IDR47"/>
      <c r="IDS47"/>
      <c r="IDT47"/>
      <c r="IDU47"/>
      <c r="IDV47"/>
      <c r="IDW47"/>
      <c r="IDX47"/>
      <c r="IDY47"/>
      <c r="IDZ47"/>
      <c r="IEA47"/>
      <c r="IEB47"/>
      <c r="IEC47"/>
      <c r="IED47"/>
      <c r="IEE47"/>
      <c r="IEF47"/>
      <c r="IEG47"/>
      <c r="IEH47"/>
      <c r="IEI47"/>
      <c r="IEJ47"/>
      <c r="IEK47"/>
      <c r="IEL47"/>
      <c r="IEM47"/>
      <c r="IEN47"/>
      <c r="IEO47"/>
      <c r="IEP47"/>
      <c r="IEQ47"/>
      <c r="IER47"/>
      <c r="IES47"/>
      <c r="IET47"/>
      <c r="IEU47"/>
      <c r="IEV47"/>
      <c r="IEW47"/>
      <c r="IEX47"/>
      <c r="IEY47"/>
      <c r="IEZ47"/>
      <c r="IFA47"/>
      <c r="IFB47"/>
      <c r="IFC47"/>
      <c r="IFD47"/>
      <c r="IFE47"/>
      <c r="IFF47"/>
      <c r="IFG47"/>
      <c r="IFH47"/>
      <c r="IFI47"/>
      <c r="IFJ47"/>
      <c r="IFK47"/>
      <c r="IFL47"/>
      <c r="IFM47"/>
      <c r="IFN47"/>
      <c r="IFO47"/>
      <c r="IFP47"/>
      <c r="IFQ47"/>
      <c r="IFR47"/>
      <c r="IFS47"/>
      <c r="IFT47"/>
      <c r="IFU47"/>
      <c r="IFV47"/>
      <c r="IFW47"/>
      <c r="IFX47"/>
      <c r="IFY47"/>
      <c r="IFZ47"/>
      <c r="IGA47"/>
      <c r="IGB47"/>
      <c r="IGC47"/>
      <c r="IGD47"/>
      <c r="IGE47"/>
      <c r="IGF47"/>
      <c r="IGG47"/>
      <c r="IGH47"/>
      <c r="IGI47"/>
      <c r="IGJ47"/>
      <c r="IGK47"/>
      <c r="IGL47"/>
      <c r="IGM47"/>
      <c r="IGN47"/>
      <c r="IGO47"/>
      <c r="IGP47"/>
      <c r="IGQ47"/>
      <c r="IGR47"/>
      <c r="IGS47"/>
      <c r="IGT47"/>
      <c r="IGU47"/>
      <c r="IGV47"/>
      <c r="IGW47"/>
      <c r="IGX47"/>
      <c r="IGY47"/>
      <c r="IGZ47"/>
      <c r="IHA47"/>
      <c r="IHB47"/>
      <c r="IHC47"/>
      <c r="IHD47"/>
      <c r="IHE47"/>
      <c r="IHF47"/>
      <c r="IHG47"/>
      <c r="IHH47"/>
      <c r="IHI47"/>
      <c r="IHJ47"/>
      <c r="IHK47"/>
      <c r="IHL47"/>
      <c r="IHM47"/>
      <c r="IHN47"/>
      <c r="IHO47"/>
      <c r="IHP47"/>
      <c r="IHQ47"/>
      <c r="IHR47"/>
      <c r="IHS47"/>
      <c r="IHT47"/>
      <c r="IHU47"/>
      <c r="IHV47"/>
      <c r="IHW47"/>
      <c r="IHX47"/>
      <c r="IHY47"/>
      <c r="IHZ47"/>
      <c r="IIA47"/>
      <c r="IIB47"/>
      <c r="IIC47"/>
      <c r="IID47"/>
      <c r="IIE47"/>
      <c r="IIF47"/>
      <c r="IIG47"/>
      <c r="IIH47"/>
      <c r="III47"/>
      <c r="IIJ47"/>
      <c r="IIK47"/>
      <c r="IIL47"/>
      <c r="IIM47"/>
      <c r="IIN47"/>
      <c r="IIO47"/>
      <c r="IIP47"/>
      <c r="IIQ47"/>
      <c r="IIR47"/>
      <c r="IIS47"/>
      <c r="IIT47"/>
      <c r="IIU47"/>
      <c r="IIV47"/>
      <c r="IIW47"/>
      <c r="IIX47"/>
      <c r="IIY47"/>
      <c r="IIZ47"/>
      <c r="IJA47"/>
      <c r="IJB47"/>
      <c r="IJC47"/>
      <c r="IJD47"/>
      <c r="IJE47"/>
      <c r="IJF47"/>
      <c r="IJG47"/>
      <c r="IJH47"/>
      <c r="IJI47"/>
      <c r="IJJ47"/>
      <c r="IJK47"/>
      <c r="IJL47"/>
      <c r="IJM47"/>
      <c r="IJN47"/>
      <c r="IJO47"/>
      <c r="IJP47"/>
      <c r="IJQ47"/>
      <c r="IJR47"/>
      <c r="IJS47"/>
      <c r="IJT47"/>
      <c r="IJU47"/>
      <c r="IJV47"/>
      <c r="IJW47"/>
      <c r="IJX47"/>
      <c r="IJY47"/>
      <c r="IJZ47"/>
      <c r="IKA47"/>
      <c r="IKB47"/>
      <c r="IKC47"/>
      <c r="IKD47"/>
      <c r="IKE47"/>
      <c r="IKF47"/>
      <c r="IKG47"/>
      <c r="IKH47"/>
      <c r="IKI47"/>
      <c r="IKJ47"/>
      <c r="IKK47"/>
      <c r="IKL47"/>
      <c r="IKM47"/>
      <c r="IKN47"/>
      <c r="IKO47"/>
      <c r="IKP47"/>
      <c r="IKQ47"/>
      <c r="IKR47"/>
      <c r="IKS47"/>
      <c r="IKT47"/>
      <c r="IKU47"/>
      <c r="IKV47"/>
      <c r="IKW47"/>
      <c r="IKX47"/>
      <c r="IKY47"/>
      <c r="IKZ47"/>
      <c r="ILA47"/>
      <c r="ILB47"/>
      <c r="ILC47"/>
      <c r="ILD47"/>
      <c r="ILE47"/>
      <c r="ILF47"/>
      <c r="ILG47"/>
      <c r="ILH47"/>
      <c r="ILI47"/>
      <c r="ILJ47"/>
      <c r="ILK47"/>
      <c r="ILL47"/>
      <c r="ILM47"/>
      <c r="ILN47"/>
      <c r="ILO47"/>
      <c r="ILP47"/>
      <c r="ILQ47"/>
      <c r="ILR47"/>
      <c r="ILS47"/>
      <c r="ILT47"/>
      <c r="ILU47"/>
      <c r="ILV47"/>
      <c r="ILW47"/>
      <c r="ILX47"/>
      <c r="ILY47"/>
      <c r="ILZ47"/>
      <c r="IMA47"/>
      <c r="IMB47"/>
      <c r="IMC47"/>
      <c r="IMD47"/>
      <c r="IME47"/>
      <c r="IMF47"/>
      <c r="IMG47"/>
      <c r="IMH47"/>
      <c r="IMI47"/>
      <c r="IMJ47"/>
      <c r="IMK47"/>
      <c r="IML47"/>
      <c r="IMM47"/>
      <c r="IMN47"/>
      <c r="IMO47"/>
      <c r="IMP47"/>
      <c r="IMQ47"/>
      <c r="IMR47"/>
      <c r="IMS47"/>
      <c r="IMT47"/>
      <c r="IMU47"/>
      <c r="IMV47"/>
      <c r="IMW47"/>
      <c r="IMX47"/>
      <c r="IMY47"/>
      <c r="IMZ47"/>
      <c r="INA47"/>
      <c r="INB47"/>
      <c r="INC47"/>
      <c r="IND47"/>
      <c r="INE47"/>
      <c r="INF47"/>
      <c r="ING47"/>
      <c r="INH47"/>
      <c r="INI47"/>
      <c r="INJ47"/>
      <c r="INK47"/>
      <c r="INL47"/>
      <c r="INM47"/>
      <c r="INN47"/>
      <c r="INO47"/>
      <c r="INP47"/>
      <c r="INQ47"/>
      <c r="INR47"/>
      <c r="INS47"/>
      <c r="INT47"/>
      <c r="INU47"/>
      <c r="INV47"/>
      <c r="INW47"/>
      <c r="INX47"/>
      <c r="INY47"/>
      <c r="INZ47"/>
      <c r="IOA47"/>
      <c r="IOB47"/>
      <c r="IOC47"/>
      <c r="IOD47"/>
      <c r="IOE47"/>
      <c r="IOF47"/>
      <c r="IOG47"/>
      <c r="IOH47"/>
      <c r="IOI47"/>
      <c r="IOJ47"/>
      <c r="IOK47"/>
      <c r="IOL47"/>
      <c r="IOM47"/>
      <c r="ION47"/>
      <c r="IOO47"/>
      <c r="IOP47"/>
      <c r="IOQ47"/>
      <c r="IOR47"/>
      <c r="IOS47"/>
      <c r="IOT47"/>
      <c r="IOU47"/>
      <c r="IOV47"/>
      <c r="IOW47"/>
      <c r="IOX47"/>
      <c r="IOY47"/>
      <c r="IOZ47"/>
      <c r="IPA47"/>
      <c r="IPB47"/>
      <c r="IPC47"/>
      <c r="IPD47"/>
      <c r="IPE47"/>
      <c r="IPF47"/>
      <c r="IPG47"/>
      <c r="IPH47"/>
      <c r="IPI47"/>
      <c r="IPJ47"/>
      <c r="IPK47"/>
      <c r="IPL47"/>
      <c r="IPM47"/>
      <c r="IPN47"/>
      <c r="IPO47"/>
      <c r="IPP47"/>
      <c r="IPQ47"/>
      <c r="IPR47"/>
      <c r="IPS47"/>
      <c r="IPT47"/>
      <c r="IPU47"/>
      <c r="IPV47"/>
      <c r="IPW47"/>
      <c r="IPX47"/>
      <c r="IPY47"/>
      <c r="IPZ47"/>
      <c r="IQA47"/>
      <c r="IQB47"/>
      <c r="IQC47"/>
      <c r="IQD47"/>
      <c r="IQE47"/>
      <c r="IQF47"/>
      <c r="IQG47"/>
      <c r="IQH47"/>
      <c r="IQI47"/>
      <c r="IQJ47"/>
      <c r="IQK47"/>
      <c r="IQL47"/>
      <c r="IQM47"/>
      <c r="IQN47"/>
      <c r="IQO47"/>
      <c r="IQP47"/>
      <c r="IQQ47"/>
      <c r="IQR47"/>
      <c r="IQS47"/>
      <c r="IQT47"/>
      <c r="IQU47"/>
      <c r="IQV47"/>
      <c r="IQW47"/>
      <c r="IQX47"/>
      <c r="IQY47"/>
      <c r="IQZ47"/>
      <c r="IRA47"/>
      <c r="IRB47"/>
      <c r="IRC47"/>
      <c r="IRD47"/>
      <c r="IRE47"/>
      <c r="IRF47"/>
      <c r="IRG47"/>
      <c r="IRH47"/>
      <c r="IRI47"/>
      <c r="IRJ47"/>
      <c r="IRK47"/>
      <c r="IRL47"/>
      <c r="IRM47"/>
      <c r="IRN47"/>
      <c r="IRO47"/>
      <c r="IRP47"/>
      <c r="IRQ47"/>
      <c r="IRR47"/>
      <c r="IRS47"/>
      <c r="IRT47"/>
      <c r="IRU47"/>
      <c r="IRV47"/>
      <c r="IRW47"/>
      <c r="IRX47"/>
      <c r="IRY47"/>
      <c r="IRZ47"/>
      <c r="ISA47"/>
      <c r="ISB47"/>
      <c r="ISC47"/>
      <c r="ISD47"/>
      <c r="ISE47"/>
      <c r="ISF47"/>
      <c r="ISG47"/>
      <c r="ISH47"/>
      <c r="ISI47"/>
      <c r="ISJ47"/>
      <c r="ISK47"/>
      <c r="ISL47"/>
      <c r="ISM47"/>
      <c r="ISN47"/>
      <c r="ISO47"/>
      <c r="ISP47"/>
      <c r="ISQ47"/>
      <c r="ISR47"/>
      <c r="ISS47"/>
      <c r="IST47"/>
      <c r="ISU47"/>
      <c r="ISV47"/>
      <c r="ISW47"/>
      <c r="ISX47"/>
      <c r="ISY47"/>
      <c r="ISZ47"/>
      <c r="ITA47"/>
      <c r="ITB47"/>
      <c r="ITC47"/>
      <c r="ITD47"/>
      <c r="ITE47"/>
      <c r="ITF47"/>
      <c r="ITG47"/>
      <c r="ITH47"/>
      <c r="ITI47"/>
      <c r="ITJ47"/>
      <c r="ITK47"/>
      <c r="ITL47"/>
      <c r="ITM47"/>
      <c r="ITN47"/>
      <c r="ITO47"/>
      <c r="ITP47"/>
      <c r="ITQ47"/>
      <c r="ITR47"/>
      <c r="ITS47"/>
      <c r="ITT47"/>
      <c r="ITU47"/>
      <c r="ITV47"/>
      <c r="ITW47"/>
      <c r="ITX47"/>
      <c r="ITY47"/>
      <c r="ITZ47"/>
      <c r="IUA47"/>
      <c r="IUB47"/>
      <c r="IUC47"/>
      <c r="IUD47"/>
      <c r="IUE47"/>
      <c r="IUF47"/>
      <c r="IUG47"/>
      <c r="IUH47"/>
      <c r="IUI47"/>
      <c r="IUJ47"/>
      <c r="IUK47"/>
      <c r="IUL47"/>
      <c r="IUM47"/>
      <c r="IUN47"/>
      <c r="IUO47"/>
      <c r="IUP47"/>
      <c r="IUQ47"/>
      <c r="IUR47"/>
      <c r="IUS47"/>
      <c r="IUT47"/>
      <c r="IUU47"/>
      <c r="IUV47"/>
      <c r="IUW47"/>
      <c r="IUX47"/>
      <c r="IUY47"/>
      <c r="IUZ47"/>
      <c r="IVA47"/>
      <c r="IVB47"/>
      <c r="IVC47"/>
      <c r="IVD47"/>
      <c r="IVE47"/>
      <c r="IVF47"/>
      <c r="IVG47"/>
      <c r="IVH47"/>
      <c r="IVI47"/>
      <c r="IVJ47"/>
      <c r="IVK47"/>
      <c r="IVL47"/>
      <c r="IVM47"/>
      <c r="IVN47"/>
      <c r="IVO47"/>
      <c r="IVP47"/>
      <c r="IVQ47"/>
      <c r="IVR47"/>
      <c r="IVS47"/>
      <c r="IVT47"/>
      <c r="IVU47"/>
      <c r="IVV47"/>
      <c r="IVW47"/>
      <c r="IVX47"/>
      <c r="IVY47"/>
      <c r="IVZ47"/>
      <c r="IWA47"/>
      <c r="IWB47"/>
      <c r="IWC47"/>
      <c r="IWD47"/>
      <c r="IWE47"/>
      <c r="IWF47"/>
      <c r="IWG47"/>
      <c r="IWH47"/>
      <c r="IWI47"/>
      <c r="IWJ47"/>
      <c r="IWK47"/>
      <c r="IWL47"/>
      <c r="IWM47"/>
      <c r="IWN47"/>
      <c r="IWO47"/>
      <c r="IWP47"/>
      <c r="IWQ47"/>
      <c r="IWR47"/>
      <c r="IWS47"/>
      <c r="IWT47"/>
      <c r="IWU47"/>
      <c r="IWV47"/>
      <c r="IWW47"/>
      <c r="IWX47"/>
      <c r="IWY47"/>
      <c r="IWZ47"/>
      <c r="IXA47"/>
      <c r="IXB47"/>
      <c r="IXC47"/>
      <c r="IXD47"/>
      <c r="IXE47"/>
      <c r="IXF47"/>
      <c r="IXG47"/>
      <c r="IXH47"/>
      <c r="IXI47"/>
      <c r="IXJ47"/>
      <c r="IXK47"/>
      <c r="IXL47"/>
      <c r="IXM47"/>
      <c r="IXN47"/>
      <c r="IXO47"/>
      <c r="IXP47"/>
      <c r="IXQ47"/>
      <c r="IXR47"/>
      <c r="IXS47"/>
      <c r="IXT47"/>
      <c r="IXU47"/>
      <c r="IXV47"/>
      <c r="IXW47"/>
      <c r="IXX47"/>
      <c r="IXY47"/>
      <c r="IXZ47"/>
      <c r="IYA47"/>
      <c r="IYB47"/>
      <c r="IYC47"/>
      <c r="IYD47"/>
      <c r="IYE47"/>
      <c r="IYF47"/>
      <c r="IYG47"/>
      <c r="IYH47"/>
      <c r="IYI47"/>
      <c r="IYJ47"/>
      <c r="IYK47"/>
      <c r="IYL47"/>
      <c r="IYM47"/>
      <c r="IYN47"/>
      <c r="IYO47"/>
      <c r="IYP47"/>
      <c r="IYQ47"/>
      <c r="IYR47"/>
      <c r="IYS47"/>
      <c r="IYT47"/>
      <c r="IYU47"/>
      <c r="IYV47"/>
      <c r="IYW47"/>
      <c r="IYX47"/>
      <c r="IYY47"/>
      <c r="IYZ47"/>
      <c r="IZA47"/>
      <c r="IZB47"/>
      <c r="IZC47"/>
      <c r="IZD47"/>
      <c r="IZE47"/>
      <c r="IZF47"/>
      <c r="IZG47"/>
      <c r="IZH47"/>
      <c r="IZI47"/>
      <c r="IZJ47"/>
      <c r="IZK47"/>
      <c r="IZL47"/>
      <c r="IZM47"/>
      <c r="IZN47"/>
      <c r="IZO47"/>
      <c r="IZP47"/>
      <c r="IZQ47"/>
      <c r="IZR47"/>
      <c r="IZS47"/>
      <c r="IZT47"/>
      <c r="IZU47"/>
      <c r="IZV47"/>
      <c r="IZW47"/>
      <c r="IZX47"/>
      <c r="IZY47"/>
      <c r="IZZ47"/>
      <c r="JAA47"/>
      <c r="JAB47"/>
      <c r="JAC47"/>
      <c r="JAD47"/>
      <c r="JAE47"/>
      <c r="JAF47"/>
      <c r="JAG47"/>
      <c r="JAH47"/>
      <c r="JAI47"/>
      <c r="JAJ47"/>
      <c r="JAK47"/>
      <c r="JAL47"/>
      <c r="JAM47"/>
      <c r="JAN47"/>
      <c r="JAO47"/>
      <c r="JAP47"/>
      <c r="JAQ47"/>
      <c r="JAR47"/>
      <c r="JAS47"/>
      <c r="JAT47"/>
      <c r="JAU47"/>
      <c r="JAV47"/>
      <c r="JAW47"/>
      <c r="JAX47"/>
      <c r="JAY47"/>
      <c r="JAZ47"/>
      <c r="JBA47"/>
      <c r="JBB47"/>
      <c r="JBC47"/>
      <c r="JBD47"/>
      <c r="JBE47"/>
      <c r="JBF47"/>
      <c r="JBG47"/>
      <c r="JBH47"/>
      <c r="JBI47"/>
      <c r="JBJ47"/>
      <c r="JBK47"/>
      <c r="JBL47"/>
      <c r="JBM47"/>
      <c r="JBN47"/>
      <c r="JBO47"/>
      <c r="JBP47"/>
      <c r="JBQ47"/>
      <c r="JBR47"/>
      <c r="JBS47"/>
      <c r="JBT47"/>
      <c r="JBU47"/>
      <c r="JBV47"/>
      <c r="JBW47"/>
      <c r="JBX47"/>
      <c r="JBY47"/>
      <c r="JBZ47"/>
      <c r="JCA47"/>
      <c r="JCB47"/>
      <c r="JCC47"/>
      <c r="JCD47"/>
      <c r="JCE47"/>
      <c r="JCF47"/>
      <c r="JCG47"/>
      <c r="JCH47"/>
      <c r="JCI47"/>
      <c r="JCJ47"/>
      <c r="JCK47"/>
      <c r="JCL47"/>
      <c r="JCM47"/>
      <c r="JCN47"/>
      <c r="JCO47"/>
      <c r="JCP47"/>
      <c r="JCQ47"/>
      <c r="JCR47"/>
      <c r="JCS47"/>
      <c r="JCT47"/>
      <c r="JCU47"/>
      <c r="JCV47"/>
      <c r="JCW47"/>
      <c r="JCX47"/>
      <c r="JCY47"/>
      <c r="JCZ47"/>
      <c r="JDA47"/>
      <c r="JDB47"/>
      <c r="JDC47"/>
      <c r="JDD47"/>
      <c r="JDE47"/>
      <c r="JDF47"/>
      <c r="JDG47"/>
      <c r="JDH47"/>
      <c r="JDI47"/>
      <c r="JDJ47"/>
      <c r="JDK47"/>
      <c r="JDL47"/>
      <c r="JDM47"/>
      <c r="JDN47"/>
      <c r="JDO47"/>
      <c r="JDP47"/>
      <c r="JDQ47"/>
      <c r="JDR47"/>
      <c r="JDS47"/>
      <c r="JDT47"/>
      <c r="JDU47"/>
      <c r="JDV47"/>
      <c r="JDW47"/>
      <c r="JDX47"/>
      <c r="JDY47"/>
      <c r="JDZ47"/>
      <c r="JEA47"/>
      <c r="JEB47"/>
      <c r="JEC47"/>
      <c r="JED47"/>
      <c r="JEE47"/>
      <c r="JEF47"/>
      <c r="JEG47"/>
      <c r="JEH47"/>
      <c r="JEI47"/>
      <c r="JEJ47"/>
      <c r="JEK47"/>
      <c r="JEL47"/>
      <c r="JEM47"/>
      <c r="JEN47"/>
      <c r="JEO47"/>
      <c r="JEP47"/>
      <c r="JEQ47"/>
      <c r="JER47"/>
      <c r="JES47"/>
      <c r="JET47"/>
      <c r="JEU47"/>
      <c r="JEV47"/>
      <c r="JEW47"/>
      <c r="JEX47"/>
      <c r="JEY47"/>
      <c r="JEZ47"/>
      <c r="JFA47"/>
      <c r="JFB47"/>
      <c r="JFC47"/>
      <c r="JFD47"/>
      <c r="JFE47"/>
      <c r="JFF47"/>
      <c r="JFG47"/>
      <c r="JFH47"/>
      <c r="JFI47"/>
      <c r="JFJ47"/>
      <c r="JFK47"/>
      <c r="JFL47"/>
      <c r="JFM47"/>
      <c r="JFN47"/>
      <c r="JFO47"/>
      <c r="JFP47"/>
      <c r="JFQ47"/>
      <c r="JFR47"/>
      <c r="JFS47"/>
      <c r="JFT47"/>
      <c r="JFU47"/>
      <c r="JFV47"/>
      <c r="JFW47"/>
      <c r="JFX47"/>
      <c r="JFY47"/>
      <c r="JFZ47"/>
      <c r="JGA47"/>
      <c r="JGB47"/>
      <c r="JGC47"/>
      <c r="JGD47"/>
      <c r="JGE47"/>
      <c r="JGF47"/>
      <c r="JGG47"/>
      <c r="JGH47"/>
      <c r="JGI47"/>
      <c r="JGJ47"/>
      <c r="JGK47"/>
      <c r="JGL47"/>
      <c r="JGM47"/>
      <c r="JGN47"/>
      <c r="JGO47"/>
      <c r="JGP47"/>
      <c r="JGQ47"/>
      <c r="JGR47"/>
      <c r="JGS47"/>
      <c r="JGT47"/>
      <c r="JGU47"/>
      <c r="JGV47"/>
      <c r="JGW47"/>
      <c r="JGX47"/>
      <c r="JGY47"/>
      <c r="JGZ47"/>
      <c r="JHA47"/>
      <c r="JHB47"/>
      <c r="JHC47"/>
      <c r="JHD47"/>
      <c r="JHE47"/>
      <c r="JHF47"/>
      <c r="JHG47"/>
      <c r="JHH47"/>
      <c r="JHI47"/>
      <c r="JHJ47"/>
      <c r="JHK47"/>
      <c r="JHL47"/>
      <c r="JHM47"/>
      <c r="JHN47"/>
      <c r="JHO47"/>
      <c r="JHP47"/>
      <c r="JHQ47"/>
      <c r="JHR47"/>
      <c r="JHS47"/>
      <c r="JHT47"/>
      <c r="JHU47"/>
      <c r="JHV47"/>
      <c r="JHW47"/>
      <c r="JHX47"/>
      <c r="JHY47"/>
      <c r="JHZ47"/>
      <c r="JIA47"/>
      <c r="JIB47"/>
      <c r="JIC47"/>
      <c r="JID47"/>
      <c r="JIE47"/>
      <c r="JIF47"/>
      <c r="JIG47"/>
      <c r="JIH47"/>
      <c r="JII47"/>
      <c r="JIJ47"/>
      <c r="JIK47"/>
      <c r="JIL47"/>
      <c r="JIM47"/>
      <c r="JIN47"/>
      <c r="JIO47"/>
      <c r="JIP47"/>
      <c r="JIQ47"/>
      <c r="JIR47"/>
      <c r="JIS47"/>
      <c r="JIT47"/>
      <c r="JIU47"/>
      <c r="JIV47"/>
      <c r="JIW47"/>
      <c r="JIX47"/>
      <c r="JIY47"/>
      <c r="JIZ47"/>
      <c r="JJA47"/>
      <c r="JJB47"/>
      <c r="JJC47"/>
      <c r="JJD47"/>
      <c r="JJE47"/>
      <c r="JJF47"/>
      <c r="JJG47"/>
      <c r="JJH47"/>
      <c r="JJI47"/>
      <c r="JJJ47"/>
      <c r="JJK47"/>
      <c r="JJL47"/>
      <c r="JJM47"/>
      <c r="JJN47"/>
      <c r="JJO47"/>
      <c r="JJP47"/>
      <c r="JJQ47"/>
      <c r="JJR47"/>
      <c r="JJS47"/>
      <c r="JJT47"/>
      <c r="JJU47"/>
      <c r="JJV47"/>
      <c r="JJW47"/>
      <c r="JJX47"/>
      <c r="JJY47"/>
      <c r="JJZ47"/>
      <c r="JKA47"/>
      <c r="JKB47"/>
      <c r="JKC47"/>
      <c r="JKD47"/>
      <c r="JKE47"/>
      <c r="JKF47"/>
      <c r="JKG47"/>
      <c r="JKH47"/>
      <c r="JKI47"/>
      <c r="JKJ47"/>
      <c r="JKK47"/>
      <c r="JKL47"/>
      <c r="JKM47"/>
      <c r="JKN47"/>
      <c r="JKO47"/>
      <c r="JKP47"/>
      <c r="JKQ47"/>
      <c r="JKR47"/>
      <c r="JKS47"/>
      <c r="JKT47"/>
      <c r="JKU47"/>
      <c r="JKV47"/>
      <c r="JKW47"/>
      <c r="JKX47"/>
      <c r="JKY47"/>
      <c r="JKZ47"/>
      <c r="JLA47"/>
      <c r="JLB47"/>
      <c r="JLC47"/>
      <c r="JLD47"/>
      <c r="JLE47"/>
      <c r="JLF47"/>
      <c r="JLG47"/>
      <c r="JLH47"/>
      <c r="JLI47"/>
      <c r="JLJ47"/>
      <c r="JLK47"/>
      <c r="JLL47"/>
      <c r="JLM47"/>
      <c r="JLN47"/>
      <c r="JLO47"/>
      <c r="JLP47"/>
      <c r="JLQ47"/>
      <c r="JLR47"/>
      <c r="JLS47"/>
      <c r="JLT47"/>
      <c r="JLU47"/>
      <c r="JLV47"/>
      <c r="JLW47"/>
      <c r="JLX47"/>
      <c r="JLY47"/>
      <c r="JLZ47"/>
      <c r="JMA47"/>
      <c r="JMB47"/>
      <c r="JMC47"/>
      <c r="JMD47"/>
      <c r="JME47"/>
      <c r="JMF47"/>
      <c r="JMG47"/>
      <c r="JMH47"/>
      <c r="JMI47"/>
      <c r="JMJ47"/>
      <c r="JMK47"/>
      <c r="JML47"/>
      <c r="JMM47"/>
      <c r="JMN47"/>
      <c r="JMO47"/>
      <c r="JMP47"/>
      <c r="JMQ47"/>
      <c r="JMR47"/>
      <c r="JMS47"/>
      <c r="JMT47"/>
      <c r="JMU47"/>
      <c r="JMV47"/>
      <c r="JMW47"/>
      <c r="JMX47"/>
      <c r="JMY47"/>
      <c r="JMZ47"/>
      <c r="JNA47"/>
      <c r="JNB47"/>
      <c r="JNC47"/>
      <c r="JND47"/>
      <c r="JNE47"/>
      <c r="JNF47"/>
      <c r="JNG47"/>
      <c r="JNH47"/>
      <c r="JNI47"/>
      <c r="JNJ47"/>
      <c r="JNK47"/>
      <c r="JNL47"/>
      <c r="JNM47"/>
      <c r="JNN47"/>
      <c r="JNO47"/>
      <c r="JNP47"/>
      <c r="JNQ47"/>
      <c r="JNR47"/>
      <c r="JNS47"/>
      <c r="JNT47"/>
      <c r="JNU47"/>
      <c r="JNV47"/>
      <c r="JNW47"/>
      <c r="JNX47"/>
      <c r="JNY47"/>
      <c r="JNZ47"/>
      <c r="JOA47"/>
      <c r="JOB47"/>
      <c r="JOC47"/>
      <c r="JOD47"/>
      <c r="JOE47"/>
      <c r="JOF47"/>
      <c r="JOG47"/>
      <c r="JOH47"/>
      <c r="JOI47"/>
      <c r="JOJ47"/>
      <c r="JOK47"/>
      <c r="JOL47"/>
      <c r="JOM47"/>
      <c r="JON47"/>
      <c r="JOO47"/>
      <c r="JOP47"/>
      <c r="JOQ47"/>
      <c r="JOR47"/>
      <c r="JOS47"/>
      <c r="JOT47"/>
      <c r="JOU47"/>
      <c r="JOV47"/>
      <c r="JOW47"/>
      <c r="JOX47"/>
      <c r="JOY47"/>
      <c r="JOZ47"/>
      <c r="JPA47"/>
      <c r="JPB47"/>
      <c r="JPC47"/>
      <c r="JPD47"/>
      <c r="JPE47"/>
      <c r="JPF47"/>
      <c r="JPG47"/>
      <c r="JPH47"/>
      <c r="JPI47"/>
      <c r="JPJ47"/>
      <c r="JPK47"/>
      <c r="JPL47"/>
      <c r="JPM47"/>
      <c r="JPN47"/>
      <c r="JPO47"/>
      <c r="JPP47"/>
      <c r="JPQ47"/>
      <c r="JPR47"/>
      <c r="JPS47"/>
      <c r="JPT47"/>
      <c r="JPU47"/>
      <c r="JPV47"/>
      <c r="JPW47"/>
      <c r="JPX47"/>
      <c r="JPY47"/>
      <c r="JPZ47"/>
      <c r="JQA47"/>
      <c r="JQB47"/>
      <c r="JQC47"/>
      <c r="JQD47"/>
      <c r="JQE47"/>
      <c r="JQF47"/>
      <c r="JQG47"/>
      <c r="JQH47"/>
      <c r="JQI47"/>
      <c r="JQJ47"/>
      <c r="JQK47"/>
      <c r="JQL47"/>
      <c r="JQM47"/>
      <c r="JQN47"/>
      <c r="JQO47"/>
      <c r="JQP47"/>
      <c r="JQQ47"/>
      <c r="JQR47"/>
      <c r="JQS47"/>
      <c r="JQT47"/>
      <c r="JQU47"/>
      <c r="JQV47"/>
      <c r="JQW47"/>
      <c r="JQX47"/>
      <c r="JQY47"/>
      <c r="JQZ47"/>
      <c r="JRA47"/>
      <c r="JRB47"/>
      <c r="JRC47"/>
      <c r="JRD47"/>
      <c r="JRE47"/>
      <c r="JRF47"/>
      <c r="JRG47"/>
      <c r="JRH47"/>
      <c r="JRI47"/>
      <c r="JRJ47"/>
      <c r="JRK47"/>
      <c r="JRL47"/>
      <c r="JRM47"/>
      <c r="JRN47"/>
      <c r="JRO47"/>
      <c r="JRP47"/>
      <c r="JRQ47"/>
      <c r="JRR47"/>
      <c r="JRS47"/>
      <c r="JRT47"/>
      <c r="JRU47"/>
      <c r="JRV47"/>
      <c r="JRW47"/>
      <c r="JRX47"/>
      <c r="JRY47"/>
      <c r="JRZ47"/>
      <c r="JSA47"/>
      <c r="JSB47"/>
      <c r="JSC47"/>
      <c r="JSD47"/>
      <c r="JSE47"/>
      <c r="JSF47"/>
      <c r="JSG47"/>
      <c r="JSH47"/>
      <c r="JSI47"/>
      <c r="JSJ47"/>
      <c r="JSK47"/>
      <c r="JSL47"/>
      <c r="JSM47"/>
      <c r="JSN47"/>
      <c r="JSO47"/>
      <c r="JSP47"/>
      <c r="JSQ47"/>
      <c r="JSR47"/>
      <c r="JSS47"/>
      <c r="JST47"/>
      <c r="JSU47"/>
      <c r="JSV47"/>
      <c r="JSW47"/>
      <c r="JSX47"/>
      <c r="JSY47"/>
      <c r="JSZ47"/>
      <c r="JTA47"/>
      <c r="JTB47"/>
      <c r="JTC47"/>
      <c r="JTD47"/>
      <c r="JTE47"/>
      <c r="JTF47"/>
      <c r="JTG47"/>
      <c r="JTH47"/>
      <c r="JTI47"/>
      <c r="JTJ47"/>
      <c r="JTK47"/>
      <c r="JTL47"/>
      <c r="JTM47"/>
      <c r="JTN47"/>
      <c r="JTO47"/>
      <c r="JTP47"/>
      <c r="JTQ47"/>
      <c r="JTR47"/>
      <c r="JTS47"/>
      <c r="JTT47"/>
      <c r="JTU47"/>
      <c r="JTV47"/>
      <c r="JTW47"/>
      <c r="JTX47"/>
      <c r="JTY47"/>
      <c r="JTZ47"/>
      <c r="JUA47"/>
      <c r="JUB47"/>
      <c r="JUC47"/>
      <c r="JUD47"/>
      <c r="JUE47"/>
      <c r="JUF47"/>
      <c r="JUG47"/>
      <c r="JUH47"/>
      <c r="JUI47"/>
      <c r="JUJ47"/>
      <c r="JUK47"/>
      <c r="JUL47"/>
      <c r="JUM47"/>
      <c r="JUN47"/>
      <c r="JUO47"/>
      <c r="JUP47"/>
      <c r="JUQ47"/>
      <c r="JUR47"/>
      <c r="JUS47"/>
      <c r="JUT47"/>
      <c r="JUU47"/>
      <c r="JUV47"/>
      <c r="JUW47"/>
      <c r="JUX47"/>
      <c r="JUY47"/>
      <c r="JUZ47"/>
      <c r="JVA47"/>
      <c r="JVB47"/>
      <c r="JVC47"/>
      <c r="JVD47"/>
      <c r="JVE47"/>
      <c r="JVF47"/>
      <c r="JVG47"/>
      <c r="JVH47"/>
      <c r="JVI47"/>
      <c r="JVJ47"/>
      <c r="JVK47"/>
      <c r="JVL47"/>
      <c r="JVM47"/>
      <c r="JVN47"/>
      <c r="JVO47"/>
      <c r="JVP47"/>
      <c r="JVQ47"/>
      <c r="JVR47"/>
      <c r="JVS47"/>
      <c r="JVT47"/>
      <c r="JVU47"/>
      <c r="JVV47"/>
      <c r="JVW47"/>
      <c r="JVX47"/>
      <c r="JVY47"/>
      <c r="JVZ47"/>
      <c r="JWA47"/>
      <c r="JWB47"/>
      <c r="JWC47"/>
      <c r="JWD47"/>
      <c r="JWE47"/>
      <c r="JWF47"/>
      <c r="JWG47"/>
      <c r="JWH47"/>
      <c r="JWI47"/>
      <c r="JWJ47"/>
      <c r="JWK47"/>
      <c r="JWL47"/>
      <c r="JWM47"/>
      <c r="JWN47"/>
      <c r="JWO47"/>
      <c r="JWP47"/>
      <c r="JWQ47"/>
      <c r="JWR47"/>
      <c r="JWS47"/>
      <c r="JWT47"/>
      <c r="JWU47"/>
      <c r="JWV47"/>
      <c r="JWW47"/>
      <c r="JWX47"/>
      <c r="JWY47"/>
      <c r="JWZ47"/>
      <c r="JXA47"/>
      <c r="JXB47"/>
      <c r="JXC47"/>
      <c r="JXD47"/>
      <c r="JXE47"/>
      <c r="JXF47"/>
      <c r="JXG47"/>
      <c r="JXH47"/>
      <c r="JXI47"/>
      <c r="JXJ47"/>
      <c r="JXK47"/>
      <c r="JXL47"/>
      <c r="JXM47"/>
      <c r="JXN47"/>
      <c r="JXO47"/>
      <c r="JXP47"/>
      <c r="JXQ47"/>
      <c r="JXR47"/>
      <c r="JXS47"/>
      <c r="JXT47"/>
      <c r="JXU47"/>
      <c r="JXV47"/>
      <c r="JXW47"/>
      <c r="JXX47"/>
      <c r="JXY47"/>
      <c r="JXZ47"/>
      <c r="JYA47"/>
      <c r="JYB47"/>
      <c r="JYC47"/>
      <c r="JYD47"/>
      <c r="JYE47"/>
      <c r="JYF47"/>
      <c r="JYG47"/>
      <c r="JYH47"/>
      <c r="JYI47"/>
      <c r="JYJ47"/>
      <c r="JYK47"/>
      <c r="JYL47"/>
      <c r="JYM47"/>
      <c r="JYN47"/>
      <c r="JYO47"/>
      <c r="JYP47"/>
      <c r="JYQ47"/>
      <c r="JYR47"/>
      <c r="JYS47"/>
      <c r="JYT47"/>
      <c r="JYU47"/>
      <c r="JYV47"/>
      <c r="JYW47"/>
      <c r="JYX47"/>
      <c r="JYY47"/>
      <c r="JYZ47"/>
      <c r="JZA47"/>
      <c r="JZB47"/>
      <c r="JZC47"/>
      <c r="JZD47"/>
      <c r="JZE47"/>
      <c r="JZF47"/>
      <c r="JZG47"/>
      <c r="JZH47"/>
      <c r="JZI47"/>
      <c r="JZJ47"/>
      <c r="JZK47"/>
      <c r="JZL47"/>
      <c r="JZM47"/>
      <c r="JZN47"/>
      <c r="JZO47"/>
      <c r="JZP47"/>
      <c r="JZQ47"/>
      <c r="JZR47"/>
      <c r="JZS47"/>
      <c r="JZT47"/>
      <c r="JZU47"/>
      <c r="JZV47"/>
      <c r="JZW47"/>
      <c r="JZX47"/>
      <c r="JZY47"/>
      <c r="JZZ47"/>
      <c r="KAA47"/>
      <c r="KAB47"/>
      <c r="KAC47"/>
      <c r="KAD47"/>
      <c r="KAE47"/>
      <c r="KAF47"/>
      <c r="KAG47"/>
      <c r="KAH47"/>
      <c r="KAI47"/>
      <c r="KAJ47"/>
      <c r="KAK47"/>
      <c r="KAL47"/>
      <c r="KAM47"/>
      <c r="KAN47"/>
      <c r="KAO47"/>
      <c r="KAP47"/>
      <c r="KAQ47"/>
      <c r="KAR47"/>
      <c r="KAS47"/>
      <c r="KAT47"/>
      <c r="KAU47"/>
      <c r="KAV47"/>
      <c r="KAW47"/>
      <c r="KAX47"/>
      <c r="KAY47"/>
      <c r="KAZ47"/>
      <c r="KBA47"/>
      <c r="KBB47"/>
      <c r="KBC47"/>
      <c r="KBD47"/>
      <c r="KBE47"/>
      <c r="KBF47"/>
      <c r="KBG47"/>
      <c r="KBH47"/>
      <c r="KBI47"/>
      <c r="KBJ47"/>
      <c r="KBK47"/>
      <c r="KBL47"/>
      <c r="KBM47"/>
      <c r="KBN47"/>
      <c r="KBO47"/>
      <c r="KBP47"/>
      <c r="KBQ47"/>
      <c r="KBR47"/>
      <c r="KBS47"/>
      <c r="KBT47"/>
      <c r="KBU47"/>
      <c r="KBV47"/>
      <c r="KBW47"/>
      <c r="KBX47"/>
      <c r="KBY47"/>
      <c r="KBZ47"/>
      <c r="KCA47"/>
      <c r="KCB47"/>
      <c r="KCC47"/>
      <c r="KCD47"/>
      <c r="KCE47"/>
      <c r="KCF47"/>
      <c r="KCG47"/>
      <c r="KCH47"/>
      <c r="KCI47"/>
      <c r="KCJ47"/>
      <c r="KCK47"/>
      <c r="KCL47"/>
      <c r="KCM47"/>
      <c r="KCN47"/>
      <c r="KCO47"/>
      <c r="KCP47"/>
      <c r="KCQ47"/>
      <c r="KCR47"/>
      <c r="KCS47"/>
      <c r="KCT47"/>
      <c r="KCU47"/>
      <c r="KCV47"/>
      <c r="KCW47"/>
      <c r="KCX47"/>
      <c r="KCY47"/>
      <c r="KCZ47"/>
      <c r="KDA47"/>
      <c r="KDB47"/>
      <c r="KDC47"/>
      <c r="KDD47"/>
      <c r="KDE47"/>
      <c r="KDF47"/>
      <c r="KDG47"/>
      <c r="KDH47"/>
      <c r="KDI47"/>
      <c r="KDJ47"/>
      <c r="KDK47"/>
      <c r="KDL47"/>
      <c r="KDM47"/>
      <c r="KDN47"/>
      <c r="KDO47"/>
      <c r="KDP47"/>
      <c r="KDQ47"/>
      <c r="KDR47"/>
      <c r="KDS47"/>
      <c r="KDT47"/>
      <c r="KDU47"/>
      <c r="KDV47"/>
      <c r="KDW47"/>
      <c r="KDX47"/>
      <c r="KDY47"/>
      <c r="KDZ47"/>
      <c r="KEA47"/>
      <c r="KEB47"/>
      <c r="KEC47"/>
      <c r="KED47"/>
      <c r="KEE47"/>
      <c r="KEF47"/>
      <c r="KEG47"/>
      <c r="KEH47"/>
      <c r="KEI47"/>
      <c r="KEJ47"/>
      <c r="KEK47"/>
      <c r="KEL47"/>
      <c r="KEM47"/>
      <c r="KEN47"/>
      <c r="KEO47"/>
      <c r="KEP47"/>
      <c r="KEQ47"/>
      <c r="KER47"/>
      <c r="KES47"/>
      <c r="KET47"/>
      <c r="KEU47"/>
      <c r="KEV47"/>
      <c r="KEW47"/>
      <c r="KEX47"/>
      <c r="KEY47"/>
      <c r="KEZ47"/>
      <c r="KFA47"/>
      <c r="KFB47"/>
      <c r="KFC47"/>
      <c r="KFD47"/>
      <c r="KFE47"/>
      <c r="KFF47"/>
      <c r="KFG47"/>
      <c r="KFH47"/>
      <c r="KFI47"/>
      <c r="KFJ47"/>
      <c r="KFK47"/>
      <c r="KFL47"/>
      <c r="KFM47"/>
      <c r="KFN47"/>
      <c r="KFO47"/>
      <c r="KFP47"/>
      <c r="KFQ47"/>
      <c r="KFR47"/>
      <c r="KFS47"/>
      <c r="KFT47"/>
      <c r="KFU47"/>
      <c r="KFV47"/>
      <c r="KFW47"/>
      <c r="KFX47"/>
      <c r="KFY47"/>
      <c r="KFZ47"/>
      <c r="KGA47"/>
      <c r="KGB47"/>
      <c r="KGC47"/>
      <c r="KGD47"/>
      <c r="KGE47"/>
      <c r="KGF47"/>
      <c r="KGG47"/>
      <c r="KGH47"/>
      <c r="KGI47"/>
      <c r="KGJ47"/>
      <c r="KGK47"/>
      <c r="KGL47"/>
      <c r="KGM47"/>
      <c r="KGN47"/>
      <c r="KGO47"/>
      <c r="KGP47"/>
      <c r="KGQ47"/>
      <c r="KGR47"/>
      <c r="KGS47"/>
      <c r="KGT47"/>
      <c r="KGU47"/>
      <c r="KGV47"/>
      <c r="KGW47"/>
      <c r="KGX47"/>
      <c r="KGY47"/>
      <c r="KGZ47"/>
      <c r="KHA47"/>
      <c r="KHB47"/>
      <c r="KHC47"/>
      <c r="KHD47"/>
      <c r="KHE47"/>
      <c r="KHF47"/>
      <c r="KHG47"/>
      <c r="KHH47"/>
      <c r="KHI47"/>
      <c r="KHJ47"/>
      <c r="KHK47"/>
      <c r="KHL47"/>
      <c r="KHM47"/>
      <c r="KHN47"/>
      <c r="KHO47"/>
      <c r="KHP47"/>
      <c r="KHQ47"/>
      <c r="KHR47"/>
      <c r="KHS47"/>
      <c r="KHT47"/>
      <c r="KHU47"/>
      <c r="KHV47"/>
      <c r="KHW47"/>
      <c r="KHX47"/>
      <c r="KHY47"/>
      <c r="KHZ47"/>
      <c r="KIA47"/>
      <c r="KIB47"/>
      <c r="KIC47"/>
      <c r="KID47"/>
      <c r="KIE47"/>
      <c r="KIF47"/>
      <c r="KIG47"/>
      <c r="KIH47"/>
      <c r="KII47"/>
      <c r="KIJ47"/>
      <c r="KIK47"/>
      <c r="KIL47"/>
      <c r="KIM47"/>
      <c r="KIN47"/>
      <c r="KIO47"/>
      <c r="KIP47"/>
      <c r="KIQ47"/>
      <c r="KIR47"/>
      <c r="KIS47"/>
      <c r="KIT47"/>
      <c r="KIU47"/>
      <c r="KIV47"/>
      <c r="KIW47"/>
      <c r="KIX47"/>
      <c r="KIY47"/>
      <c r="KIZ47"/>
      <c r="KJA47"/>
      <c r="KJB47"/>
      <c r="KJC47"/>
      <c r="KJD47"/>
      <c r="KJE47"/>
      <c r="KJF47"/>
      <c r="KJG47"/>
      <c r="KJH47"/>
      <c r="KJI47"/>
      <c r="KJJ47"/>
      <c r="KJK47"/>
      <c r="KJL47"/>
      <c r="KJM47"/>
      <c r="KJN47"/>
      <c r="KJO47"/>
      <c r="KJP47"/>
      <c r="KJQ47"/>
      <c r="KJR47"/>
      <c r="KJS47"/>
      <c r="KJT47"/>
      <c r="KJU47"/>
      <c r="KJV47"/>
      <c r="KJW47"/>
      <c r="KJX47"/>
      <c r="KJY47"/>
      <c r="KJZ47"/>
      <c r="KKA47"/>
      <c r="KKB47"/>
      <c r="KKC47"/>
      <c r="KKD47"/>
      <c r="KKE47"/>
      <c r="KKF47"/>
      <c r="KKG47"/>
      <c r="KKH47"/>
      <c r="KKI47"/>
      <c r="KKJ47"/>
      <c r="KKK47"/>
      <c r="KKL47"/>
      <c r="KKM47"/>
      <c r="KKN47"/>
      <c r="KKO47"/>
      <c r="KKP47"/>
      <c r="KKQ47"/>
      <c r="KKR47"/>
      <c r="KKS47"/>
      <c r="KKT47"/>
      <c r="KKU47"/>
      <c r="KKV47"/>
      <c r="KKW47"/>
      <c r="KKX47"/>
      <c r="KKY47"/>
      <c r="KKZ47"/>
      <c r="KLA47"/>
      <c r="KLB47"/>
      <c r="KLC47"/>
      <c r="KLD47"/>
      <c r="KLE47"/>
      <c r="KLF47"/>
      <c r="KLG47"/>
      <c r="KLH47"/>
      <c r="KLI47"/>
      <c r="KLJ47"/>
      <c r="KLK47"/>
      <c r="KLL47"/>
      <c r="KLM47"/>
      <c r="KLN47"/>
      <c r="KLO47"/>
      <c r="KLP47"/>
      <c r="KLQ47"/>
      <c r="KLR47"/>
      <c r="KLS47"/>
      <c r="KLT47"/>
      <c r="KLU47"/>
      <c r="KLV47"/>
      <c r="KLW47"/>
      <c r="KLX47"/>
      <c r="KLY47"/>
      <c r="KLZ47"/>
      <c r="KMA47"/>
      <c r="KMB47"/>
      <c r="KMC47"/>
      <c r="KMD47"/>
      <c r="KME47"/>
      <c r="KMF47"/>
      <c r="KMG47"/>
      <c r="KMH47"/>
      <c r="KMI47"/>
      <c r="KMJ47"/>
      <c r="KMK47"/>
      <c r="KML47"/>
      <c r="KMM47"/>
      <c r="KMN47"/>
      <c r="KMO47"/>
      <c r="KMP47"/>
      <c r="KMQ47"/>
      <c r="KMR47"/>
      <c r="KMS47"/>
      <c r="KMT47"/>
      <c r="KMU47"/>
      <c r="KMV47"/>
      <c r="KMW47"/>
      <c r="KMX47"/>
      <c r="KMY47"/>
      <c r="KMZ47"/>
      <c r="KNA47"/>
      <c r="KNB47"/>
      <c r="KNC47"/>
      <c r="KND47"/>
      <c r="KNE47"/>
      <c r="KNF47"/>
      <c r="KNG47"/>
      <c r="KNH47"/>
      <c r="KNI47"/>
      <c r="KNJ47"/>
      <c r="KNK47"/>
      <c r="KNL47"/>
      <c r="KNM47"/>
      <c r="KNN47"/>
      <c r="KNO47"/>
      <c r="KNP47"/>
      <c r="KNQ47"/>
      <c r="KNR47"/>
      <c r="KNS47"/>
      <c r="KNT47"/>
      <c r="KNU47"/>
      <c r="KNV47"/>
      <c r="KNW47"/>
      <c r="KNX47"/>
      <c r="KNY47"/>
      <c r="KNZ47"/>
      <c r="KOA47"/>
      <c r="KOB47"/>
      <c r="KOC47"/>
      <c r="KOD47"/>
      <c r="KOE47"/>
      <c r="KOF47"/>
      <c r="KOG47"/>
      <c r="KOH47"/>
      <c r="KOI47"/>
      <c r="KOJ47"/>
      <c r="KOK47"/>
      <c r="KOL47"/>
      <c r="KOM47"/>
      <c r="KON47"/>
      <c r="KOO47"/>
      <c r="KOP47"/>
      <c r="KOQ47"/>
      <c r="KOR47"/>
      <c r="KOS47"/>
      <c r="KOT47"/>
      <c r="KOU47"/>
      <c r="KOV47"/>
      <c r="KOW47"/>
      <c r="KOX47"/>
      <c r="KOY47"/>
      <c r="KOZ47"/>
      <c r="KPA47"/>
      <c r="KPB47"/>
      <c r="KPC47"/>
      <c r="KPD47"/>
      <c r="KPE47"/>
      <c r="KPF47"/>
      <c r="KPG47"/>
      <c r="KPH47"/>
      <c r="KPI47"/>
      <c r="KPJ47"/>
      <c r="KPK47"/>
      <c r="KPL47"/>
      <c r="KPM47"/>
      <c r="KPN47"/>
      <c r="KPO47"/>
      <c r="KPP47"/>
      <c r="KPQ47"/>
      <c r="KPR47"/>
      <c r="KPS47"/>
      <c r="KPT47"/>
      <c r="KPU47"/>
      <c r="KPV47"/>
      <c r="KPW47"/>
      <c r="KPX47"/>
      <c r="KPY47"/>
      <c r="KPZ47"/>
      <c r="KQA47"/>
      <c r="KQB47"/>
      <c r="KQC47"/>
      <c r="KQD47"/>
      <c r="KQE47"/>
      <c r="KQF47"/>
      <c r="KQG47"/>
      <c r="KQH47"/>
      <c r="KQI47"/>
      <c r="KQJ47"/>
      <c r="KQK47"/>
      <c r="KQL47"/>
      <c r="KQM47"/>
      <c r="KQN47"/>
      <c r="KQO47"/>
      <c r="KQP47"/>
      <c r="KQQ47"/>
      <c r="KQR47"/>
      <c r="KQS47"/>
      <c r="KQT47"/>
      <c r="KQU47"/>
      <c r="KQV47"/>
      <c r="KQW47"/>
      <c r="KQX47"/>
      <c r="KQY47"/>
      <c r="KQZ47"/>
      <c r="KRA47"/>
      <c r="KRB47"/>
      <c r="KRC47"/>
      <c r="KRD47"/>
      <c r="KRE47"/>
      <c r="KRF47"/>
      <c r="KRG47"/>
      <c r="KRH47"/>
      <c r="KRI47"/>
      <c r="KRJ47"/>
      <c r="KRK47"/>
      <c r="KRL47"/>
      <c r="KRM47"/>
      <c r="KRN47"/>
      <c r="KRO47"/>
      <c r="KRP47"/>
      <c r="KRQ47"/>
      <c r="KRR47"/>
      <c r="KRS47"/>
      <c r="KRT47"/>
      <c r="KRU47"/>
      <c r="KRV47"/>
      <c r="KRW47"/>
      <c r="KRX47"/>
      <c r="KRY47"/>
      <c r="KRZ47"/>
      <c r="KSA47"/>
      <c r="KSB47"/>
      <c r="KSC47"/>
      <c r="KSD47"/>
      <c r="KSE47"/>
      <c r="KSF47"/>
      <c r="KSG47"/>
      <c r="KSH47"/>
      <c r="KSI47"/>
      <c r="KSJ47"/>
      <c r="KSK47"/>
      <c r="KSL47"/>
      <c r="KSM47"/>
      <c r="KSN47"/>
      <c r="KSO47"/>
      <c r="KSP47"/>
      <c r="KSQ47"/>
      <c r="KSR47"/>
      <c r="KSS47"/>
      <c r="KST47"/>
      <c r="KSU47"/>
      <c r="KSV47"/>
      <c r="KSW47"/>
      <c r="KSX47"/>
      <c r="KSY47"/>
      <c r="KSZ47"/>
      <c r="KTA47"/>
      <c r="KTB47"/>
      <c r="KTC47"/>
      <c r="KTD47"/>
      <c r="KTE47"/>
      <c r="KTF47"/>
      <c r="KTG47"/>
      <c r="KTH47"/>
      <c r="KTI47"/>
      <c r="KTJ47"/>
      <c r="KTK47"/>
      <c r="KTL47"/>
      <c r="KTM47"/>
      <c r="KTN47"/>
      <c r="KTO47"/>
      <c r="KTP47"/>
      <c r="KTQ47"/>
      <c r="KTR47"/>
      <c r="KTS47"/>
      <c r="KTT47"/>
      <c r="KTU47"/>
      <c r="KTV47"/>
      <c r="KTW47"/>
      <c r="KTX47"/>
      <c r="KTY47"/>
      <c r="KTZ47"/>
      <c r="KUA47"/>
      <c r="KUB47"/>
      <c r="KUC47"/>
      <c r="KUD47"/>
      <c r="KUE47"/>
      <c r="KUF47"/>
      <c r="KUG47"/>
      <c r="KUH47"/>
      <c r="KUI47"/>
      <c r="KUJ47"/>
      <c r="KUK47"/>
      <c r="KUL47"/>
      <c r="KUM47"/>
      <c r="KUN47"/>
      <c r="KUO47"/>
      <c r="KUP47"/>
      <c r="KUQ47"/>
      <c r="KUR47"/>
      <c r="KUS47"/>
      <c r="KUT47"/>
      <c r="KUU47"/>
      <c r="KUV47"/>
      <c r="KUW47"/>
      <c r="KUX47"/>
      <c r="KUY47"/>
      <c r="KUZ47"/>
      <c r="KVA47"/>
      <c r="KVB47"/>
      <c r="KVC47"/>
      <c r="KVD47"/>
      <c r="KVE47"/>
      <c r="KVF47"/>
      <c r="KVG47"/>
      <c r="KVH47"/>
      <c r="KVI47"/>
      <c r="KVJ47"/>
      <c r="KVK47"/>
      <c r="KVL47"/>
      <c r="KVM47"/>
      <c r="KVN47"/>
      <c r="KVO47"/>
      <c r="KVP47"/>
      <c r="KVQ47"/>
      <c r="KVR47"/>
      <c r="KVS47"/>
      <c r="KVT47"/>
      <c r="KVU47"/>
      <c r="KVV47"/>
      <c r="KVW47"/>
      <c r="KVX47"/>
      <c r="KVY47"/>
      <c r="KVZ47"/>
      <c r="KWA47"/>
      <c r="KWB47"/>
      <c r="KWC47"/>
      <c r="KWD47"/>
      <c r="KWE47"/>
      <c r="KWF47"/>
      <c r="KWG47"/>
      <c r="KWH47"/>
      <c r="KWI47"/>
      <c r="KWJ47"/>
      <c r="KWK47"/>
      <c r="KWL47"/>
      <c r="KWM47"/>
      <c r="KWN47"/>
      <c r="KWO47"/>
      <c r="KWP47"/>
      <c r="KWQ47"/>
      <c r="KWR47"/>
      <c r="KWS47"/>
      <c r="KWT47"/>
      <c r="KWU47"/>
      <c r="KWV47"/>
      <c r="KWW47"/>
      <c r="KWX47"/>
      <c r="KWY47"/>
      <c r="KWZ47"/>
      <c r="KXA47"/>
      <c r="KXB47"/>
      <c r="KXC47"/>
      <c r="KXD47"/>
      <c r="KXE47"/>
      <c r="KXF47"/>
      <c r="KXG47"/>
      <c r="KXH47"/>
      <c r="KXI47"/>
      <c r="KXJ47"/>
      <c r="KXK47"/>
      <c r="KXL47"/>
      <c r="KXM47"/>
      <c r="KXN47"/>
      <c r="KXO47"/>
      <c r="KXP47"/>
      <c r="KXQ47"/>
      <c r="KXR47"/>
      <c r="KXS47"/>
      <c r="KXT47"/>
      <c r="KXU47"/>
      <c r="KXV47"/>
      <c r="KXW47"/>
      <c r="KXX47"/>
      <c r="KXY47"/>
      <c r="KXZ47"/>
      <c r="KYA47"/>
      <c r="KYB47"/>
      <c r="KYC47"/>
      <c r="KYD47"/>
      <c r="KYE47"/>
      <c r="KYF47"/>
      <c r="KYG47"/>
      <c r="KYH47"/>
      <c r="KYI47"/>
      <c r="KYJ47"/>
      <c r="KYK47"/>
      <c r="KYL47"/>
      <c r="KYM47"/>
      <c r="KYN47"/>
      <c r="KYO47"/>
      <c r="KYP47"/>
      <c r="KYQ47"/>
      <c r="KYR47"/>
      <c r="KYS47"/>
      <c r="KYT47"/>
      <c r="KYU47"/>
      <c r="KYV47"/>
      <c r="KYW47"/>
      <c r="KYX47"/>
      <c r="KYY47"/>
      <c r="KYZ47"/>
      <c r="KZA47"/>
      <c r="KZB47"/>
      <c r="KZC47"/>
      <c r="KZD47"/>
      <c r="KZE47"/>
      <c r="KZF47"/>
      <c r="KZG47"/>
      <c r="KZH47"/>
      <c r="KZI47"/>
      <c r="KZJ47"/>
      <c r="KZK47"/>
      <c r="KZL47"/>
      <c r="KZM47"/>
      <c r="KZN47"/>
      <c r="KZO47"/>
      <c r="KZP47"/>
      <c r="KZQ47"/>
      <c r="KZR47"/>
      <c r="KZS47"/>
      <c r="KZT47"/>
      <c r="KZU47"/>
      <c r="KZV47"/>
      <c r="KZW47"/>
      <c r="KZX47"/>
      <c r="KZY47"/>
      <c r="KZZ47"/>
      <c r="LAA47"/>
      <c r="LAB47"/>
      <c r="LAC47"/>
      <c r="LAD47"/>
      <c r="LAE47"/>
      <c r="LAF47"/>
      <c r="LAG47"/>
      <c r="LAH47"/>
      <c r="LAI47"/>
      <c r="LAJ47"/>
      <c r="LAK47"/>
      <c r="LAL47"/>
      <c r="LAM47"/>
      <c r="LAN47"/>
      <c r="LAO47"/>
      <c r="LAP47"/>
      <c r="LAQ47"/>
      <c r="LAR47"/>
      <c r="LAS47"/>
      <c r="LAT47"/>
      <c r="LAU47"/>
      <c r="LAV47"/>
      <c r="LAW47"/>
      <c r="LAX47"/>
      <c r="LAY47"/>
      <c r="LAZ47"/>
      <c r="LBA47"/>
      <c r="LBB47"/>
      <c r="LBC47"/>
      <c r="LBD47"/>
      <c r="LBE47"/>
      <c r="LBF47"/>
      <c r="LBG47"/>
      <c r="LBH47"/>
      <c r="LBI47"/>
      <c r="LBJ47"/>
      <c r="LBK47"/>
      <c r="LBL47"/>
      <c r="LBM47"/>
      <c r="LBN47"/>
      <c r="LBO47"/>
      <c r="LBP47"/>
      <c r="LBQ47"/>
      <c r="LBR47"/>
      <c r="LBS47"/>
      <c r="LBT47"/>
      <c r="LBU47"/>
      <c r="LBV47"/>
      <c r="LBW47"/>
      <c r="LBX47"/>
      <c r="LBY47"/>
      <c r="LBZ47"/>
      <c r="LCA47"/>
      <c r="LCB47"/>
      <c r="LCC47"/>
      <c r="LCD47"/>
      <c r="LCE47"/>
      <c r="LCF47"/>
      <c r="LCG47"/>
      <c r="LCH47"/>
      <c r="LCI47"/>
      <c r="LCJ47"/>
      <c r="LCK47"/>
      <c r="LCL47"/>
      <c r="LCM47"/>
      <c r="LCN47"/>
      <c r="LCO47"/>
      <c r="LCP47"/>
      <c r="LCQ47"/>
      <c r="LCR47"/>
      <c r="LCS47"/>
      <c r="LCT47"/>
      <c r="LCU47"/>
      <c r="LCV47"/>
      <c r="LCW47"/>
      <c r="LCX47"/>
      <c r="LCY47"/>
      <c r="LCZ47"/>
      <c r="LDA47"/>
      <c r="LDB47"/>
      <c r="LDC47"/>
      <c r="LDD47"/>
      <c r="LDE47"/>
      <c r="LDF47"/>
      <c r="LDG47"/>
      <c r="LDH47"/>
      <c r="LDI47"/>
      <c r="LDJ47"/>
      <c r="LDK47"/>
      <c r="LDL47"/>
      <c r="LDM47"/>
      <c r="LDN47"/>
      <c r="LDO47"/>
      <c r="LDP47"/>
      <c r="LDQ47"/>
      <c r="LDR47"/>
      <c r="LDS47"/>
      <c r="LDT47"/>
      <c r="LDU47"/>
      <c r="LDV47"/>
      <c r="LDW47"/>
      <c r="LDX47"/>
      <c r="LDY47"/>
      <c r="LDZ47"/>
      <c r="LEA47"/>
      <c r="LEB47"/>
      <c r="LEC47"/>
      <c r="LED47"/>
      <c r="LEE47"/>
      <c r="LEF47"/>
      <c r="LEG47"/>
      <c r="LEH47"/>
      <c r="LEI47"/>
      <c r="LEJ47"/>
      <c r="LEK47"/>
      <c r="LEL47"/>
      <c r="LEM47"/>
      <c r="LEN47"/>
      <c r="LEO47"/>
      <c r="LEP47"/>
      <c r="LEQ47"/>
      <c r="LER47"/>
      <c r="LES47"/>
      <c r="LET47"/>
      <c r="LEU47"/>
      <c r="LEV47"/>
      <c r="LEW47"/>
      <c r="LEX47"/>
      <c r="LEY47"/>
      <c r="LEZ47"/>
      <c r="LFA47"/>
      <c r="LFB47"/>
      <c r="LFC47"/>
      <c r="LFD47"/>
      <c r="LFE47"/>
      <c r="LFF47"/>
      <c r="LFG47"/>
      <c r="LFH47"/>
      <c r="LFI47"/>
      <c r="LFJ47"/>
      <c r="LFK47"/>
      <c r="LFL47"/>
      <c r="LFM47"/>
      <c r="LFN47"/>
      <c r="LFO47"/>
      <c r="LFP47"/>
      <c r="LFQ47"/>
      <c r="LFR47"/>
      <c r="LFS47"/>
      <c r="LFT47"/>
      <c r="LFU47"/>
      <c r="LFV47"/>
      <c r="LFW47"/>
      <c r="LFX47"/>
      <c r="LFY47"/>
      <c r="LFZ47"/>
      <c r="LGA47"/>
      <c r="LGB47"/>
      <c r="LGC47"/>
      <c r="LGD47"/>
      <c r="LGE47"/>
      <c r="LGF47"/>
      <c r="LGG47"/>
      <c r="LGH47"/>
      <c r="LGI47"/>
      <c r="LGJ47"/>
      <c r="LGK47"/>
      <c r="LGL47"/>
      <c r="LGM47"/>
      <c r="LGN47"/>
      <c r="LGO47"/>
      <c r="LGP47"/>
      <c r="LGQ47"/>
      <c r="LGR47"/>
      <c r="LGS47"/>
      <c r="LGT47"/>
      <c r="LGU47"/>
      <c r="LGV47"/>
      <c r="LGW47"/>
      <c r="LGX47"/>
      <c r="LGY47"/>
      <c r="LGZ47"/>
      <c r="LHA47"/>
      <c r="LHB47"/>
      <c r="LHC47"/>
      <c r="LHD47"/>
      <c r="LHE47"/>
      <c r="LHF47"/>
      <c r="LHG47"/>
      <c r="LHH47"/>
      <c r="LHI47"/>
      <c r="LHJ47"/>
      <c r="LHK47"/>
      <c r="LHL47"/>
      <c r="LHM47"/>
      <c r="LHN47"/>
      <c r="LHO47"/>
      <c r="LHP47"/>
      <c r="LHQ47"/>
      <c r="LHR47"/>
      <c r="LHS47"/>
      <c r="LHT47"/>
      <c r="LHU47"/>
      <c r="LHV47"/>
      <c r="LHW47"/>
      <c r="LHX47"/>
      <c r="LHY47"/>
      <c r="LHZ47"/>
      <c r="LIA47"/>
      <c r="LIB47"/>
      <c r="LIC47"/>
      <c r="LID47"/>
      <c r="LIE47"/>
      <c r="LIF47"/>
      <c r="LIG47"/>
      <c r="LIH47"/>
      <c r="LII47"/>
      <c r="LIJ47"/>
      <c r="LIK47"/>
      <c r="LIL47"/>
      <c r="LIM47"/>
      <c r="LIN47"/>
      <c r="LIO47"/>
      <c r="LIP47"/>
      <c r="LIQ47"/>
      <c r="LIR47"/>
      <c r="LIS47"/>
      <c r="LIT47"/>
      <c r="LIU47"/>
      <c r="LIV47"/>
      <c r="LIW47"/>
      <c r="LIX47"/>
      <c r="LIY47"/>
      <c r="LIZ47"/>
      <c r="LJA47"/>
      <c r="LJB47"/>
      <c r="LJC47"/>
      <c r="LJD47"/>
      <c r="LJE47"/>
      <c r="LJF47"/>
      <c r="LJG47"/>
      <c r="LJH47"/>
      <c r="LJI47"/>
      <c r="LJJ47"/>
      <c r="LJK47"/>
      <c r="LJL47"/>
      <c r="LJM47"/>
      <c r="LJN47"/>
      <c r="LJO47"/>
      <c r="LJP47"/>
      <c r="LJQ47"/>
      <c r="LJR47"/>
      <c r="LJS47"/>
      <c r="LJT47"/>
      <c r="LJU47"/>
      <c r="LJV47"/>
      <c r="LJW47"/>
      <c r="LJX47"/>
      <c r="LJY47"/>
      <c r="LJZ47"/>
      <c r="LKA47"/>
      <c r="LKB47"/>
      <c r="LKC47"/>
      <c r="LKD47"/>
      <c r="LKE47"/>
      <c r="LKF47"/>
      <c r="LKG47"/>
      <c r="LKH47"/>
      <c r="LKI47"/>
      <c r="LKJ47"/>
      <c r="LKK47"/>
      <c r="LKL47"/>
      <c r="LKM47"/>
      <c r="LKN47"/>
      <c r="LKO47"/>
      <c r="LKP47"/>
      <c r="LKQ47"/>
      <c r="LKR47"/>
      <c r="LKS47"/>
      <c r="LKT47"/>
      <c r="LKU47"/>
      <c r="LKV47"/>
      <c r="LKW47"/>
      <c r="LKX47"/>
      <c r="LKY47"/>
      <c r="LKZ47"/>
      <c r="LLA47"/>
      <c r="LLB47"/>
      <c r="LLC47"/>
      <c r="LLD47"/>
      <c r="LLE47"/>
      <c r="LLF47"/>
      <c r="LLG47"/>
      <c r="LLH47"/>
      <c r="LLI47"/>
      <c r="LLJ47"/>
      <c r="LLK47"/>
      <c r="LLL47"/>
      <c r="LLM47"/>
      <c r="LLN47"/>
      <c r="LLO47"/>
      <c r="LLP47"/>
      <c r="LLQ47"/>
      <c r="LLR47"/>
      <c r="LLS47"/>
      <c r="LLT47"/>
      <c r="LLU47"/>
      <c r="LLV47"/>
      <c r="LLW47"/>
      <c r="LLX47"/>
      <c r="LLY47"/>
      <c r="LLZ47"/>
      <c r="LMA47"/>
      <c r="LMB47"/>
      <c r="LMC47"/>
      <c r="LMD47"/>
      <c r="LME47"/>
      <c r="LMF47"/>
      <c r="LMG47"/>
      <c r="LMH47"/>
      <c r="LMI47"/>
      <c r="LMJ47"/>
      <c r="LMK47"/>
      <c r="LML47"/>
      <c r="LMM47"/>
      <c r="LMN47"/>
      <c r="LMO47"/>
      <c r="LMP47"/>
      <c r="LMQ47"/>
      <c r="LMR47"/>
      <c r="LMS47"/>
      <c r="LMT47"/>
      <c r="LMU47"/>
      <c r="LMV47"/>
      <c r="LMW47"/>
      <c r="LMX47"/>
      <c r="LMY47"/>
      <c r="LMZ47"/>
      <c r="LNA47"/>
      <c r="LNB47"/>
      <c r="LNC47"/>
      <c r="LND47"/>
      <c r="LNE47"/>
      <c r="LNF47"/>
      <c r="LNG47"/>
      <c r="LNH47"/>
      <c r="LNI47"/>
      <c r="LNJ47"/>
      <c r="LNK47"/>
      <c r="LNL47"/>
      <c r="LNM47"/>
      <c r="LNN47"/>
      <c r="LNO47"/>
      <c r="LNP47"/>
      <c r="LNQ47"/>
      <c r="LNR47"/>
      <c r="LNS47"/>
      <c r="LNT47"/>
      <c r="LNU47"/>
      <c r="LNV47"/>
      <c r="LNW47"/>
      <c r="LNX47"/>
      <c r="LNY47"/>
      <c r="LNZ47"/>
      <c r="LOA47"/>
      <c r="LOB47"/>
      <c r="LOC47"/>
      <c r="LOD47"/>
      <c r="LOE47"/>
      <c r="LOF47"/>
      <c r="LOG47"/>
      <c r="LOH47"/>
      <c r="LOI47"/>
      <c r="LOJ47"/>
      <c r="LOK47"/>
      <c r="LOL47"/>
      <c r="LOM47"/>
      <c r="LON47"/>
      <c r="LOO47"/>
      <c r="LOP47"/>
      <c r="LOQ47"/>
      <c r="LOR47"/>
      <c r="LOS47"/>
      <c r="LOT47"/>
      <c r="LOU47"/>
      <c r="LOV47"/>
      <c r="LOW47"/>
      <c r="LOX47"/>
      <c r="LOY47"/>
      <c r="LOZ47"/>
      <c r="LPA47"/>
      <c r="LPB47"/>
      <c r="LPC47"/>
      <c r="LPD47"/>
      <c r="LPE47"/>
      <c r="LPF47"/>
      <c r="LPG47"/>
      <c r="LPH47"/>
      <c r="LPI47"/>
      <c r="LPJ47"/>
      <c r="LPK47"/>
      <c r="LPL47"/>
      <c r="LPM47"/>
      <c r="LPN47"/>
      <c r="LPO47"/>
      <c r="LPP47"/>
      <c r="LPQ47"/>
      <c r="LPR47"/>
      <c r="LPS47"/>
      <c r="LPT47"/>
      <c r="LPU47"/>
      <c r="LPV47"/>
      <c r="LPW47"/>
      <c r="LPX47"/>
      <c r="LPY47"/>
      <c r="LPZ47"/>
      <c r="LQA47"/>
      <c r="LQB47"/>
      <c r="LQC47"/>
      <c r="LQD47"/>
      <c r="LQE47"/>
      <c r="LQF47"/>
      <c r="LQG47"/>
      <c r="LQH47"/>
      <c r="LQI47"/>
      <c r="LQJ47"/>
      <c r="LQK47"/>
      <c r="LQL47"/>
      <c r="LQM47"/>
      <c r="LQN47"/>
      <c r="LQO47"/>
      <c r="LQP47"/>
      <c r="LQQ47"/>
      <c r="LQR47"/>
      <c r="LQS47"/>
      <c r="LQT47"/>
      <c r="LQU47"/>
      <c r="LQV47"/>
      <c r="LQW47"/>
      <c r="LQX47"/>
      <c r="LQY47"/>
      <c r="LQZ47"/>
      <c r="LRA47"/>
      <c r="LRB47"/>
      <c r="LRC47"/>
      <c r="LRD47"/>
      <c r="LRE47"/>
      <c r="LRF47"/>
      <c r="LRG47"/>
      <c r="LRH47"/>
      <c r="LRI47"/>
      <c r="LRJ47"/>
      <c r="LRK47"/>
      <c r="LRL47"/>
      <c r="LRM47"/>
      <c r="LRN47"/>
      <c r="LRO47"/>
      <c r="LRP47"/>
      <c r="LRQ47"/>
      <c r="LRR47"/>
      <c r="LRS47"/>
      <c r="LRT47"/>
      <c r="LRU47"/>
      <c r="LRV47"/>
      <c r="LRW47"/>
      <c r="LRX47"/>
      <c r="LRY47"/>
      <c r="LRZ47"/>
      <c r="LSA47"/>
      <c r="LSB47"/>
      <c r="LSC47"/>
      <c r="LSD47"/>
      <c r="LSE47"/>
      <c r="LSF47"/>
      <c r="LSG47"/>
      <c r="LSH47"/>
      <c r="LSI47"/>
      <c r="LSJ47"/>
      <c r="LSK47"/>
      <c r="LSL47"/>
      <c r="LSM47"/>
      <c r="LSN47"/>
      <c r="LSO47"/>
      <c r="LSP47"/>
      <c r="LSQ47"/>
      <c r="LSR47"/>
      <c r="LSS47"/>
      <c r="LST47"/>
      <c r="LSU47"/>
      <c r="LSV47"/>
      <c r="LSW47"/>
      <c r="LSX47"/>
      <c r="LSY47"/>
      <c r="LSZ47"/>
      <c r="LTA47"/>
      <c r="LTB47"/>
      <c r="LTC47"/>
      <c r="LTD47"/>
      <c r="LTE47"/>
      <c r="LTF47"/>
      <c r="LTG47"/>
      <c r="LTH47"/>
      <c r="LTI47"/>
      <c r="LTJ47"/>
      <c r="LTK47"/>
      <c r="LTL47"/>
      <c r="LTM47"/>
      <c r="LTN47"/>
      <c r="LTO47"/>
      <c r="LTP47"/>
      <c r="LTQ47"/>
      <c r="LTR47"/>
      <c r="LTS47"/>
      <c r="LTT47"/>
      <c r="LTU47"/>
      <c r="LTV47"/>
      <c r="LTW47"/>
      <c r="LTX47"/>
      <c r="LTY47"/>
      <c r="LTZ47"/>
      <c r="LUA47"/>
      <c r="LUB47"/>
      <c r="LUC47"/>
      <c r="LUD47"/>
      <c r="LUE47"/>
      <c r="LUF47"/>
      <c r="LUG47"/>
      <c r="LUH47"/>
      <c r="LUI47"/>
      <c r="LUJ47"/>
      <c r="LUK47"/>
      <c r="LUL47"/>
      <c r="LUM47"/>
      <c r="LUN47"/>
      <c r="LUO47"/>
      <c r="LUP47"/>
      <c r="LUQ47"/>
      <c r="LUR47"/>
      <c r="LUS47"/>
      <c r="LUT47"/>
      <c r="LUU47"/>
      <c r="LUV47"/>
      <c r="LUW47"/>
      <c r="LUX47"/>
      <c r="LUY47"/>
      <c r="LUZ47"/>
      <c r="LVA47"/>
      <c r="LVB47"/>
      <c r="LVC47"/>
      <c r="LVD47"/>
      <c r="LVE47"/>
      <c r="LVF47"/>
      <c r="LVG47"/>
      <c r="LVH47"/>
      <c r="LVI47"/>
      <c r="LVJ47"/>
      <c r="LVK47"/>
      <c r="LVL47"/>
      <c r="LVM47"/>
      <c r="LVN47"/>
      <c r="LVO47"/>
      <c r="LVP47"/>
      <c r="LVQ47"/>
      <c r="LVR47"/>
      <c r="LVS47"/>
      <c r="LVT47"/>
      <c r="LVU47"/>
      <c r="LVV47"/>
      <c r="LVW47"/>
      <c r="LVX47"/>
      <c r="LVY47"/>
      <c r="LVZ47"/>
      <c r="LWA47"/>
      <c r="LWB47"/>
      <c r="LWC47"/>
      <c r="LWD47"/>
      <c r="LWE47"/>
      <c r="LWF47"/>
      <c r="LWG47"/>
      <c r="LWH47"/>
      <c r="LWI47"/>
      <c r="LWJ47"/>
      <c r="LWK47"/>
      <c r="LWL47"/>
      <c r="LWM47"/>
      <c r="LWN47"/>
      <c r="LWO47"/>
      <c r="LWP47"/>
      <c r="LWQ47"/>
      <c r="LWR47"/>
      <c r="LWS47"/>
      <c r="LWT47"/>
      <c r="LWU47"/>
      <c r="LWV47"/>
      <c r="LWW47"/>
      <c r="LWX47"/>
      <c r="LWY47"/>
      <c r="LWZ47"/>
      <c r="LXA47"/>
      <c r="LXB47"/>
      <c r="LXC47"/>
      <c r="LXD47"/>
      <c r="LXE47"/>
      <c r="LXF47"/>
      <c r="LXG47"/>
      <c r="LXH47"/>
      <c r="LXI47"/>
      <c r="LXJ47"/>
      <c r="LXK47"/>
      <c r="LXL47"/>
      <c r="LXM47"/>
      <c r="LXN47"/>
      <c r="LXO47"/>
      <c r="LXP47"/>
      <c r="LXQ47"/>
      <c r="LXR47"/>
      <c r="LXS47"/>
      <c r="LXT47"/>
      <c r="LXU47"/>
      <c r="LXV47"/>
      <c r="LXW47"/>
      <c r="LXX47"/>
      <c r="LXY47"/>
      <c r="LXZ47"/>
      <c r="LYA47"/>
      <c r="LYB47"/>
      <c r="LYC47"/>
      <c r="LYD47"/>
      <c r="LYE47"/>
      <c r="LYF47"/>
      <c r="LYG47"/>
      <c r="LYH47"/>
      <c r="LYI47"/>
      <c r="LYJ47"/>
      <c r="LYK47"/>
      <c r="LYL47"/>
      <c r="LYM47"/>
      <c r="LYN47"/>
      <c r="LYO47"/>
      <c r="LYP47"/>
      <c r="LYQ47"/>
      <c r="LYR47"/>
      <c r="LYS47"/>
      <c r="LYT47"/>
      <c r="LYU47"/>
      <c r="LYV47"/>
      <c r="LYW47"/>
      <c r="LYX47"/>
      <c r="LYY47"/>
      <c r="LYZ47"/>
      <c r="LZA47"/>
      <c r="LZB47"/>
      <c r="LZC47"/>
      <c r="LZD47"/>
      <c r="LZE47"/>
      <c r="LZF47"/>
      <c r="LZG47"/>
      <c r="LZH47"/>
      <c r="LZI47"/>
      <c r="LZJ47"/>
      <c r="LZK47"/>
      <c r="LZL47"/>
      <c r="LZM47"/>
      <c r="LZN47"/>
      <c r="LZO47"/>
      <c r="LZP47"/>
      <c r="LZQ47"/>
      <c r="LZR47"/>
      <c r="LZS47"/>
      <c r="LZT47"/>
      <c r="LZU47"/>
      <c r="LZV47"/>
      <c r="LZW47"/>
      <c r="LZX47"/>
      <c r="LZY47"/>
      <c r="LZZ47"/>
      <c r="MAA47"/>
      <c r="MAB47"/>
      <c r="MAC47"/>
      <c r="MAD47"/>
      <c r="MAE47"/>
      <c r="MAF47"/>
      <c r="MAG47"/>
      <c r="MAH47"/>
      <c r="MAI47"/>
      <c r="MAJ47"/>
      <c r="MAK47"/>
      <c r="MAL47"/>
      <c r="MAM47"/>
      <c r="MAN47"/>
      <c r="MAO47"/>
      <c r="MAP47"/>
      <c r="MAQ47"/>
      <c r="MAR47"/>
      <c r="MAS47"/>
      <c r="MAT47"/>
      <c r="MAU47"/>
      <c r="MAV47"/>
      <c r="MAW47"/>
      <c r="MAX47"/>
      <c r="MAY47"/>
      <c r="MAZ47"/>
      <c r="MBA47"/>
      <c r="MBB47"/>
      <c r="MBC47"/>
      <c r="MBD47"/>
      <c r="MBE47"/>
      <c r="MBF47"/>
      <c r="MBG47"/>
      <c r="MBH47"/>
      <c r="MBI47"/>
      <c r="MBJ47"/>
      <c r="MBK47"/>
      <c r="MBL47"/>
      <c r="MBM47"/>
      <c r="MBN47"/>
      <c r="MBO47"/>
      <c r="MBP47"/>
      <c r="MBQ47"/>
      <c r="MBR47"/>
      <c r="MBS47"/>
      <c r="MBT47"/>
      <c r="MBU47"/>
      <c r="MBV47"/>
      <c r="MBW47"/>
      <c r="MBX47"/>
      <c r="MBY47"/>
      <c r="MBZ47"/>
      <c r="MCA47"/>
      <c r="MCB47"/>
      <c r="MCC47"/>
      <c r="MCD47"/>
      <c r="MCE47"/>
      <c r="MCF47"/>
      <c r="MCG47"/>
      <c r="MCH47"/>
      <c r="MCI47"/>
      <c r="MCJ47"/>
      <c r="MCK47"/>
      <c r="MCL47"/>
      <c r="MCM47"/>
      <c r="MCN47"/>
      <c r="MCO47"/>
      <c r="MCP47"/>
      <c r="MCQ47"/>
      <c r="MCR47"/>
      <c r="MCS47"/>
      <c r="MCT47"/>
      <c r="MCU47"/>
      <c r="MCV47"/>
      <c r="MCW47"/>
      <c r="MCX47"/>
      <c r="MCY47"/>
      <c r="MCZ47"/>
      <c r="MDA47"/>
      <c r="MDB47"/>
      <c r="MDC47"/>
      <c r="MDD47"/>
      <c r="MDE47"/>
      <c r="MDF47"/>
      <c r="MDG47"/>
      <c r="MDH47"/>
      <c r="MDI47"/>
      <c r="MDJ47"/>
      <c r="MDK47"/>
      <c r="MDL47"/>
      <c r="MDM47"/>
      <c r="MDN47"/>
      <c r="MDO47"/>
      <c r="MDP47"/>
      <c r="MDQ47"/>
      <c r="MDR47"/>
      <c r="MDS47"/>
      <c r="MDT47"/>
      <c r="MDU47"/>
      <c r="MDV47"/>
      <c r="MDW47"/>
      <c r="MDX47"/>
      <c r="MDY47"/>
      <c r="MDZ47"/>
      <c r="MEA47"/>
      <c r="MEB47"/>
      <c r="MEC47"/>
      <c r="MED47"/>
      <c r="MEE47"/>
      <c r="MEF47"/>
      <c r="MEG47"/>
      <c r="MEH47"/>
      <c r="MEI47"/>
      <c r="MEJ47"/>
      <c r="MEK47"/>
      <c r="MEL47"/>
      <c r="MEM47"/>
      <c r="MEN47"/>
      <c r="MEO47"/>
      <c r="MEP47"/>
      <c r="MEQ47"/>
      <c r="MER47"/>
      <c r="MES47"/>
      <c r="MET47"/>
      <c r="MEU47"/>
      <c r="MEV47"/>
      <c r="MEW47"/>
      <c r="MEX47"/>
      <c r="MEY47"/>
      <c r="MEZ47"/>
      <c r="MFA47"/>
      <c r="MFB47"/>
      <c r="MFC47"/>
      <c r="MFD47"/>
      <c r="MFE47"/>
      <c r="MFF47"/>
      <c r="MFG47"/>
      <c r="MFH47"/>
      <c r="MFI47"/>
      <c r="MFJ47"/>
      <c r="MFK47"/>
      <c r="MFL47"/>
      <c r="MFM47"/>
      <c r="MFN47"/>
      <c r="MFO47"/>
      <c r="MFP47"/>
      <c r="MFQ47"/>
      <c r="MFR47"/>
      <c r="MFS47"/>
      <c r="MFT47"/>
      <c r="MFU47"/>
      <c r="MFV47"/>
      <c r="MFW47"/>
      <c r="MFX47"/>
      <c r="MFY47"/>
      <c r="MFZ47"/>
      <c r="MGA47"/>
      <c r="MGB47"/>
      <c r="MGC47"/>
      <c r="MGD47"/>
      <c r="MGE47"/>
      <c r="MGF47"/>
      <c r="MGG47"/>
      <c r="MGH47"/>
      <c r="MGI47"/>
      <c r="MGJ47"/>
      <c r="MGK47"/>
      <c r="MGL47"/>
      <c r="MGM47"/>
      <c r="MGN47"/>
      <c r="MGO47"/>
      <c r="MGP47"/>
      <c r="MGQ47"/>
      <c r="MGR47"/>
      <c r="MGS47"/>
      <c r="MGT47"/>
      <c r="MGU47"/>
      <c r="MGV47"/>
      <c r="MGW47"/>
      <c r="MGX47"/>
      <c r="MGY47"/>
      <c r="MGZ47"/>
      <c r="MHA47"/>
      <c r="MHB47"/>
      <c r="MHC47"/>
      <c r="MHD47"/>
      <c r="MHE47"/>
      <c r="MHF47"/>
      <c r="MHG47"/>
      <c r="MHH47"/>
      <c r="MHI47"/>
      <c r="MHJ47"/>
      <c r="MHK47"/>
      <c r="MHL47"/>
      <c r="MHM47"/>
      <c r="MHN47"/>
      <c r="MHO47"/>
      <c r="MHP47"/>
      <c r="MHQ47"/>
      <c r="MHR47"/>
      <c r="MHS47"/>
      <c r="MHT47"/>
      <c r="MHU47"/>
      <c r="MHV47"/>
      <c r="MHW47"/>
      <c r="MHX47"/>
      <c r="MHY47"/>
      <c r="MHZ47"/>
      <c r="MIA47"/>
      <c r="MIB47"/>
      <c r="MIC47"/>
      <c r="MID47"/>
      <c r="MIE47"/>
      <c r="MIF47"/>
      <c r="MIG47"/>
      <c r="MIH47"/>
      <c r="MII47"/>
      <c r="MIJ47"/>
      <c r="MIK47"/>
      <c r="MIL47"/>
      <c r="MIM47"/>
      <c r="MIN47"/>
      <c r="MIO47"/>
      <c r="MIP47"/>
      <c r="MIQ47"/>
      <c r="MIR47"/>
      <c r="MIS47"/>
      <c r="MIT47"/>
      <c r="MIU47"/>
      <c r="MIV47"/>
      <c r="MIW47"/>
      <c r="MIX47"/>
      <c r="MIY47"/>
      <c r="MIZ47"/>
      <c r="MJA47"/>
      <c r="MJB47"/>
      <c r="MJC47"/>
      <c r="MJD47"/>
      <c r="MJE47"/>
      <c r="MJF47"/>
      <c r="MJG47"/>
      <c r="MJH47"/>
      <c r="MJI47"/>
      <c r="MJJ47"/>
      <c r="MJK47"/>
      <c r="MJL47"/>
      <c r="MJM47"/>
      <c r="MJN47"/>
      <c r="MJO47"/>
      <c r="MJP47"/>
      <c r="MJQ47"/>
      <c r="MJR47"/>
      <c r="MJS47"/>
      <c r="MJT47"/>
      <c r="MJU47"/>
      <c r="MJV47"/>
      <c r="MJW47"/>
      <c r="MJX47"/>
      <c r="MJY47"/>
      <c r="MJZ47"/>
      <c r="MKA47"/>
      <c r="MKB47"/>
      <c r="MKC47"/>
      <c r="MKD47"/>
      <c r="MKE47"/>
      <c r="MKF47"/>
      <c r="MKG47"/>
      <c r="MKH47"/>
      <c r="MKI47"/>
      <c r="MKJ47"/>
      <c r="MKK47"/>
      <c r="MKL47"/>
      <c r="MKM47"/>
      <c r="MKN47"/>
      <c r="MKO47"/>
      <c r="MKP47"/>
      <c r="MKQ47"/>
      <c r="MKR47"/>
      <c r="MKS47"/>
      <c r="MKT47"/>
      <c r="MKU47"/>
      <c r="MKV47"/>
      <c r="MKW47"/>
      <c r="MKX47"/>
      <c r="MKY47"/>
      <c r="MKZ47"/>
      <c r="MLA47"/>
      <c r="MLB47"/>
      <c r="MLC47"/>
      <c r="MLD47"/>
      <c r="MLE47"/>
      <c r="MLF47"/>
      <c r="MLG47"/>
      <c r="MLH47"/>
      <c r="MLI47"/>
      <c r="MLJ47"/>
      <c r="MLK47"/>
      <c r="MLL47"/>
      <c r="MLM47"/>
      <c r="MLN47"/>
      <c r="MLO47"/>
      <c r="MLP47"/>
      <c r="MLQ47"/>
      <c r="MLR47"/>
      <c r="MLS47"/>
      <c r="MLT47"/>
      <c r="MLU47"/>
      <c r="MLV47"/>
      <c r="MLW47"/>
      <c r="MLX47"/>
      <c r="MLY47"/>
      <c r="MLZ47"/>
      <c r="MMA47"/>
      <c r="MMB47"/>
      <c r="MMC47"/>
      <c r="MMD47"/>
      <c r="MME47"/>
      <c r="MMF47"/>
      <c r="MMG47"/>
      <c r="MMH47"/>
      <c r="MMI47"/>
      <c r="MMJ47"/>
      <c r="MMK47"/>
      <c r="MML47"/>
      <c r="MMM47"/>
      <c r="MMN47"/>
      <c r="MMO47"/>
      <c r="MMP47"/>
      <c r="MMQ47"/>
      <c r="MMR47"/>
      <c r="MMS47"/>
      <c r="MMT47"/>
      <c r="MMU47"/>
      <c r="MMV47"/>
      <c r="MMW47"/>
      <c r="MMX47"/>
      <c r="MMY47"/>
      <c r="MMZ47"/>
      <c r="MNA47"/>
      <c r="MNB47"/>
      <c r="MNC47"/>
      <c r="MND47"/>
      <c r="MNE47"/>
      <c r="MNF47"/>
      <c r="MNG47"/>
      <c r="MNH47"/>
      <c r="MNI47"/>
      <c r="MNJ47"/>
      <c r="MNK47"/>
      <c r="MNL47"/>
      <c r="MNM47"/>
      <c r="MNN47"/>
      <c r="MNO47"/>
      <c r="MNP47"/>
      <c r="MNQ47"/>
      <c r="MNR47"/>
      <c r="MNS47"/>
      <c r="MNT47"/>
      <c r="MNU47"/>
      <c r="MNV47"/>
      <c r="MNW47"/>
      <c r="MNX47"/>
      <c r="MNY47"/>
      <c r="MNZ47"/>
      <c r="MOA47"/>
      <c r="MOB47"/>
      <c r="MOC47"/>
      <c r="MOD47"/>
      <c r="MOE47"/>
      <c r="MOF47"/>
      <c r="MOG47"/>
      <c r="MOH47"/>
      <c r="MOI47"/>
      <c r="MOJ47"/>
      <c r="MOK47"/>
      <c r="MOL47"/>
      <c r="MOM47"/>
      <c r="MON47"/>
      <c r="MOO47"/>
      <c r="MOP47"/>
      <c r="MOQ47"/>
      <c r="MOR47"/>
      <c r="MOS47"/>
      <c r="MOT47"/>
      <c r="MOU47"/>
      <c r="MOV47"/>
      <c r="MOW47"/>
      <c r="MOX47"/>
      <c r="MOY47"/>
      <c r="MOZ47"/>
      <c r="MPA47"/>
      <c r="MPB47"/>
      <c r="MPC47"/>
      <c r="MPD47"/>
      <c r="MPE47"/>
      <c r="MPF47"/>
      <c r="MPG47"/>
      <c r="MPH47"/>
      <c r="MPI47"/>
      <c r="MPJ47"/>
      <c r="MPK47"/>
      <c r="MPL47"/>
      <c r="MPM47"/>
      <c r="MPN47"/>
      <c r="MPO47"/>
      <c r="MPP47"/>
      <c r="MPQ47"/>
      <c r="MPR47"/>
      <c r="MPS47"/>
      <c r="MPT47"/>
      <c r="MPU47"/>
      <c r="MPV47"/>
      <c r="MPW47"/>
      <c r="MPX47"/>
      <c r="MPY47"/>
      <c r="MPZ47"/>
      <c r="MQA47"/>
      <c r="MQB47"/>
      <c r="MQC47"/>
      <c r="MQD47"/>
      <c r="MQE47"/>
      <c r="MQF47"/>
      <c r="MQG47"/>
      <c r="MQH47"/>
      <c r="MQI47"/>
      <c r="MQJ47"/>
      <c r="MQK47"/>
      <c r="MQL47"/>
      <c r="MQM47"/>
      <c r="MQN47"/>
      <c r="MQO47"/>
      <c r="MQP47"/>
      <c r="MQQ47"/>
      <c r="MQR47"/>
      <c r="MQS47"/>
      <c r="MQT47"/>
      <c r="MQU47"/>
      <c r="MQV47"/>
      <c r="MQW47"/>
      <c r="MQX47"/>
      <c r="MQY47"/>
      <c r="MQZ47"/>
      <c r="MRA47"/>
      <c r="MRB47"/>
      <c r="MRC47"/>
      <c r="MRD47"/>
      <c r="MRE47"/>
      <c r="MRF47"/>
      <c r="MRG47"/>
      <c r="MRH47"/>
      <c r="MRI47"/>
      <c r="MRJ47"/>
      <c r="MRK47"/>
      <c r="MRL47"/>
      <c r="MRM47"/>
      <c r="MRN47"/>
      <c r="MRO47"/>
      <c r="MRP47"/>
      <c r="MRQ47"/>
      <c r="MRR47"/>
      <c r="MRS47"/>
      <c r="MRT47"/>
      <c r="MRU47"/>
      <c r="MRV47"/>
      <c r="MRW47"/>
      <c r="MRX47"/>
      <c r="MRY47"/>
      <c r="MRZ47"/>
      <c r="MSA47"/>
      <c r="MSB47"/>
      <c r="MSC47"/>
      <c r="MSD47"/>
      <c r="MSE47"/>
      <c r="MSF47"/>
      <c r="MSG47"/>
      <c r="MSH47"/>
      <c r="MSI47"/>
      <c r="MSJ47"/>
      <c r="MSK47"/>
      <c r="MSL47"/>
      <c r="MSM47"/>
      <c r="MSN47"/>
      <c r="MSO47"/>
      <c r="MSP47"/>
      <c r="MSQ47"/>
      <c r="MSR47"/>
      <c r="MSS47"/>
      <c r="MST47"/>
      <c r="MSU47"/>
      <c r="MSV47"/>
      <c r="MSW47"/>
      <c r="MSX47"/>
      <c r="MSY47"/>
      <c r="MSZ47"/>
      <c r="MTA47"/>
      <c r="MTB47"/>
      <c r="MTC47"/>
      <c r="MTD47"/>
      <c r="MTE47"/>
      <c r="MTF47"/>
      <c r="MTG47"/>
      <c r="MTH47"/>
      <c r="MTI47"/>
      <c r="MTJ47"/>
      <c r="MTK47"/>
      <c r="MTL47"/>
      <c r="MTM47"/>
      <c r="MTN47"/>
      <c r="MTO47"/>
      <c r="MTP47"/>
      <c r="MTQ47"/>
      <c r="MTR47"/>
      <c r="MTS47"/>
      <c r="MTT47"/>
      <c r="MTU47"/>
      <c r="MTV47"/>
      <c r="MTW47"/>
      <c r="MTX47"/>
      <c r="MTY47"/>
      <c r="MTZ47"/>
      <c r="MUA47"/>
      <c r="MUB47"/>
      <c r="MUC47"/>
      <c r="MUD47"/>
      <c r="MUE47"/>
      <c r="MUF47"/>
      <c r="MUG47"/>
      <c r="MUH47"/>
      <c r="MUI47"/>
      <c r="MUJ47"/>
      <c r="MUK47"/>
      <c r="MUL47"/>
      <c r="MUM47"/>
      <c r="MUN47"/>
      <c r="MUO47"/>
      <c r="MUP47"/>
      <c r="MUQ47"/>
      <c r="MUR47"/>
      <c r="MUS47"/>
      <c r="MUT47"/>
      <c r="MUU47"/>
      <c r="MUV47"/>
      <c r="MUW47"/>
      <c r="MUX47"/>
      <c r="MUY47"/>
      <c r="MUZ47"/>
      <c r="MVA47"/>
      <c r="MVB47"/>
      <c r="MVC47"/>
      <c r="MVD47"/>
      <c r="MVE47"/>
      <c r="MVF47"/>
      <c r="MVG47"/>
      <c r="MVH47"/>
      <c r="MVI47"/>
      <c r="MVJ47"/>
      <c r="MVK47"/>
      <c r="MVL47"/>
      <c r="MVM47"/>
      <c r="MVN47"/>
      <c r="MVO47"/>
      <c r="MVP47"/>
      <c r="MVQ47"/>
      <c r="MVR47"/>
      <c r="MVS47"/>
      <c r="MVT47"/>
      <c r="MVU47"/>
      <c r="MVV47"/>
      <c r="MVW47"/>
      <c r="MVX47"/>
      <c r="MVY47"/>
      <c r="MVZ47"/>
      <c r="MWA47"/>
      <c r="MWB47"/>
      <c r="MWC47"/>
      <c r="MWD47"/>
      <c r="MWE47"/>
      <c r="MWF47"/>
      <c r="MWG47"/>
      <c r="MWH47"/>
      <c r="MWI47"/>
      <c r="MWJ47"/>
      <c r="MWK47"/>
      <c r="MWL47"/>
      <c r="MWM47"/>
      <c r="MWN47"/>
      <c r="MWO47"/>
      <c r="MWP47"/>
      <c r="MWQ47"/>
      <c r="MWR47"/>
      <c r="MWS47"/>
      <c r="MWT47"/>
      <c r="MWU47"/>
      <c r="MWV47"/>
      <c r="MWW47"/>
      <c r="MWX47"/>
      <c r="MWY47"/>
      <c r="MWZ47"/>
      <c r="MXA47"/>
      <c r="MXB47"/>
      <c r="MXC47"/>
      <c r="MXD47"/>
      <c r="MXE47"/>
      <c r="MXF47"/>
      <c r="MXG47"/>
      <c r="MXH47"/>
      <c r="MXI47"/>
      <c r="MXJ47"/>
      <c r="MXK47"/>
      <c r="MXL47"/>
      <c r="MXM47"/>
      <c r="MXN47"/>
      <c r="MXO47"/>
      <c r="MXP47"/>
      <c r="MXQ47"/>
      <c r="MXR47"/>
      <c r="MXS47"/>
      <c r="MXT47"/>
      <c r="MXU47"/>
      <c r="MXV47"/>
      <c r="MXW47"/>
      <c r="MXX47"/>
      <c r="MXY47"/>
      <c r="MXZ47"/>
      <c r="MYA47"/>
      <c r="MYB47"/>
      <c r="MYC47"/>
      <c r="MYD47"/>
      <c r="MYE47"/>
      <c r="MYF47"/>
      <c r="MYG47"/>
      <c r="MYH47"/>
      <c r="MYI47"/>
      <c r="MYJ47"/>
      <c r="MYK47"/>
      <c r="MYL47"/>
      <c r="MYM47"/>
      <c r="MYN47"/>
      <c r="MYO47"/>
      <c r="MYP47"/>
      <c r="MYQ47"/>
      <c r="MYR47"/>
      <c r="MYS47"/>
      <c r="MYT47"/>
      <c r="MYU47"/>
      <c r="MYV47"/>
      <c r="MYW47"/>
      <c r="MYX47"/>
      <c r="MYY47"/>
      <c r="MYZ47"/>
      <c r="MZA47"/>
      <c r="MZB47"/>
      <c r="MZC47"/>
      <c r="MZD47"/>
      <c r="MZE47"/>
      <c r="MZF47"/>
      <c r="MZG47"/>
      <c r="MZH47"/>
      <c r="MZI47"/>
      <c r="MZJ47"/>
      <c r="MZK47"/>
      <c r="MZL47"/>
      <c r="MZM47"/>
      <c r="MZN47"/>
      <c r="MZO47"/>
      <c r="MZP47"/>
      <c r="MZQ47"/>
      <c r="MZR47"/>
      <c r="MZS47"/>
      <c r="MZT47"/>
      <c r="MZU47"/>
      <c r="MZV47"/>
      <c r="MZW47"/>
      <c r="MZX47"/>
      <c r="MZY47"/>
      <c r="MZZ47"/>
      <c r="NAA47"/>
      <c r="NAB47"/>
      <c r="NAC47"/>
      <c r="NAD47"/>
      <c r="NAE47"/>
      <c r="NAF47"/>
      <c r="NAG47"/>
      <c r="NAH47"/>
      <c r="NAI47"/>
      <c r="NAJ47"/>
      <c r="NAK47"/>
      <c r="NAL47"/>
      <c r="NAM47"/>
      <c r="NAN47"/>
      <c r="NAO47"/>
      <c r="NAP47"/>
      <c r="NAQ47"/>
      <c r="NAR47"/>
      <c r="NAS47"/>
      <c r="NAT47"/>
      <c r="NAU47"/>
      <c r="NAV47"/>
      <c r="NAW47"/>
      <c r="NAX47"/>
      <c r="NAY47"/>
      <c r="NAZ47"/>
      <c r="NBA47"/>
      <c r="NBB47"/>
      <c r="NBC47"/>
      <c r="NBD47"/>
      <c r="NBE47"/>
      <c r="NBF47"/>
      <c r="NBG47"/>
      <c r="NBH47"/>
      <c r="NBI47"/>
      <c r="NBJ47"/>
      <c r="NBK47"/>
      <c r="NBL47"/>
      <c r="NBM47"/>
      <c r="NBN47"/>
      <c r="NBO47"/>
      <c r="NBP47"/>
      <c r="NBQ47"/>
      <c r="NBR47"/>
      <c r="NBS47"/>
      <c r="NBT47"/>
      <c r="NBU47"/>
      <c r="NBV47"/>
      <c r="NBW47"/>
      <c r="NBX47"/>
      <c r="NBY47"/>
      <c r="NBZ47"/>
      <c r="NCA47"/>
      <c r="NCB47"/>
      <c r="NCC47"/>
      <c r="NCD47"/>
      <c r="NCE47"/>
      <c r="NCF47"/>
      <c r="NCG47"/>
      <c r="NCH47"/>
      <c r="NCI47"/>
      <c r="NCJ47"/>
      <c r="NCK47"/>
      <c r="NCL47"/>
      <c r="NCM47"/>
      <c r="NCN47"/>
      <c r="NCO47"/>
      <c r="NCP47"/>
      <c r="NCQ47"/>
      <c r="NCR47"/>
      <c r="NCS47"/>
      <c r="NCT47"/>
      <c r="NCU47"/>
      <c r="NCV47"/>
      <c r="NCW47"/>
      <c r="NCX47"/>
      <c r="NCY47"/>
      <c r="NCZ47"/>
      <c r="NDA47"/>
      <c r="NDB47"/>
      <c r="NDC47"/>
      <c r="NDD47"/>
      <c r="NDE47"/>
      <c r="NDF47"/>
      <c r="NDG47"/>
      <c r="NDH47"/>
      <c r="NDI47"/>
      <c r="NDJ47"/>
      <c r="NDK47"/>
      <c r="NDL47"/>
      <c r="NDM47"/>
      <c r="NDN47"/>
      <c r="NDO47"/>
      <c r="NDP47"/>
      <c r="NDQ47"/>
      <c r="NDR47"/>
      <c r="NDS47"/>
      <c r="NDT47"/>
      <c r="NDU47"/>
      <c r="NDV47"/>
      <c r="NDW47"/>
      <c r="NDX47"/>
      <c r="NDY47"/>
      <c r="NDZ47"/>
      <c r="NEA47"/>
      <c r="NEB47"/>
      <c r="NEC47"/>
      <c r="NED47"/>
      <c r="NEE47"/>
      <c r="NEF47"/>
      <c r="NEG47"/>
      <c r="NEH47"/>
      <c r="NEI47"/>
      <c r="NEJ47"/>
      <c r="NEK47"/>
      <c r="NEL47"/>
      <c r="NEM47"/>
      <c r="NEN47"/>
      <c r="NEO47"/>
      <c r="NEP47"/>
      <c r="NEQ47"/>
      <c r="NER47"/>
      <c r="NES47"/>
      <c r="NET47"/>
      <c r="NEU47"/>
      <c r="NEV47"/>
      <c r="NEW47"/>
      <c r="NEX47"/>
      <c r="NEY47"/>
      <c r="NEZ47"/>
      <c r="NFA47"/>
      <c r="NFB47"/>
      <c r="NFC47"/>
      <c r="NFD47"/>
      <c r="NFE47"/>
      <c r="NFF47"/>
      <c r="NFG47"/>
      <c r="NFH47"/>
      <c r="NFI47"/>
      <c r="NFJ47"/>
      <c r="NFK47"/>
      <c r="NFL47"/>
      <c r="NFM47"/>
      <c r="NFN47"/>
      <c r="NFO47"/>
      <c r="NFP47"/>
      <c r="NFQ47"/>
      <c r="NFR47"/>
      <c r="NFS47"/>
      <c r="NFT47"/>
      <c r="NFU47"/>
      <c r="NFV47"/>
      <c r="NFW47"/>
      <c r="NFX47"/>
      <c r="NFY47"/>
      <c r="NFZ47"/>
      <c r="NGA47"/>
      <c r="NGB47"/>
      <c r="NGC47"/>
      <c r="NGD47"/>
      <c r="NGE47"/>
      <c r="NGF47"/>
      <c r="NGG47"/>
      <c r="NGH47"/>
      <c r="NGI47"/>
      <c r="NGJ47"/>
      <c r="NGK47"/>
      <c r="NGL47"/>
      <c r="NGM47"/>
      <c r="NGN47"/>
      <c r="NGO47"/>
      <c r="NGP47"/>
      <c r="NGQ47"/>
      <c r="NGR47"/>
      <c r="NGS47"/>
      <c r="NGT47"/>
      <c r="NGU47"/>
      <c r="NGV47"/>
      <c r="NGW47"/>
      <c r="NGX47"/>
      <c r="NGY47"/>
      <c r="NGZ47"/>
      <c r="NHA47"/>
      <c r="NHB47"/>
      <c r="NHC47"/>
      <c r="NHD47"/>
      <c r="NHE47"/>
      <c r="NHF47"/>
      <c r="NHG47"/>
      <c r="NHH47"/>
      <c r="NHI47"/>
      <c r="NHJ47"/>
      <c r="NHK47"/>
      <c r="NHL47"/>
      <c r="NHM47"/>
      <c r="NHN47"/>
      <c r="NHO47"/>
      <c r="NHP47"/>
      <c r="NHQ47"/>
      <c r="NHR47"/>
      <c r="NHS47"/>
      <c r="NHT47"/>
      <c r="NHU47"/>
      <c r="NHV47"/>
      <c r="NHW47"/>
      <c r="NHX47"/>
      <c r="NHY47"/>
      <c r="NHZ47"/>
      <c r="NIA47"/>
      <c r="NIB47"/>
      <c r="NIC47"/>
      <c r="NID47"/>
      <c r="NIE47"/>
      <c r="NIF47"/>
      <c r="NIG47"/>
      <c r="NIH47"/>
      <c r="NII47"/>
      <c r="NIJ47"/>
      <c r="NIK47"/>
      <c r="NIL47"/>
      <c r="NIM47"/>
      <c r="NIN47"/>
      <c r="NIO47"/>
      <c r="NIP47"/>
      <c r="NIQ47"/>
      <c r="NIR47"/>
      <c r="NIS47"/>
      <c r="NIT47"/>
      <c r="NIU47"/>
      <c r="NIV47"/>
      <c r="NIW47"/>
      <c r="NIX47"/>
      <c r="NIY47"/>
      <c r="NIZ47"/>
      <c r="NJA47"/>
      <c r="NJB47"/>
      <c r="NJC47"/>
      <c r="NJD47"/>
      <c r="NJE47"/>
      <c r="NJF47"/>
      <c r="NJG47"/>
      <c r="NJH47"/>
      <c r="NJI47"/>
      <c r="NJJ47"/>
      <c r="NJK47"/>
      <c r="NJL47"/>
      <c r="NJM47"/>
      <c r="NJN47"/>
      <c r="NJO47"/>
      <c r="NJP47"/>
      <c r="NJQ47"/>
      <c r="NJR47"/>
      <c r="NJS47"/>
      <c r="NJT47"/>
      <c r="NJU47"/>
      <c r="NJV47"/>
      <c r="NJW47"/>
      <c r="NJX47"/>
      <c r="NJY47"/>
      <c r="NJZ47"/>
      <c r="NKA47"/>
      <c r="NKB47"/>
      <c r="NKC47"/>
      <c r="NKD47"/>
      <c r="NKE47"/>
      <c r="NKF47"/>
      <c r="NKG47"/>
      <c r="NKH47"/>
      <c r="NKI47"/>
      <c r="NKJ47"/>
      <c r="NKK47"/>
      <c r="NKL47"/>
      <c r="NKM47"/>
      <c r="NKN47"/>
      <c r="NKO47"/>
      <c r="NKP47"/>
      <c r="NKQ47"/>
      <c r="NKR47"/>
      <c r="NKS47"/>
      <c r="NKT47"/>
      <c r="NKU47"/>
      <c r="NKV47"/>
      <c r="NKW47"/>
      <c r="NKX47"/>
      <c r="NKY47"/>
      <c r="NKZ47"/>
      <c r="NLA47"/>
      <c r="NLB47"/>
      <c r="NLC47"/>
      <c r="NLD47"/>
      <c r="NLE47"/>
      <c r="NLF47"/>
      <c r="NLG47"/>
      <c r="NLH47"/>
      <c r="NLI47"/>
      <c r="NLJ47"/>
      <c r="NLK47"/>
      <c r="NLL47"/>
      <c r="NLM47"/>
      <c r="NLN47"/>
      <c r="NLO47"/>
      <c r="NLP47"/>
      <c r="NLQ47"/>
      <c r="NLR47"/>
      <c r="NLS47"/>
      <c r="NLT47"/>
      <c r="NLU47"/>
      <c r="NLV47"/>
      <c r="NLW47"/>
      <c r="NLX47"/>
      <c r="NLY47"/>
      <c r="NLZ47"/>
      <c r="NMA47"/>
      <c r="NMB47"/>
      <c r="NMC47"/>
      <c r="NMD47"/>
      <c r="NME47"/>
      <c r="NMF47"/>
      <c r="NMG47"/>
      <c r="NMH47"/>
      <c r="NMI47"/>
      <c r="NMJ47"/>
      <c r="NMK47"/>
      <c r="NML47"/>
      <c r="NMM47"/>
      <c r="NMN47"/>
      <c r="NMO47"/>
      <c r="NMP47"/>
      <c r="NMQ47"/>
      <c r="NMR47"/>
      <c r="NMS47"/>
      <c r="NMT47"/>
      <c r="NMU47"/>
      <c r="NMV47"/>
      <c r="NMW47"/>
      <c r="NMX47"/>
      <c r="NMY47"/>
      <c r="NMZ47"/>
      <c r="NNA47"/>
      <c r="NNB47"/>
      <c r="NNC47"/>
      <c r="NND47"/>
      <c r="NNE47"/>
      <c r="NNF47"/>
      <c r="NNG47"/>
      <c r="NNH47"/>
      <c r="NNI47"/>
      <c r="NNJ47"/>
      <c r="NNK47"/>
      <c r="NNL47"/>
      <c r="NNM47"/>
      <c r="NNN47"/>
      <c r="NNO47"/>
      <c r="NNP47"/>
      <c r="NNQ47"/>
      <c r="NNR47"/>
      <c r="NNS47"/>
      <c r="NNT47"/>
      <c r="NNU47"/>
      <c r="NNV47"/>
      <c r="NNW47"/>
      <c r="NNX47"/>
      <c r="NNY47"/>
      <c r="NNZ47"/>
      <c r="NOA47"/>
      <c r="NOB47"/>
      <c r="NOC47"/>
      <c r="NOD47"/>
      <c r="NOE47"/>
      <c r="NOF47"/>
      <c r="NOG47"/>
      <c r="NOH47"/>
      <c r="NOI47"/>
      <c r="NOJ47"/>
      <c r="NOK47"/>
      <c r="NOL47"/>
      <c r="NOM47"/>
      <c r="NON47"/>
      <c r="NOO47"/>
      <c r="NOP47"/>
      <c r="NOQ47"/>
      <c r="NOR47"/>
      <c r="NOS47"/>
      <c r="NOT47"/>
      <c r="NOU47"/>
      <c r="NOV47"/>
      <c r="NOW47"/>
      <c r="NOX47"/>
      <c r="NOY47"/>
      <c r="NOZ47"/>
      <c r="NPA47"/>
      <c r="NPB47"/>
      <c r="NPC47"/>
      <c r="NPD47"/>
      <c r="NPE47"/>
      <c r="NPF47"/>
      <c r="NPG47"/>
      <c r="NPH47"/>
      <c r="NPI47"/>
      <c r="NPJ47"/>
      <c r="NPK47"/>
      <c r="NPL47"/>
      <c r="NPM47"/>
      <c r="NPN47"/>
      <c r="NPO47"/>
      <c r="NPP47"/>
      <c r="NPQ47"/>
      <c r="NPR47"/>
      <c r="NPS47"/>
      <c r="NPT47"/>
      <c r="NPU47"/>
      <c r="NPV47"/>
      <c r="NPW47"/>
      <c r="NPX47"/>
      <c r="NPY47"/>
      <c r="NPZ47"/>
      <c r="NQA47"/>
      <c r="NQB47"/>
      <c r="NQC47"/>
      <c r="NQD47"/>
      <c r="NQE47"/>
      <c r="NQF47"/>
      <c r="NQG47"/>
      <c r="NQH47"/>
      <c r="NQI47"/>
      <c r="NQJ47"/>
      <c r="NQK47"/>
      <c r="NQL47"/>
      <c r="NQM47"/>
      <c r="NQN47"/>
      <c r="NQO47"/>
      <c r="NQP47"/>
      <c r="NQQ47"/>
      <c r="NQR47"/>
      <c r="NQS47"/>
      <c r="NQT47"/>
      <c r="NQU47"/>
      <c r="NQV47"/>
      <c r="NQW47"/>
      <c r="NQX47"/>
      <c r="NQY47"/>
      <c r="NQZ47"/>
      <c r="NRA47"/>
      <c r="NRB47"/>
      <c r="NRC47"/>
      <c r="NRD47"/>
      <c r="NRE47"/>
      <c r="NRF47"/>
      <c r="NRG47"/>
      <c r="NRH47"/>
      <c r="NRI47"/>
      <c r="NRJ47"/>
      <c r="NRK47"/>
      <c r="NRL47"/>
      <c r="NRM47"/>
      <c r="NRN47"/>
      <c r="NRO47"/>
      <c r="NRP47"/>
      <c r="NRQ47"/>
      <c r="NRR47"/>
      <c r="NRS47"/>
      <c r="NRT47"/>
      <c r="NRU47"/>
      <c r="NRV47"/>
      <c r="NRW47"/>
      <c r="NRX47"/>
      <c r="NRY47"/>
      <c r="NRZ47"/>
      <c r="NSA47"/>
      <c r="NSB47"/>
      <c r="NSC47"/>
      <c r="NSD47"/>
      <c r="NSE47"/>
      <c r="NSF47"/>
      <c r="NSG47"/>
      <c r="NSH47"/>
      <c r="NSI47"/>
      <c r="NSJ47"/>
      <c r="NSK47"/>
      <c r="NSL47"/>
      <c r="NSM47"/>
      <c r="NSN47"/>
      <c r="NSO47"/>
      <c r="NSP47"/>
      <c r="NSQ47"/>
      <c r="NSR47"/>
      <c r="NSS47"/>
      <c r="NST47"/>
      <c r="NSU47"/>
      <c r="NSV47"/>
      <c r="NSW47"/>
      <c r="NSX47"/>
      <c r="NSY47"/>
      <c r="NSZ47"/>
      <c r="NTA47"/>
      <c r="NTB47"/>
      <c r="NTC47"/>
      <c r="NTD47"/>
      <c r="NTE47"/>
      <c r="NTF47"/>
      <c r="NTG47"/>
      <c r="NTH47"/>
      <c r="NTI47"/>
      <c r="NTJ47"/>
      <c r="NTK47"/>
      <c r="NTL47"/>
      <c r="NTM47"/>
      <c r="NTN47"/>
      <c r="NTO47"/>
      <c r="NTP47"/>
      <c r="NTQ47"/>
      <c r="NTR47"/>
      <c r="NTS47"/>
      <c r="NTT47"/>
      <c r="NTU47"/>
      <c r="NTV47"/>
      <c r="NTW47"/>
      <c r="NTX47"/>
      <c r="NTY47"/>
      <c r="NTZ47"/>
      <c r="NUA47"/>
      <c r="NUB47"/>
      <c r="NUC47"/>
      <c r="NUD47"/>
      <c r="NUE47"/>
      <c r="NUF47"/>
      <c r="NUG47"/>
      <c r="NUH47"/>
      <c r="NUI47"/>
      <c r="NUJ47"/>
      <c r="NUK47"/>
      <c r="NUL47"/>
      <c r="NUM47"/>
      <c r="NUN47"/>
      <c r="NUO47"/>
      <c r="NUP47"/>
      <c r="NUQ47"/>
      <c r="NUR47"/>
      <c r="NUS47"/>
      <c r="NUT47"/>
      <c r="NUU47"/>
      <c r="NUV47"/>
      <c r="NUW47"/>
      <c r="NUX47"/>
      <c r="NUY47"/>
      <c r="NUZ47"/>
      <c r="NVA47"/>
      <c r="NVB47"/>
      <c r="NVC47"/>
      <c r="NVD47"/>
      <c r="NVE47"/>
      <c r="NVF47"/>
      <c r="NVG47"/>
      <c r="NVH47"/>
      <c r="NVI47"/>
      <c r="NVJ47"/>
      <c r="NVK47"/>
      <c r="NVL47"/>
      <c r="NVM47"/>
      <c r="NVN47"/>
      <c r="NVO47"/>
      <c r="NVP47"/>
      <c r="NVQ47"/>
      <c r="NVR47"/>
      <c r="NVS47"/>
      <c r="NVT47"/>
      <c r="NVU47"/>
      <c r="NVV47"/>
      <c r="NVW47"/>
      <c r="NVX47"/>
      <c r="NVY47"/>
      <c r="NVZ47"/>
      <c r="NWA47"/>
      <c r="NWB47"/>
      <c r="NWC47"/>
      <c r="NWD47"/>
      <c r="NWE47"/>
      <c r="NWF47"/>
      <c r="NWG47"/>
      <c r="NWH47"/>
      <c r="NWI47"/>
      <c r="NWJ47"/>
      <c r="NWK47"/>
      <c r="NWL47"/>
      <c r="NWM47"/>
      <c r="NWN47"/>
      <c r="NWO47"/>
      <c r="NWP47"/>
      <c r="NWQ47"/>
      <c r="NWR47"/>
      <c r="NWS47"/>
      <c r="NWT47"/>
      <c r="NWU47"/>
      <c r="NWV47"/>
      <c r="NWW47"/>
      <c r="NWX47"/>
      <c r="NWY47"/>
      <c r="NWZ47"/>
      <c r="NXA47"/>
      <c r="NXB47"/>
      <c r="NXC47"/>
      <c r="NXD47"/>
      <c r="NXE47"/>
      <c r="NXF47"/>
      <c r="NXG47"/>
      <c r="NXH47"/>
      <c r="NXI47"/>
      <c r="NXJ47"/>
      <c r="NXK47"/>
      <c r="NXL47"/>
      <c r="NXM47"/>
      <c r="NXN47"/>
      <c r="NXO47"/>
      <c r="NXP47"/>
      <c r="NXQ47"/>
      <c r="NXR47"/>
      <c r="NXS47"/>
      <c r="NXT47"/>
      <c r="NXU47"/>
      <c r="NXV47"/>
      <c r="NXW47"/>
      <c r="NXX47"/>
      <c r="NXY47"/>
      <c r="NXZ47"/>
      <c r="NYA47"/>
      <c r="NYB47"/>
      <c r="NYC47"/>
      <c r="NYD47"/>
      <c r="NYE47"/>
      <c r="NYF47"/>
      <c r="NYG47"/>
      <c r="NYH47"/>
      <c r="NYI47"/>
      <c r="NYJ47"/>
      <c r="NYK47"/>
      <c r="NYL47"/>
      <c r="NYM47"/>
      <c r="NYN47"/>
      <c r="NYO47"/>
      <c r="NYP47"/>
      <c r="NYQ47"/>
      <c r="NYR47"/>
      <c r="NYS47"/>
      <c r="NYT47"/>
      <c r="NYU47"/>
      <c r="NYV47"/>
      <c r="NYW47"/>
      <c r="NYX47"/>
      <c r="NYY47"/>
      <c r="NYZ47"/>
      <c r="NZA47"/>
      <c r="NZB47"/>
      <c r="NZC47"/>
      <c r="NZD47"/>
      <c r="NZE47"/>
      <c r="NZF47"/>
      <c r="NZG47"/>
      <c r="NZH47"/>
      <c r="NZI47"/>
      <c r="NZJ47"/>
      <c r="NZK47"/>
      <c r="NZL47"/>
      <c r="NZM47"/>
      <c r="NZN47"/>
      <c r="NZO47"/>
      <c r="NZP47"/>
      <c r="NZQ47"/>
      <c r="NZR47"/>
      <c r="NZS47"/>
      <c r="NZT47"/>
      <c r="NZU47"/>
      <c r="NZV47"/>
      <c r="NZW47"/>
      <c r="NZX47"/>
      <c r="NZY47"/>
      <c r="NZZ47"/>
      <c r="OAA47"/>
      <c r="OAB47"/>
      <c r="OAC47"/>
      <c r="OAD47"/>
      <c r="OAE47"/>
      <c r="OAF47"/>
      <c r="OAG47"/>
      <c r="OAH47"/>
      <c r="OAI47"/>
      <c r="OAJ47"/>
      <c r="OAK47"/>
      <c r="OAL47"/>
      <c r="OAM47"/>
      <c r="OAN47"/>
      <c r="OAO47"/>
      <c r="OAP47"/>
      <c r="OAQ47"/>
      <c r="OAR47"/>
      <c r="OAS47"/>
      <c r="OAT47"/>
      <c r="OAU47"/>
      <c r="OAV47"/>
      <c r="OAW47"/>
      <c r="OAX47"/>
      <c r="OAY47"/>
      <c r="OAZ47"/>
      <c r="OBA47"/>
      <c r="OBB47"/>
      <c r="OBC47"/>
      <c r="OBD47"/>
      <c r="OBE47"/>
      <c r="OBF47"/>
      <c r="OBG47"/>
      <c r="OBH47"/>
      <c r="OBI47"/>
      <c r="OBJ47"/>
      <c r="OBK47"/>
      <c r="OBL47"/>
      <c r="OBM47"/>
      <c r="OBN47"/>
      <c r="OBO47"/>
      <c r="OBP47"/>
      <c r="OBQ47"/>
      <c r="OBR47"/>
      <c r="OBS47"/>
      <c r="OBT47"/>
      <c r="OBU47"/>
      <c r="OBV47"/>
      <c r="OBW47"/>
      <c r="OBX47"/>
      <c r="OBY47"/>
      <c r="OBZ47"/>
      <c r="OCA47"/>
      <c r="OCB47"/>
      <c r="OCC47"/>
      <c r="OCD47"/>
      <c r="OCE47"/>
      <c r="OCF47"/>
      <c r="OCG47"/>
      <c r="OCH47"/>
      <c r="OCI47"/>
      <c r="OCJ47"/>
      <c r="OCK47"/>
      <c r="OCL47"/>
      <c r="OCM47"/>
      <c r="OCN47"/>
      <c r="OCO47"/>
      <c r="OCP47"/>
      <c r="OCQ47"/>
      <c r="OCR47"/>
      <c r="OCS47"/>
      <c r="OCT47"/>
      <c r="OCU47"/>
      <c r="OCV47"/>
      <c r="OCW47"/>
      <c r="OCX47"/>
      <c r="OCY47"/>
      <c r="OCZ47"/>
      <c r="ODA47"/>
      <c r="ODB47"/>
      <c r="ODC47"/>
      <c r="ODD47"/>
      <c r="ODE47"/>
      <c r="ODF47"/>
      <c r="ODG47"/>
      <c r="ODH47"/>
      <c r="ODI47"/>
      <c r="ODJ47"/>
      <c r="ODK47"/>
      <c r="ODL47"/>
      <c r="ODM47"/>
      <c r="ODN47"/>
      <c r="ODO47"/>
      <c r="ODP47"/>
      <c r="ODQ47"/>
      <c r="ODR47"/>
      <c r="ODS47"/>
      <c r="ODT47"/>
      <c r="ODU47"/>
      <c r="ODV47"/>
      <c r="ODW47"/>
      <c r="ODX47"/>
      <c r="ODY47"/>
      <c r="ODZ47"/>
      <c r="OEA47"/>
      <c r="OEB47"/>
      <c r="OEC47"/>
      <c r="OED47"/>
      <c r="OEE47"/>
      <c r="OEF47"/>
      <c r="OEG47"/>
      <c r="OEH47"/>
      <c r="OEI47"/>
      <c r="OEJ47"/>
      <c r="OEK47"/>
      <c r="OEL47"/>
      <c r="OEM47"/>
      <c r="OEN47"/>
      <c r="OEO47"/>
      <c r="OEP47"/>
      <c r="OEQ47"/>
      <c r="OER47"/>
      <c r="OES47"/>
      <c r="OET47"/>
      <c r="OEU47"/>
      <c r="OEV47"/>
      <c r="OEW47"/>
      <c r="OEX47"/>
      <c r="OEY47"/>
      <c r="OEZ47"/>
      <c r="OFA47"/>
      <c r="OFB47"/>
      <c r="OFC47"/>
      <c r="OFD47"/>
      <c r="OFE47"/>
      <c r="OFF47"/>
      <c r="OFG47"/>
      <c r="OFH47"/>
      <c r="OFI47"/>
      <c r="OFJ47"/>
      <c r="OFK47"/>
      <c r="OFL47"/>
      <c r="OFM47"/>
      <c r="OFN47"/>
      <c r="OFO47"/>
      <c r="OFP47"/>
      <c r="OFQ47"/>
      <c r="OFR47"/>
      <c r="OFS47"/>
      <c r="OFT47"/>
      <c r="OFU47"/>
      <c r="OFV47"/>
      <c r="OFW47"/>
      <c r="OFX47"/>
      <c r="OFY47"/>
      <c r="OFZ47"/>
      <c r="OGA47"/>
      <c r="OGB47"/>
      <c r="OGC47"/>
      <c r="OGD47"/>
      <c r="OGE47"/>
      <c r="OGF47"/>
      <c r="OGG47"/>
      <c r="OGH47"/>
      <c r="OGI47"/>
      <c r="OGJ47"/>
      <c r="OGK47"/>
      <c r="OGL47"/>
      <c r="OGM47"/>
      <c r="OGN47"/>
      <c r="OGO47"/>
      <c r="OGP47"/>
      <c r="OGQ47"/>
      <c r="OGR47"/>
      <c r="OGS47"/>
      <c r="OGT47"/>
      <c r="OGU47"/>
      <c r="OGV47"/>
      <c r="OGW47"/>
      <c r="OGX47"/>
      <c r="OGY47"/>
      <c r="OGZ47"/>
      <c r="OHA47"/>
      <c r="OHB47"/>
      <c r="OHC47"/>
      <c r="OHD47"/>
      <c r="OHE47"/>
      <c r="OHF47"/>
      <c r="OHG47"/>
      <c r="OHH47"/>
      <c r="OHI47"/>
      <c r="OHJ47"/>
      <c r="OHK47"/>
      <c r="OHL47"/>
      <c r="OHM47"/>
      <c r="OHN47"/>
      <c r="OHO47"/>
      <c r="OHP47"/>
      <c r="OHQ47"/>
      <c r="OHR47"/>
      <c r="OHS47"/>
      <c r="OHT47"/>
      <c r="OHU47"/>
      <c r="OHV47"/>
      <c r="OHW47"/>
      <c r="OHX47"/>
      <c r="OHY47"/>
      <c r="OHZ47"/>
      <c r="OIA47"/>
      <c r="OIB47"/>
      <c r="OIC47"/>
      <c r="OID47"/>
      <c r="OIE47"/>
      <c r="OIF47"/>
      <c r="OIG47"/>
      <c r="OIH47"/>
      <c r="OII47"/>
      <c r="OIJ47"/>
      <c r="OIK47"/>
      <c r="OIL47"/>
      <c r="OIM47"/>
      <c r="OIN47"/>
      <c r="OIO47"/>
      <c r="OIP47"/>
      <c r="OIQ47"/>
      <c r="OIR47"/>
      <c r="OIS47"/>
      <c r="OIT47"/>
      <c r="OIU47"/>
      <c r="OIV47"/>
      <c r="OIW47"/>
      <c r="OIX47"/>
      <c r="OIY47"/>
      <c r="OIZ47"/>
      <c r="OJA47"/>
      <c r="OJB47"/>
      <c r="OJC47"/>
      <c r="OJD47"/>
      <c r="OJE47"/>
      <c r="OJF47"/>
      <c r="OJG47"/>
      <c r="OJH47"/>
      <c r="OJI47"/>
      <c r="OJJ47"/>
      <c r="OJK47"/>
      <c r="OJL47"/>
      <c r="OJM47"/>
      <c r="OJN47"/>
      <c r="OJO47"/>
      <c r="OJP47"/>
      <c r="OJQ47"/>
      <c r="OJR47"/>
      <c r="OJS47"/>
      <c r="OJT47"/>
      <c r="OJU47"/>
      <c r="OJV47"/>
      <c r="OJW47"/>
      <c r="OJX47"/>
      <c r="OJY47"/>
      <c r="OJZ47"/>
      <c r="OKA47"/>
      <c r="OKB47"/>
      <c r="OKC47"/>
      <c r="OKD47"/>
      <c r="OKE47"/>
      <c r="OKF47"/>
      <c r="OKG47"/>
      <c r="OKH47"/>
      <c r="OKI47"/>
      <c r="OKJ47"/>
      <c r="OKK47"/>
      <c r="OKL47"/>
      <c r="OKM47"/>
      <c r="OKN47"/>
      <c r="OKO47"/>
      <c r="OKP47"/>
      <c r="OKQ47"/>
      <c r="OKR47"/>
      <c r="OKS47"/>
      <c r="OKT47"/>
      <c r="OKU47"/>
      <c r="OKV47"/>
      <c r="OKW47"/>
      <c r="OKX47"/>
      <c r="OKY47"/>
      <c r="OKZ47"/>
      <c r="OLA47"/>
      <c r="OLB47"/>
      <c r="OLC47"/>
      <c r="OLD47"/>
      <c r="OLE47"/>
      <c r="OLF47"/>
      <c r="OLG47"/>
      <c r="OLH47"/>
      <c r="OLI47"/>
      <c r="OLJ47"/>
      <c r="OLK47"/>
      <c r="OLL47"/>
      <c r="OLM47"/>
      <c r="OLN47"/>
      <c r="OLO47"/>
      <c r="OLP47"/>
      <c r="OLQ47"/>
      <c r="OLR47"/>
      <c r="OLS47"/>
      <c r="OLT47"/>
      <c r="OLU47"/>
      <c r="OLV47"/>
      <c r="OLW47"/>
      <c r="OLX47"/>
      <c r="OLY47"/>
      <c r="OLZ47"/>
      <c r="OMA47"/>
      <c r="OMB47"/>
      <c r="OMC47"/>
      <c r="OMD47"/>
      <c r="OME47"/>
      <c r="OMF47"/>
      <c r="OMG47"/>
      <c r="OMH47"/>
      <c r="OMI47"/>
      <c r="OMJ47"/>
      <c r="OMK47"/>
      <c r="OML47"/>
      <c r="OMM47"/>
      <c r="OMN47"/>
      <c r="OMO47"/>
      <c r="OMP47"/>
      <c r="OMQ47"/>
      <c r="OMR47"/>
      <c r="OMS47"/>
      <c r="OMT47"/>
      <c r="OMU47"/>
      <c r="OMV47"/>
      <c r="OMW47"/>
      <c r="OMX47"/>
      <c r="OMY47"/>
      <c r="OMZ47"/>
      <c r="ONA47"/>
      <c r="ONB47"/>
      <c r="ONC47"/>
      <c r="OND47"/>
      <c r="ONE47"/>
      <c r="ONF47"/>
      <c r="ONG47"/>
      <c r="ONH47"/>
      <c r="ONI47"/>
      <c r="ONJ47"/>
      <c r="ONK47"/>
      <c r="ONL47"/>
      <c r="ONM47"/>
      <c r="ONN47"/>
      <c r="ONO47"/>
      <c r="ONP47"/>
      <c r="ONQ47"/>
      <c r="ONR47"/>
      <c r="ONS47"/>
      <c r="ONT47"/>
      <c r="ONU47"/>
      <c r="ONV47"/>
      <c r="ONW47"/>
      <c r="ONX47"/>
      <c r="ONY47"/>
      <c r="ONZ47"/>
      <c r="OOA47"/>
      <c r="OOB47"/>
      <c r="OOC47"/>
      <c r="OOD47"/>
      <c r="OOE47"/>
      <c r="OOF47"/>
      <c r="OOG47"/>
      <c r="OOH47"/>
      <c r="OOI47"/>
      <c r="OOJ47"/>
      <c r="OOK47"/>
      <c r="OOL47"/>
      <c r="OOM47"/>
      <c r="OON47"/>
      <c r="OOO47"/>
      <c r="OOP47"/>
      <c r="OOQ47"/>
      <c r="OOR47"/>
      <c r="OOS47"/>
      <c r="OOT47"/>
      <c r="OOU47"/>
      <c r="OOV47"/>
      <c r="OOW47"/>
      <c r="OOX47"/>
      <c r="OOY47"/>
      <c r="OOZ47"/>
      <c r="OPA47"/>
      <c r="OPB47"/>
      <c r="OPC47"/>
      <c r="OPD47"/>
      <c r="OPE47"/>
      <c r="OPF47"/>
      <c r="OPG47"/>
      <c r="OPH47"/>
      <c r="OPI47"/>
      <c r="OPJ47"/>
      <c r="OPK47"/>
      <c r="OPL47"/>
      <c r="OPM47"/>
      <c r="OPN47"/>
      <c r="OPO47"/>
      <c r="OPP47"/>
      <c r="OPQ47"/>
      <c r="OPR47"/>
      <c r="OPS47"/>
      <c r="OPT47"/>
      <c r="OPU47"/>
      <c r="OPV47"/>
      <c r="OPW47"/>
      <c r="OPX47"/>
      <c r="OPY47"/>
      <c r="OPZ47"/>
      <c r="OQA47"/>
      <c r="OQB47"/>
      <c r="OQC47"/>
      <c r="OQD47"/>
      <c r="OQE47"/>
      <c r="OQF47"/>
      <c r="OQG47"/>
      <c r="OQH47"/>
      <c r="OQI47"/>
      <c r="OQJ47"/>
      <c r="OQK47"/>
      <c r="OQL47"/>
      <c r="OQM47"/>
      <c r="OQN47"/>
      <c r="OQO47"/>
      <c r="OQP47"/>
      <c r="OQQ47"/>
      <c r="OQR47"/>
      <c r="OQS47"/>
      <c r="OQT47"/>
      <c r="OQU47"/>
      <c r="OQV47"/>
      <c r="OQW47"/>
      <c r="OQX47"/>
      <c r="OQY47"/>
      <c r="OQZ47"/>
      <c r="ORA47"/>
      <c r="ORB47"/>
      <c r="ORC47"/>
      <c r="ORD47"/>
      <c r="ORE47"/>
      <c r="ORF47"/>
      <c r="ORG47"/>
      <c r="ORH47"/>
      <c r="ORI47"/>
      <c r="ORJ47"/>
      <c r="ORK47"/>
      <c r="ORL47"/>
      <c r="ORM47"/>
      <c r="ORN47"/>
      <c r="ORO47"/>
      <c r="ORP47"/>
      <c r="ORQ47"/>
      <c r="ORR47"/>
      <c r="ORS47"/>
      <c r="ORT47"/>
      <c r="ORU47"/>
      <c r="ORV47"/>
      <c r="ORW47"/>
      <c r="ORX47"/>
      <c r="ORY47"/>
      <c r="ORZ47"/>
      <c r="OSA47"/>
      <c r="OSB47"/>
      <c r="OSC47"/>
      <c r="OSD47"/>
      <c r="OSE47"/>
      <c r="OSF47"/>
      <c r="OSG47"/>
      <c r="OSH47"/>
      <c r="OSI47"/>
      <c r="OSJ47"/>
      <c r="OSK47"/>
      <c r="OSL47"/>
      <c r="OSM47"/>
      <c r="OSN47"/>
      <c r="OSO47"/>
      <c r="OSP47"/>
      <c r="OSQ47"/>
      <c r="OSR47"/>
      <c r="OSS47"/>
      <c r="OST47"/>
      <c r="OSU47"/>
      <c r="OSV47"/>
      <c r="OSW47"/>
      <c r="OSX47"/>
      <c r="OSY47"/>
      <c r="OSZ47"/>
      <c r="OTA47"/>
      <c r="OTB47"/>
      <c r="OTC47"/>
      <c r="OTD47"/>
      <c r="OTE47"/>
      <c r="OTF47"/>
      <c r="OTG47"/>
      <c r="OTH47"/>
      <c r="OTI47"/>
      <c r="OTJ47"/>
      <c r="OTK47"/>
      <c r="OTL47"/>
      <c r="OTM47"/>
      <c r="OTN47"/>
      <c r="OTO47"/>
      <c r="OTP47"/>
      <c r="OTQ47"/>
      <c r="OTR47"/>
      <c r="OTS47"/>
      <c r="OTT47"/>
      <c r="OTU47"/>
      <c r="OTV47"/>
      <c r="OTW47"/>
      <c r="OTX47"/>
      <c r="OTY47"/>
      <c r="OTZ47"/>
      <c r="OUA47"/>
      <c r="OUB47"/>
      <c r="OUC47"/>
      <c r="OUD47"/>
      <c r="OUE47"/>
      <c r="OUF47"/>
      <c r="OUG47"/>
      <c r="OUH47"/>
      <c r="OUI47"/>
      <c r="OUJ47"/>
      <c r="OUK47"/>
      <c r="OUL47"/>
      <c r="OUM47"/>
      <c r="OUN47"/>
      <c r="OUO47"/>
      <c r="OUP47"/>
      <c r="OUQ47"/>
      <c r="OUR47"/>
      <c r="OUS47"/>
      <c r="OUT47"/>
      <c r="OUU47"/>
      <c r="OUV47"/>
      <c r="OUW47"/>
      <c r="OUX47"/>
      <c r="OUY47"/>
      <c r="OUZ47"/>
      <c r="OVA47"/>
      <c r="OVB47"/>
      <c r="OVC47"/>
      <c r="OVD47"/>
      <c r="OVE47"/>
      <c r="OVF47"/>
      <c r="OVG47"/>
      <c r="OVH47"/>
      <c r="OVI47"/>
      <c r="OVJ47"/>
      <c r="OVK47"/>
      <c r="OVL47"/>
      <c r="OVM47"/>
      <c r="OVN47"/>
      <c r="OVO47"/>
      <c r="OVP47"/>
      <c r="OVQ47"/>
      <c r="OVR47"/>
      <c r="OVS47"/>
      <c r="OVT47"/>
      <c r="OVU47"/>
      <c r="OVV47"/>
      <c r="OVW47"/>
      <c r="OVX47"/>
      <c r="OVY47"/>
      <c r="OVZ47"/>
      <c r="OWA47"/>
      <c r="OWB47"/>
      <c r="OWC47"/>
      <c r="OWD47"/>
      <c r="OWE47"/>
      <c r="OWF47"/>
      <c r="OWG47"/>
      <c r="OWH47"/>
      <c r="OWI47"/>
      <c r="OWJ47"/>
      <c r="OWK47"/>
      <c r="OWL47"/>
      <c r="OWM47"/>
      <c r="OWN47"/>
      <c r="OWO47"/>
      <c r="OWP47"/>
      <c r="OWQ47"/>
      <c r="OWR47"/>
      <c r="OWS47"/>
      <c r="OWT47"/>
      <c r="OWU47"/>
      <c r="OWV47"/>
      <c r="OWW47"/>
      <c r="OWX47"/>
      <c r="OWY47"/>
      <c r="OWZ47"/>
      <c r="OXA47"/>
      <c r="OXB47"/>
      <c r="OXC47"/>
      <c r="OXD47"/>
      <c r="OXE47"/>
      <c r="OXF47"/>
      <c r="OXG47"/>
      <c r="OXH47"/>
      <c r="OXI47"/>
      <c r="OXJ47"/>
      <c r="OXK47"/>
      <c r="OXL47"/>
      <c r="OXM47"/>
      <c r="OXN47"/>
      <c r="OXO47"/>
      <c r="OXP47"/>
      <c r="OXQ47"/>
      <c r="OXR47"/>
      <c r="OXS47"/>
      <c r="OXT47"/>
      <c r="OXU47"/>
      <c r="OXV47"/>
      <c r="OXW47"/>
      <c r="OXX47"/>
      <c r="OXY47"/>
      <c r="OXZ47"/>
      <c r="OYA47"/>
      <c r="OYB47"/>
      <c r="OYC47"/>
      <c r="OYD47"/>
      <c r="OYE47"/>
      <c r="OYF47"/>
      <c r="OYG47"/>
      <c r="OYH47"/>
      <c r="OYI47"/>
      <c r="OYJ47"/>
      <c r="OYK47"/>
      <c r="OYL47"/>
      <c r="OYM47"/>
      <c r="OYN47"/>
      <c r="OYO47"/>
      <c r="OYP47"/>
      <c r="OYQ47"/>
      <c r="OYR47"/>
      <c r="OYS47"/>
      <c r="OYT47"/>
      <c r="OYU47"/>
      <c r="OYV47"/>
      <c r="OYW47"/>
      <c r="OYX47"/>
      <c r="OYY47"/>
      <c r="OYZ47"/>
      <c r="OZA47"/>
      <c r="OZB47"/>
      <c r="OZC47"/>
      <c r="OZD47"/>
      <c r="OZE47"/>
      <c r="OZF47"/>
      <c r="OZG47"/>
      <c r="OZH47"/>
      <c r="OZI47"/>
      <c r="OZJ47"/>
      <c r="OZK47"/>
      <c r="OZL47"/>
      <c r="OZM47"/>
      <c r="OZN47"/>
      <c r="OZO47"/>
      <c r="OZP47"/>
      <c r="OZQ47"/>
      <c r="OZR47"/>
      <c r="OZS47"/>
      <c r="OZT47"/>
      <c r="OZU47"/>
      <c r="OZV47"/>
      <c r="OZW47"/>
      <c r="OZX47"/>
      <c r="OZY47"/>
      <c r="OZZ47"/>
      <c r="PAA47"/>
      <c r="PAB47"/>
      <c r="PAC47"/>
      <c r="PAD47"/>
      <c r="PAE47"/>
      <c r="PAF47"/>
      <c r="PAG47"/>
      <c r="PAH47"/>
      <c r="PAI47"/>
      <c r="PAJ47"/>
      <c r="PAK47"/>
      <c r="PAL47"/>
      <c r="PAM47"/>
      <c r="PAN47"/>
      <c r="PAO47"/>
      <c r="PAP47"/>
      <c r="PAQ47"/>
      <c r="PAR47"/>
      <c r="PAS47"/>
      <c r="PAT47"/>
      <c r="PAU47"/>
      <c r="PAV47"/>
      <c r="PAW47"/>
      <c r="PAX47"/>
      <c r="PAY47"/>
      <c r="PAZ47"/>
      <c r="PBA47"/>
      <c r="PBB47"/>
      <c r="PBC47"/>
      <c r="PBD47"/>
      <c r="PBE47"/>
      <c r="PBF47"/>
      <c r="PBG47"/>
      <c r="PBH47"/>
      <c r="PBI47"/>
      <c r="PBJ47"/>
      <c r="PBK47"/>
      <c r="PBL47"/>
      <c r="PBM47"/>
      <c r="PBN47"/>
      <c r="PBO47"/>
      <c r="PBP47"/>
      <c r="PBQ47"/>
      <c r="PBR47"/>
      <c r="PBS47"/>
      <c r="PBT47"/>
      <c r="PBU47"/>
      <c r="PBV47"/>
      <c r="PBW47"/>
      <c r="PBX47"/>
      <c r="PBY47"/>
      <c r="PBZ47"/>
      <c r="PCA47"/>
      <c r="PCB47"/>
      <c r="PCC47"/>
      <c r="PCD47"/>
      <c r="PCE47"/>
      <c r="PCF47"/>
      <c r="PCG47"/>
      <c r="PCH47"/>
      <c r="PCI47"/>
      <c r="PCJ47"/>
      <c r="PCK47"/>
      <c r="PCL47"/>
      <c r="PCM47"/>
      <c r="PCN47"/>
      <c r="PCO47"/>
      <c r="PCP47"/>
      <c r="PCQ47"/>
      <c r="PCR47"/>
      <c r="PCS47"/>
      <c r="PCT47"/>
      <c r="PCU47"/>
      <c r="PCV47"/>
      <c r="PCW47"/>
      <c r="PCX47"/>
      <c r="PCY47"/>
      <c r="PCZ47"/>
      <c r="PDA47"/>
      <c r="PDB47"/>
      <c r="PDC47"/>
      <c r="PDD47"/>
      <c r="PDE47"/>
      <c r="PDF47"/>
      <c r="PDG47"/>
      <c r="PDH47"/>
      <c r="PDI47"/>
      <c r="PDJ47"/>
      <c r="PDK47"/>
      <c r="PDL47"/>
      <c r="PDM47"/>
      <c r="PDN47"/>
      <c r="PDO47"/>
      <c r="PDP47"/>
      <c r="PDQ47"/>
      <c r="PDR47"/>
      <c r="PDS47"/>
      <c r="PDT47"/>
      <c r="PDU47"/>
      <c r="PDV47"/>
      <c r="PDW47"/>
      <c r="PDX47"/>
      <c r="PDY47"/>
      <c r="PDZ47"/>
      <c r="PEA47"/>
      <c r="PEB47"/>
      <c r="PEC47"/>
      <c r="PED47"/>
      <c r="PEE47"/>
      <c r="PEF47"/>
      <c r="PEG47"/>
      <c r="PEH47"/>
      <c r="PEI47"/>
      <c r="PEJ47"/>
      <c r="PEK47"/>
      <c r="PEL47"/>
      <c r="PEM47"/>
      <c r="PEN47"/>
      <c r="PEO47"/>
      <c r="PEP47"/>
      <c r="PEQ47"/>
      <c r="PER47"/>
      <c r="PES47"/>
      <c r="PET47"/>
      <c r="PEU47"/>
      <c r="PEV47"/>
      <c r="PEW47"/>
      <c r="PEX47"/>
      <c r="PEY47"/>
      <c r="PEZ47"/>
      <c r="PFA47"/>
      <c r="PFB47"/>
      <c r="PFC47"/>
      <c r="PFD47"/>
      <c r="PFE47"/>
      <c r="PFF47"/>
      <c r="PFG47"/>
      <c r="PFH47"/>
      <c r="PFI47"/>
      <c r="PFJ47"/>
      <c r="PFK47"/>
      <c r="PFL47"/>
      <c r="PFM47"/>
      <c r="PFN47"/>
      <c r="PFO47"/>
      <c r="PFP47"/>
      <c r="PFQ47"/>
      <c r="PFR47"/>
      <c r="PFS47"/>
      <c r="PFT47"/>
      <c r="PFU47"/>
      <c r="PFV47"/>
      <c r="PFW47"/>
      <c r="PFX47"/>
      <c r="PFY47"/>
      <c r="PFZ47"/>
      <c r="PGA47"/>
      <c r="PGB47"/>
      <c r="PGC47"/>
      <c r="PGD47"/>
      <c r="PGE47"/>
      <c r="PGF47"/>
      <c r="PGG47"/>
      <c r="PGH47"/>
      <c r="PGI47"/>
      <c r="PGJ47"/>
      <c r="PGK47"/>
      <c r="PGL47"/>
      <c r="PGM47"/>
      <c r="PGN47"/>
      <c r="PGO47"/>
      <c r="PGP47"/>
      <c r="PGQ47"/>
      <c r="PGR47"/>
      <c r="PGS47"/>
      <c r="PGT47"/>
      <c r="PGU47"/>
      <c r="PGV47"/>
      <c r="PGW47"/>
      <c r="PGX47"/>
      <c r="PGY47"/>
      <c r="PGZ47"/>
      <c r="PHA47"/>
      <c r="PHB47"/>
      <c r="PHC47"/>
      <c r="PHD47"/>
      <c r="PHE47"/>
      <c r="PHF47"/>
      <c r="PHG47"/>
      <c r="PHH47"/>
      <c r="PHI47"/>
      <c r="PHJ47"/>
      <c r="PHK47"/>
      <c r="PHL47"/>
      <c r="PHM47"/>
      <c r="PHN47"/>
      <c r="PHO47"/>
      <c r="PHP47"/>
      <c r="PHQ47"/>
      <c r="PHR47"/>
      <c r="PHS47"/>
      <c r="PHT47"/>
      <c r="PHU47"/>
      <c r="PHV47"/>
      <c r="PHW47"/>
      <c r="PHX47"/>
      <c r="PHY47"/>
      <c r="PHZ47"/>
      <c r="PIA47"/>
      <c r="PIB47"/>
      <c r="PIC47"/>
      <c r="PID47"/>
      <c r="PIE47"/>
      <c r="PIF47"/>
      <c r="PIG47"/>
      <c r="PIH47"/>
      <c r="PII47"/>
      <c r="PIJ47"/>
      <c r="PIK47"/>
      <c r="PIL47"/>
      <c r="PIM47"/>
      <c r="PIN47"/>
      <c r="PIO47"/>
      <c r="PIP47"/>
      <c r="PIQ47"/>
      <c r="PIR47"/>
      <c r="PIS47"/>
      <c r="PIT47"/>
      <c r="PIU47"/>
      <c r="PIV47"/>
      <c r="PIW47"/>
      <c r="PIX47"/>
      <c r="PIY47"/>
      <c r="PIZ47"/>
      <c r="PJA47"/>
      <c r="PJB47"/>
      <c r="PJC47"/>
      <c r="PJD47"/>
      <c r="PJE47"/>
      <c r="PJF47"/>
      <c r="PJG47"/>
      <c r="PJH47"/>
      <c r="PJI47"/>
      <c r="PJJ47"/>
      <c r="PJK47"/>
      <c r="PJL47"/>
      <c r="PJM47"/>
      <c r="PJN47"/>
      <c r="PJO47"/>
      <c r="PJP47"/>
      <c r="PJQ47"/>
      <c r="PJR47"/>
      <c r="PJS47"/>
      <c r="PJT47"/>
      <c r="PJU47"/>
      <c r="PJV47"/>
      <c r="PJW47"/>
      <c r="PJX47"/>
      <c r="PJY47"/>
      <c r="PJZ47"/>
      <c r="PKA47"/>
      <c r="PKB47"/>
      <c r="PKC47"/>
      <c r="PKD47"/>
      <c r="PKE47"/>
      <c r="PKF47"/>
      <c r="PKG47"/>
      <c r="PKH47"/>
      <c r="PKI47"/>
      <c r="PKJ47"/>
      <c r="PKK47"/>
      <c r="PKL47"/>
      <c r="PKM47"/>
      <c r="PKN47"/>
      <c r="PKO47"/>
      <c r="PKP47"/>
      <c r="PKQ47"/>
      <c r="PKR47"/>
      <c r="PKS47"/>
      <c r="PKT47"/>
      <c r="PKU47"/>
      <c r="PKV47"/>
      <c r="PKW47"/>
      <c r="PKX47"/>
      <c r="PKY47"/>
      <c r="PKZ47"/>
      <c r="PLA47"/>
      <c r="PLB47"/>
      <c r="PLC47"/>
      <c r="PLD47"/>
      <c r="PLE47"/>
      <c r="PLF47"/>
      <c r="PLG47"/>
      <c r="PLH47"/>
      <c r="PLI47"/>
      <c r="PLJ47"/>
      <c r="PLK47"/>
      <c r="PLL47"/>
      <c r="PLM47"/>
      <c r="PLN47"/>
      <c r="PLO47"/>
      <c r="PLP47"/>
      <c r="PLQ47"/>
      <c r="PLR47"/>
      <c r="PLS47"/>
      <c r="PLT47"/>
      <c r="PLU47"/>
      <c r="PLV47"/>
      <c r="PLW47"/>
      <c r="PLX47"/>
      <c r="PLY47"/>
      <c r="PLZ47"/>
      <c r="PMA47"/>
      <c r="PMB47"/>
      <c r="PMC47"/>
      <c r="PMD47"/>
      <c r="PME47"/>
      <c r="PMF47"/>
      <c r="PMG47"/>
      <c r="PMH47"/>
      <c r="PMI47"/>
      <c r="PMJ47"/>
      <c r="PMK47"/>
      <c r="PML47"/>
      <c r="PMM47"/>
      <c r="PMN47"/>
      <c r="PMO47"/>
      <c r="PMP47"/>
      <c r="PMQ47"/>
      <c r="PMR47"/>
      <c r="PMS47"/>
      <c r="PMT47"/>
      <c r="PMU47"/>
      <c r="PMV47"/>
      <c r="PMW47"/>
      <c r="PMX47"/>
      <c r="PMY47"/>
      <c r="PMZ47"/>
      <c r="PNA47"/>
      <c r="PNB47"/>
      <c r="PNC47"/>
      <c r="PND47"/>
      <c r="PNE47"/>
      <c r="PNF47"/>
      <c r="PNG47"/>
      <c r="PNH47"/>
      <c r="PNI47"/>
      <c r="PNJ47"/>
      <c r="PNK47"/>
      <c r="PNL47"/>
      <c r="PNM47"/>
      <c r="PNN47"/>
      <c r="PNO47"/>
      <c r="PNP47"/>
      <c r="PNQ47"/>
      <c r="PNR47"/>
      <c r="PNS47"/>
      <c r="PNT47"/>
      <c r="PNU47"/>
      <c r="PNV47"/>
      <c r="PNW47"/>
      <c r="PNX47"/>
      <c r="PNY47"/>
      <c r="PNZ47"/>
      <c r="POA47"/>
      <c r="POB47"/>
      <c r="POC47"/>
      <c r="POD47"/>
      <c r="POE47"/>
      <c r="POF47"/>
      <c r="POG47"/>
      <c r="POH47"/>
      <c r="POI47"/>
      <c r="POJ47"/>
      <c r="POK47"/>
      <c r="POL47"/>
      <c r="POM47"/>
      <c r="PON47"/>
      <c r="POO47"/>
      <c r="POP47"/>
      <c r="POQ47"/>
      <c r="POR47"/>
      <c r="POS47"/>
      <c r="POT47"/>
      <c r="POU47"/>
      <c r="POV47"/>
      <c r="POW47"/>
      <c r="POX47"/>
      <c r="POY47"/>
      <c r="POZ47"/>
      <c r="PPA47"/>
      <c r="PPB47"/>
      <c r="PPC47"/>
      <c r="PPD47"/>
      <c r="PPE47"/>
      <c r="PPF47"/>
      <c r="PPG47"/>
      <c r="PPH47"/>
      <c r="PPI47"/>
      <c r="PPJ47"/>
      <c r="PPK47"/>
      <c r="PPL47"/>
      <c r="PPM47"/>
      <c r="PPN47"/>
      <c r="PPO47"/>
      <c r="PPP47"/>
      <c r="PPQ47"/>
      <c r="PPR47"/>
      <c r="PPS47"/>
      <c r="PPT47"/>
      <c r="PPU47"/>
      <c r="PPV47"/>
      <c r="PPW47"/>
      <c r="PPX47"/>
      <c r="PPY47"/>
      <c r="PPZ47"/>
      <c r="PQA47"/>
      <c r="PQB47"/>
      <c r="PQC47"/>
      <c r="PQD47"/>
      <c r="PQE47"/>
      <c r="PQF47"/>
      <c r="PQG47"/>
      <c r="PQH47"/>
      <c r="PQI47"/>
      <c r="PQJ47"/>
      <c r="PQK47"/>
      <c r="PQL47"/>
      <c r="PQM47"/>
      <c r="PQN47"/>
      <c r="PQO47"/>
      <c r="PQP47"/>
      <c r="PQQ47"/>
      <c r="PQR47"/>
      <c r="PQS47"/>
      <c r="PQT47"/>
      <c r="PQU47"/>
      <c r="PQV47"/>
      <c r="PQW47"/>
      <c r="PQX47"/>
      <c r="PQY47"/>
      <c r="PQZ47"/>
      <c r="PRA47"/>
      <c r="PRB47"/>
      <c r="PRC47"/>
      <c r="PRD47"/>
      <c r="PRE47"/>
      <c r="PRF47"/>
      <c r="PRG47"/>
      <c r="PRH47"/>
      <c r="PRI47"/>
      <c r="PRJ47"/>
      <c r="PRK47"/>
      <c r="PRL47"/>
      <c r="PRM47"/>
      <c r="PRN47"/>
      <c r="PRO47"/>
      <c r="PRP47"/>
      <c r="PRQ47"/>
      <c r="PRR47"/>
      <c r="PRS47"/>
      <c r="PRT47"/>
      <c r="PRU47"/>
      <c r="PRV47"/>
      <c r="PRW47"/>
      <c r="PRX47"/>
      <c r="PRY47"/>
      <c r="PRZ47"/>
      <c r="PSA47"/>
      <c r="PSB47"/>
      <c r="PSC47"/>
      <c r="PSD47"/>
      <c r="PSE47"/>
      <c r="PSF47"/>
      <c r="PSG47"/>
      <c r="PSH47"/>
      <c r="PSI47"/>
      <c r="PSJ47"/>
      <c r="PSK47"/>
      <c r="PSL47"/>
      <c r="PSM47"/>
      <c r="PSN47"/>
      <c r="PSO47"/>
      <c r="PSP47"/>
      <c r="PSQ47"/>
      <c r="PSR47"/>
      <c r="PSS47"/>
      <c r="PST47"/>
      <c r="PSU47"/>
      <c r="PSV47"/>
      <c r="PSW47"/>
      <c r="PSX47"/>
      <c r="PSY47"/>
      <c r="PSZ47"/>
      <c r="PTA47"/>
      <c r="PTB47"/>
      <c r="PTC47"/>
      <c r="PTD47"/>
      <c r="PTE47"/>
      <c r="PTF47"/>
      <c r="PTG47"/>
      <c r="PTH47"/>
      <c r="PTI47"/>
      <c r="PTJ47"/>
      <c r="PTK47"/>
      <c r="PTL47"/>
      <c r="PTM47"/>
      <c r="PTN47"/>
      <c r="PTO47"/>
      <c r="PTP47"/>
      <c r="PTQ47"/>
      <c r="PTR47"/>
      <c r="PTS47"/>
      <c r="PTT47"/>
      <c r="PTU47"/>
      <c r="PTV47"/>
      <c r="PTW47"/>
      <c r="PTX47"/>
      <c r="PTY47"/>
      <c r="PTZ47"/>
      <c r="PUA47"/>
      <c r="PUB47"/>
      <c r="PUC47"/>
      <c r="PUD47"/>
      <c r="PUE47"/>
      <c r="PUF47"/>
      <c r="PUG47"/>
      <c r="PUH47"/>
      <c r="PUI47"/>
      <c r="PUJ47"/>
      <c r="PUK47"/>
      <c r="PUL47"/>
      <c r="PUM47"/>
      <c r="PUN47"/>
      <c r="PUO47"/>
      <c r="PUP47"/>
      <c r="PUQ47"/>
      <c r="PUR47"/>
      <c r="PUS47"/>
      <c r="PUT47"/>
      <c r="PUU47"/>
      <c r="PUV47"/>
      <c r="PUW47"/>
      <c r="PUX47"/>
      <c r="PUY47"/>
      <c r="PUZ47"/>
      <c r="PVA47"/>
      <c r="PVB47"/>
      <c r="PVC47"/>
      <c r="PVD47"/>
      <c r="PVE47"/>
      <c r="PVF47"/>
      <c r="PVG47"/>
      <c r="PVH47"/>
      <c r="PVI47"/>
      <c r="PVJ47"/>
      <c r="PVK47"/>
      <c r="PVL47"/>
      <c r="PVM47"/>
      <c r="PVN47"/>
      <c r="PVO47"/>
      <c r="PVP47"/>
      <c r="PVQ47"/>
      <c r="PVR47"/>
      <c r="PVS47"/>
      <c r="PVT47"/>
      <c r="PVU47"/>
      <c r="PVV47"/>
      <c r="PVW47"/>
      <c r="PVX47"/>
      <c r="PVY47"/>
      <c r="PVZ47"/>
      <c r="PWA47"/>
      <c r="PWB47"/>
      <c r="PWC47"/>
      <c r="PWD47"/>
      <c r="PWE47"/>
      <c r="PWF47"/>
      <c r="PWG47"/>
      <c r="PWH47"/>
      <c r="PWI47"/>
      <c r="PWJ47"/>
      <c r="PWK47"/>
      <c r="PWL47"/>
      <c r="PWM47"/>
      <c r="PWN47"/>
      <c r="PWO47"/>
      <c r="PWP47"/>
      <c r="PWQ47"/>
      <c r="PWR47"/>
      <c r="PWS47"/>
      <c r="PWT47"/>
      <c r="PWU47"/>
      <c r="PWV47"/>
      <c r="PWW47"/>
      <c r="PWX47"/>
      <c r="PWY47"/>
      <c r="PWZ47"/>
      <c r="PXA47"/>
      <c r="PXB47"/>
      <c r="PXC47"/>
      <c r="PXD47"/>
      <c r="PXE47"/>
      <c r="PXF47"/>
      <c r="PXG47"/>
      <c r="PXH47"/>
      <c r="PXI47"/>
      <c r="PXJ47"/>
      <c r="PXK47"/>
      <c r="PXL47"/>
      <c r="PXM47"/>
      <c r="PXN47"/>
      <c r="PXO47"/>
      <c r="PXP47"/>
      <c r="PXQ47"/>
      <c r="PXR47"/>
      <c r="PXS47"/>
      <c r="PXT47"/>
      <c r="PXU47"/>
      <c r="PXV47"/>
      <c r="PXW47"/>
      <c r="PXX47"/>
      <c r="PXY47"/>
      <c r="PXZ47"/>
      <c r="PYA47"/>
      <c r="PYB47"/>
      <c r="PYC47"/>
      <c r="PYD47"/>
      <c r="PYE47"/>
      <c r="PYF47"/>
      <c r="PYG47"/>
      <c r="PYH47"/>
      <c r="PYI47"/>
      <c r="PYJ47"/>
      <c r="PYK47"/>
      <c r="PYL47"/>
      <c r="PYM47"/>
      <c r="PYN47"/>
      <c r="PYO47"/>
      <c r="PYP47"/>
      <c r="PYQ47"/>
      <c r="PYR47"/>
      <c r="PYS47"/>
      <c r="PYT47"/>
      <c r="PYU47"/>
      <c r="PYV47"/>
      <c r="PYW47"/>
      <c r="PYX47"/>
      <c r="PYY47"/>
      <c r="PYZ47"/>
      <c r="PZA47"/>
      <c r="PZB47"/>
      <c r="PZC47"/>
      <c r="PZD47"/>
      <c r="PZE47"/>
      <c r="PZF47"/>
      <c r="PZG47"/>
      <c r="PZH47"/>
      <c r="PZI47"/>
      <c r="PZJ47"/>
      <c r="PZK47"/>
      <c r="PZL47"/>
      <c r="PZM47"/>
      <c r="PZN47"/>
      <c r="PZO47"/>
      <c r="PZP47"/>
      <c r="PZQ47"/>
      <c r="PZR47"/>
      <c r="PZS47"/>
      <c r="PZT47"/>
      <c r="PZU47"/>
      <c r="PZV47"/>
      <c r="PZW47"/>
      <c r="PZX47"/>
      <c r="PZY47"/>
      <c r="PZZ47"/>
      <c r="QAA47"/>
      <c r="QAB47"/>
      <c r="QAC47"/>
      <c r="QAD47"/>
      <c r="QAE47"/>
      <c r="QAF47"/>
      <c r="QAG47"/>
      <c r="QAH47"/>
      <c r="QAI47"/>
      <c r="QAJ47"/>
      <c r="QAK47"/>
      <c r="QAL47"/>
      <c r="QAM47"/>
      <c r="QAN47"/>
      <c r="QAO47"/>
      <c r="QAP47"/>
      <c r="QAQ47"/>
      <c r="QAR47"/>
      <c r="QAS47"/>
      <c r="QAT47"/>
      <c r="QAU47"/>
      <c r="QAV47"/>
      <c r="QAW47"/>
      <c r="QAX47"/>
      <c r="QAY47"/>
      <c r="QAZ47"/>
      <c r="QBA47"/>
      <c r="QBB47"/>
      <c r="QBC47"/>
      <c r="QBD47"/>
      <c r="QBE47"/>
      <c r="QBF47"/>
      <c r="QBG47"/>
      <c r="QBH47"/>
      <c r="QBI47"/>
      <c r="QBJ47"/>
      <c r="QBK47"/>
      <c r="QBL47"/>
      <c r="QBM47"/>
      <c r="QBN47"/>
      <c r="QBO47"/>
      <c r="QBP47"/>
      <c r="QBQ47"/>
      <c r="QBR47"/>
      <c r="QBS47"/>
      <c r="QBT47"/>
      <c r="QBU47"/>
      <c r="QBV47"/>
      <c r="QBW47"/>
      <c r="QBX47"/>
      <c r="QBY47"/>
      <c r="QBZ47"/>
      <c r="QCA47"/>
      <c r="QCB47"/>
      <c r="QCC47"/>
      <c r="QCD47"/>
      <c r="QCE47"/>
      <c r="QCF47"/>
      <c r="QCG47"/>
      <c r="QCH47"/>
      <c r="QCI47"/>
      <c r="QCJ47"/>
      <c r="QCK47"/>
      <c r="QCL47"/>
      <c r="QCM47"/>
      <c r="QCN47"/>
      <c r="QCO47"/>
      <c r="QCP47"/>
      <c r="QCQ47"/>
      <c r="QCR47"/>
      <c r="QCS47"/>
      <c r="QCT47"/>
      <c r="QCU47"/>
      <c r="QCV47"/>
      <c r="QCW47"/>
      <c r="QCX47"/>
      <c r="QCY47"/>
      <c r="QCZ47"/>
      <c r="QDA47"/>
      <c r="QDB47"/>
      <c r="QDC47"/>
      <c r="QDD47"/>
      <c r="QDE47"/>
      <c r="QDF47"/>
      <c r="QDG47"/>
      <c r="QDH47"/>
      <c r="QDI47"/>
      <c r="QDJ47"/>
      <c r="QDK47"/>
      <c r="QDL47"/>
      <c r="QDM47"/>
      <c r="QDN47"/>
      <c r="QDO47"/>
      <c r="QDP47"/>
      <c r="QDQ47"/>
      <c r="QDR47"/>
      <c r="QDS47"/>
      <c r="QDT47"/>
      <c r="QDU47"/>
      <c r="QDV47"/>
      <c r="QDW47"/>
      <c r="QDX47"/>
      <c r="QDY47"/>
      <c r="QDZ47"/>
      <c r="QEA47"/>
      <c r="QEB47"/>
      <c r="QEC47"/>
      <c r="QED47"/>
      <c r="QEE47"/>
      <c r="QEF47"/>
      <c r="QEG47"/>
      <c r="QEH47"/>
      <c r="QEI47"/>
      <c r="QEJ47"/>
      <c r="QEK47"/>
      <c r="QEL47"/>
      <c r="QEM47"/>
      <c r="QEN47"/>
      <c r="QEO47"/>
      <c r="QEP47"/>
      <c r="QEQ47"/>
      <c r="QER47"/>
      <c r="QES47"/>
      <c r="QET47"/>
      <c r="QEU47"/>
      <c r="QEV47"/>
      <c r="QEW47"/>
      <c r="QEX47"/>
      <c r="QEY47"/>
      <c r="QEZ47"/>
      <c r="QFA47"/>
      <c r="QFB47"/>
      <c r="QFC47"/>
      <c r="QFD47"/>
      <c r="QFE47"/>
      <c r="QFF47"/>
      <c r="QFG47"/>
      <c r="QFH47"/>
      <c r="QFI47"/>
      <c r="QFJ47"/>
      <c r="QFK47"/>
      <c r="QFL47"/>
      <c r="QFM47"/>
      <c r="QFN47"/>
      <c r="QFO47"/>
      <c r="QFP47"/>
      <c r="QFQ47"/>
      <c r="QFR47"/>
      <c r="QFS47"/>
      <c r="QFT47"/>
      <c r="QFU47"/>
      <c r="QFV47"/>
      <c r="QFW47"/>
      <c r="QFX47"/>
      <c r="QFY47"/>
      <c r="QFZ47"/>
      <c r="QGA47"/>
      <c r="QGB47"/>
      <c r="QGC47"/>
      <c r="QGD47"/>
      <c r="QGE47"/>
      <c r="QGF47"/>
      <c r="QGG47"/>
      <c r="QGH47"/>
      <c r="QGI47"/>
      <c r="QGJ47"/>
      <c r="QGK47"/>
      <c r="QGL47"/>
      <c r="QGM47"/>
      <c r="QGN47"/>
      <c r="QGO47"/>
      <c r="QGP47"/>
      <c r="QGQ47"/>
      <c r="QGR47"/>
      <c r="QGS47"/>
      <c r="QGT47"/>
      <c r="QGU47"/>
      <c r="QGV47"/>
      <c r="QGW47"/>
      <c r="QGX47"/>
      <c r="QGY47"/>
      <c r="QGZ47"/>
      <c r="QHA47"/>
      <c r="QHB47"/>
      <c r="QHC47"/>
      <c r="QHD47"/>
      <c r="QHE47"/>
      <c r="QHF47"/>
      <c r="QHG47"/>
      <c r="QHH47"/>
      <c r="QHI47"/>
      <c r="QHJ47"/>
      <c r="QHK47"/>
      <c r="QHL47"/>
      <c r="QHM47"/>
      <c r="QHN47"/>
      <c r="QHO47"/>
      <c r="QHP47"/>
      <c r="QHQ47"/>
      <c r="QHR47"/>
      <c r="QHS47"/>
      <c r="QHT47"/>
      <c r="QHU47"/>
      <c r="QHV47"/>
      <c r="QHW47"/>
      <c r="QHX47"/>
      <c r="QHY47"/>
      <c r="QHZ47"/>
      <c r="QIA47"/>
      <c r="QIB47"/>
      <c r="QIC47"/>
      <c r="QID47"/>
      <c r="QIE47"/>
      <c r="QIF47"/>
      <c r="QIG47"/>
      <c r="QIH47"/>
      <c r="QII47"/>
      <c r="QIJ47"/>
      <c r="QIK47"/>
      <c r="QIL47"/>
      <c r="QIM47"/>
      <c r="QIN47"/>
      <c r="QIO47"/>
      <c r="QIP47"/>
      <c r="QIQ47"/>
      <c r="QIR47"/>
      <c r="QIS47"/>
      <c r="QIT47"/>
      <c r="QIU47"/>
      <c r="QIV47"/>
      <c r="QIW47"/>
      <c r="QIX47"/>
      <c r="QIY47"/>
      <c r="QIZ47"/>
      <c r="QJA47"/>
      <c r="QJB47"/>
      <c r="QJC47"/>
      <c r="QJD47"/>
      <c r="QJE47"/>
      <c r="QJF47"/>
      <c r="QJG47"/>
      <c r="QJH47"/>
      <c r="QJI47"/>
      <c r="QJJ47"/>
      <c r="QJK47"/>
      <c r="QJL47"/>
      <c r="QJM47"/>
      <c r="QJN47"/>
      <c r="QJO47"/>
      <c r="QJP47"/>
      <c r="QJQ47"/>
      <c r="QJR47"/>
      <c r="QJS47"/>
      <c r="QJT47"/>
      <c r="QJU47"/>
      <c r="QJV47"/>
      <c r="QJW47"/>
      <c r="QJX47"/>
      <c r="QJY47"/>
      <c r="QJZ47"/>
      <c r="QKA47"/>
      <c r="QKB47"/>
      <c r="QKC47"/>
      <c r="QKD47"/>
      <c r="QKE47"/>
      <c r="QKF47"/>
      <c r="QKG47"/>
      <c r="QKH47"/>
      <c r="QKI47"/>
      <c r="QKJ47"/>
      <c r="QKK47"/>
      <c r="QKL47"/>
      <c r="QKM47"/>
      <c r="QKN47"/>
      <c r="QKO47"/>
      <c r="QKP47"/>
      <c r="QKQ47"/>
      <c r="QKR47"/>
      <c r="QKS47"/>
      <c r="QKT47"/>
      <c r="QKU47"/>
      <c r="QKV47"/>
      <c r="QKW47"/>
      <c r="QKX47"/>
      <c r="QKY47"/>
      <c r="QKZ47"/>
      <c r="QLA47"/>
      <c r="QLB47"/>
      <c r="QLC47"/>
      <c r="QLD47"/>
      <c r="QLE47"/>
      <c r="QLF47"/>
      <c r="QLG47"/>
      <c r="QLH47"/>
      <c r="QLI47"/>
      <c r="QLJ47"/>
      <c r="QLK47"/>
      <c r="QLL47"/>
      <c r="QLM47"/>
      <c r="QLN47"/>
      <c r="QLO47"/>
      <c r="QLP47"/>
      <c r="QLQ47"/>
      <c r="QLR47"/>
      <c r="QLS47"/>
      <c r="QLT47"/>
      <c r="QLU47"/>
      <c r="QLV47"/>
      <c r="QLW47"/>
      <c r="QLX47"/>
      <c r="QLY47"/>
      <c r="QLZ47"/>
      <c r="QMA47"/>
      <c r="QMB47"/>
      <c r="QMC47"/>
      <c r="QMD47"/>
      <c r="QME47"/>
      <c r="QMF47"/>
      <c r="QMG47"/>
      <c r="QMH47"/>
      <c r="QMI47"/>
      <c r="QMJ47"/>
      <c r="QMK47"/>
      <c r="QML47"/>
      <c r="QMM47"/>
      <c r="QMN47"/>
      <c r="QMO47"/>
      <c r="QMP47"/>
      <c r="QMQ47"/>
      <c r="QMR47"/>
      <c r="QMS47"/>
      <c r="QMT47"/>
      <c r="QMU47"/>
      <c r="QMV47"/>
      <c r="QMW47"/>
      <c r="QMX47"/>
      <c r="QMY47"/>
      <c r="QMZ47"/>
      <c r="QNA47"/>
      <c r="QNB47"/>
      <c r="QNC47"/>
      <c r="QND47"/>
      <c r="QNE47"/>
      <c r="QNF47"/>
      <c r="QNG47"/>
      <c r="QNH47"/>
      <c r="QNI47"/>
      <c r="QNJ47"/>
      <c r="QNK47"/>
      <c r="QNL47"/>
      <c r="QNM47"/>
      <c r="QNN47"/>
      <c r="QNO47"/>
      <c r="QNP47"/>
      <c r="QNQ47"/>
      <c r="QNR47"/>
      <c r="QNS47"/>
      <c r="QNT47"/>
      <c r="QNU47"/>
      <c r="QNV47"/>
      <c r="QNW47"/>
      <c r="QNX47"/>
      <c r="QNY47"/>
      <c r="QNZ47"/>
      <c r="QOA47"/>
      <c r="QOB47"/>
      <c r="QOC47"/>
      <c r="QOD47"/>
      <c r="QOE47"/>
      <c r="QOF47"/>
      <c r="QOG47"/>
      <c r="QOH47"/>
      <c r="QOI47"/>
      <c r="QOJ47"/>
      <c r="QOK47"/>
      <c r="QOL47"/>
      <c r="QOM47"/>
      <c r="QON47"/>
      <c r="QOO47"/>
      <c r="QOP47"/>
      <c r="QOQ47"/>
      <c r="QOR47"/>
      <c r="QOS47"/>
      <c r="QOT47"/>
      <c r="QOU47"/>
      <c r="QOV47"/>
      <c r="QOW47"/>
      <c r="QOX47"/>
      <c r="QOY47"/>
      <c r="QOZ47"/>
      <c r="QPA47"/>
      <c r="QPB47"/>
      <c r="QPC47"/>
      <c r="QPD47"/>
      <c r="QPE47"/>
      <c r="QPF47"/>
      <c r="QPG47"/>
      <c r="QPH47"/>
      <c r="QPI47"/>
      <c r="QPJ47"/>
      <c r="QPK47"/>
      <c r="QPL47"/>
      <c r="QPM47"/>
      <c r="QPN47"/>
      <c r="QPO47"/>
      <c r="QPP47"/>
      <c r="QPQ47"/>
      <c r="QPR47"/>
      <c r="QPS47"/>
      <c r="QPT47"/>
      <c r="QPU47"/>
      <c r="QPV47"/>
      <c r="QPW47"/>
      <c r="QPX47"/>
      <c r="QPY47"/>
      <c r="QPZ47"/>
      <c r="QQA47"/>
      <c r="QQB47"/>
      <c r="QQC47"/>
      <c r="QQD47"/>
      <c r="QQE47"/>
      <c r="QQF47"/>
      <c r="QQG47"/>
      <c r="QQH47"/>
      <c r="QQI47"/>
      <c r="QQJ47"/>
      <c r="QQK47"/>
      <c r="QQL47"/>
      <c r="QQM47"/>
      <c r="QQN47"/>
      <c r="QQO47"/>
      <c r="QQP47"/>
      <c r="QQQ47"/>
      <c r="QQR47"/>
      <c r="QQS47"/>
      <c r="QQT47"/>
      <c r="QQU47"/>
      <c r="QQV47"/>
      <c r="QQW47"/>
      <c r="QQX47"/>
      <c r="QQY47"/>
      <c r="QQZ47"/>
      <c r="QRA47"/>
      <c r="QRB47"/>
      <c r="QRC47"/>
      <c r="QRD47"/>
      <c r="QRE47"/>
      <c r="QRF47"/>
      <c r="QRG47"/>
      <c r="QRH47"/>
      <c r="QRI47"/>
      <c r="QRJ47"/>
      <c r="QRK47"/>
      <c r="QRL47"/>
      <c r="QRM47"/>
      <c r="QRN47"/>
      <c r="QRO47"/>
      <c r="QRP47"/>
      <c r="QRQ47"/>
      <c r="QRR47"/>
      <c r="QRS47"/>
      <c r="QRT47"/>
      <c r="QRU47"/>
      <c r="QRV47"/>
      <c r="QRW47"/>
      <c r="QRX47"/>
      <c r="QRY47"/>
      <c r="QRZ47"/>
      <c r="QSA47"/>
      <c r="QSB47"/>
      <c r="QSC47"/>
      <c r="QSD47"/>
      <c r="QSE47"/>
      <c r="QSF47"/>
      <c r="QSG47"/>
      <c r="QSH47"/>
      <c r="QSI47"/>
      <c r="QSJ47"/>
      <c r="QSK47"/>
      <c r="QSL47"/>
      <c r="QSM47"/>
      <c r="QSN47"/>
      <c r="QSO47"/>
      <c r="QSP47"/>
      <c r="QSQ47"/>
      <c r="QSR47"/>
      <c r="QSS47"/>
      <c r="QST47"/>
      <c r="QSU47"/>
      <c r="QSV47"/>
      <c r="QSW47"/>
      <c r="QSX47"/>
      <c r="QSY47"/>
      <c r="QSZ47"/>
      <c r="QTA47"/>
      <c r="QTB47"/>
      <c r="QTC47"/>
      <c r="QTD47"/>
      <c r="QTE47"/>
      <c r="QTF47"/>
      <c r="QTG47"/>
      <c r="QTH47"/>
      <c r="QTI47"/>
      <c r="QTJ47"/>
      <c r="QTK47"/>
      <c r="QTL47"/>
      <c r="QTM47"/>
      <c r="QTN47"/>
      <c r="QTO47"/>
      <c r="QTP47"/>
      <c r="QTQ47"/>
      <c r="QTR47"/>
      <c r="QTS47"/>
      <c r="QTT47"/>
      <c r="QTU47"/>
      <c r="QTV47"/>
      <c r="QTW47"/>
      <c r="QTX47"/>
      <c r="QTY47"/>
      <c r="QTZ47"/>
      <c r="QUA47"/>
      <c r="QUB47"/>
      <c r="QUC47"/>
      <c r="QUD47"/>
      <c r="QUE47"/>
      <c r="QUF47"/>
      <c r="QUG47"/>
      <c r="QUH47"/>
      <c r="QUI47"/>
      <c r="QUJ47"/>
      <c r="QUK47"/>
      <c r="QUL47"/>
      <c r="QUM47"/>
      <c r="QUN47"/>
      <c r="QUO47"/>
      <c r="QUP47"/>
      <c r="QUQ47"/>
      <c r="QUR47"/>
      <c r="QUS47"/>
      <c r="QUT47"/>
      <c r="QUU47"/>
      <c r="QUV47"/>
      <c r="QUW47"/>
      <c r="QUX47"/>
      <c r="QUY47"/>
      <c r="QUZ47"/>
      <c r="QVA47"/>
      <c r="QVB47"/>
      <c r="QVC47"/>
      <c r="QVD47"/>
      <c r="QVE47"/>
      <c r="QVF47"/>
      <c r="QVG47"/>
      <c r="QVH47"/>
      <c r="QVI47"/>
      <c r="QVJ47"/>
      <c r="QVK47"/>
      <c r="QVL47"/>
      <c r="QVM47"/>
      <c r="QVN47"/>
      <c r="QVO47"/>
      <c r="QVP47"/>
      <c r="QVQ47"/>
      <c r="QVR47"/>
      <c r="QVS47"/>
      <c r="QVT47"/>
      <c r="QVU47"/>
      <c r="QVV47"/>
      <c r="QVW47"/>
      <c r="QVX47"/>
      <c r="QVY47"/>
      <c r="QVZ47"/>
      <c r="QWA47"/>
      <c r="QWB47"/>
      <c r="QWC47"/>
      <c r="QWD47"/>
      <c r="QWE47"/>
      <c r="QWF47"/>
      <c r="QWG47"/>
      <c r="QWH47"/>
      <c r="QWI47"/>
      <c r="QWJ47"/>
      <c r="QWK47"/>
      <c r="QWL47"/>
      <c r="QWM47"/>
      <c r="QWN47"/>
      <c r="QWO47"/>
      <c r="QWP47"/>
      <c r="QWQ47"/>
      <c r="QWR47"/>
      <c r="QWS47"/>
      <c r="QWT47"/>
      <c r="QWU47"/>
      <c r="QWV47"/>
      <c r="QWW47"/>
      <c r="QWX47"/>
      <c r="QWY47"/>
      <c r="QWZ47"/>
      <c r="QXA47"/>
      <c r="QXB47"/>
      <c r="QXC47"/>
      <c r="QXD47"/>
      <c r="QXE47"/>
      <c r="QXF47"/>
      <c r="QXG47"/>
      <c r="QXH47"/>
      <c r="QXI47"/>
      <c r="QXJ47"/>
      <c r="QXK47"/>
      <c r="QXL47"/>
      <c r="QXM47"/>
      <c r="QXN47"/>
      <c r="QXO47"/>
      <c r="QXP47"/>
      <c r="QXQ47"/>
      <c r="QXR47"/>
      <c r="QXS47"/>
      <c r="QXT47"/>
      <c r="QXU47"/>
      <c r="QXV47"/>
      <c r="QXW47"/>
      <c r="QXX47"/>
      <c r="QXY47"/>
      <c r="QXZ47"/>
      <c r="QYA47"/>
      <c r="QYB47"/>
      <c r="QYC47"/>
      <c r="QYD47"/>
      <c r="QYE47"/>
      <c r="QYF47"/>
      <c r="QYG47"/>
      <c r="QYH47"/>
      <c r="QYI47"/>
      <c r="QYJ47"/>
      <c r="QYK47"/>
      <c r="QYL47"/>
      <c r="QYM47"/>
      <c r="QYN47"/>
      <c r="QYO47"/>
      <c r="QYP47"/>
      <c r="QYQ47"/>
      <c r="QYR47"/>
      <c r="QYS47"/>
      <c r="QYT47"/>
      <c r="QYU47"/>
      <c r="QYV47"/>
      <c r="QYW47"/>
      <c r="QYX47"/>
      <c r="QYY47"/>
      <c r="QYZ47"/>
      <c r="QZA47"/>
      <c r="QZB47"/>
      <c r="QZC47"/>
      <c r="QZD47"/>
      <c r="QZE47"/>
      <c r="QZF47"/>
      <c r="QZG47"/>
      <c r="QZH47"/>
      <c r="QZI47"/>
      <c r="QZJ47"/>
      <c r="QZK47"/>
      <c r="QZL47"/>
      <c r="QZM47"/>
      <c r="QZN47"/>
      <c r="QZO47"/>
      <c r="QZP47"/>
      <c r="QZQ47"/>
      <c r="QZR47"/>
      <c r="QZS47"/>
      <c r="QZT47"/>
      <c r="QZU47"/>
      <c r="QZV47"/>
      <c r="QZW47"/>
      <c r="QZX47"/>
      <c r="QZY47"/>
      <c r="QZZ47"/>
      <c r="RAA47"/>
      <c r="RAB47"/>
      <c r="RAC47"/>
      <c r="RAD47"/>
      <c r="RAE47"/>
      <c r="RAF47"/>
      <c r="RAG47"/>
      <c r="RAH47"/>
      <c r="RAI47"/>
      <c r="RAJ47"/>
      <c r="RAK47"/>
      <c r="RAL47"/>
      <c r="RAM47"/>
      <c r="RAN47"/>
      <c r="RAO47"/>
      <c r="RAP47"/>
      <c r="RAQ47"/>
      <c r="RAR47"/>
      <c r="RAS47"/>
      <c r="RAT47"/>
      <c r="RAU47"/>
      <c r="RAV47"/>
      <c r="RAW47"/>
      <c r="RAX47"/>
      <c r="RAY47"/>
      <c r="RAZ47"/>
      <c r="RBA47"/>
      <c r="RBB47"/>
      <c r="RBC47"/>
      <c r="RBD47"/>
      <c r="RBE47"/>
      <c r="RBF47"/>
      <c r="RBG47"/>
      <c r="RBH47"/>
      <c r="RBI47"/>
      <c r="RBJ47"/>
      <c r="RBK47"/>
      <c r="RBL47"/>
      <c r="RBM47"/>
      <c r="RBN47"/>
      <c r="RBO47"/>
      <c r="RBP47"/>
      <c r="RBQ47"/>
      <c r="RBR47"/>
      <c r="RBS47"/>
      <c r="RBT47"/>
      <c r="RBU47"/>
      <c r="RBV47"/>
      <c r="RBW47"/>
      <c r="RBX47"/>
      <c r="RBY47"/>
      <c r="RBZ47"/>
      <c r="RCA47"/>
      <c r="RCB47"/>
      <c r="RCC47"/>
      <c r="RCD47"/>
      <c r="RCE47"/>
      <c r="RCF47"/>
      <c r="RCG47"/>
      <c r="RCH47"/>
      <c r="RCI47"/>
      <c r="RCJ47"/>
      <c r="RCK47"/>
      <c r="RCL47"/>
      <c r="RCM47"/>
      <c r="RCN47"/>
      <c r="RCO47"/>
      <c r="RCP47"/>
      <c r="RCQ47"/>
      <c r="RCR47"/>
      <c r="RCS47"/>
      <c r="RCT47"/>
      <c r="RCU47"/>
      <c r="RCV47"/>
      <c r="RCW47"/>
      <c r="RCX47"/>
      <c r="RCY47"/>
      <c r="RCZ47"/>
      <c r="RDA47"/>
      <c r="RDB47"/>
      <c r="RDC47"/>
      <c r="RDD47"/>
      <c r="RDE47"/>
      <c r="RDF47"/>
      <c r="RDG47"/>
      <c r="RDH47"/>
      <c r="RDI47"/>
      <c r="RDJ47"/>
      <c r="RDK47"/>
      <c r="RDL47"/>
      <c r="RDM47"/>
      <c r="RDN47"/>
      <c r="RDO47"/>
      <c r="RDP47"/>
      <c r="RDQ47"/>
      <c r="RDR47"/>
      <c r="RDS47"/>
      <c r="RDT47"/>
      <c r="RDU47"/>
      <c r="RDV47"/>
      <c r="RDW47"/>
      <c r="RDX47"/>
      <c r="RDY47"/>
      <c r="RDZ47"/>
      <c r="REA47"/>
      <c r="REB47"/>
      <c r="REC47"/>
      <c r="RED47"/>
      <c r="REE47"/>
      <c r="REF47"/>
      <c r="REG47"/>
      <c r="REH47"/>
      <c r="REI47"/>
      <c r="REJ47"/>
      <c r="REK47"/>
      <c r="REL47"/>
      <c r="REM47"/>
      <c r="REN47"/>
      <c r="REO47"/>
      <c r="REP47"/>
      <c r="REQ47"/>
      <c r="RER47"/>
      <c r="RES47"/>
      <c r="RET47"/>
      <c r="REU47"/>
      <c r="REV47"/>
      <c r="REW47"/>
      <c r="REX47"/>
      <c r="REY47"/>
      <c r="REZ47"/>
      <c r="RFA47"/>
      <c r="RFB47"/>
      <c r="RFC47"/>
      <c r="RFD47"/>
      <c r="RFE47"/>
      <c r="RFF47"/>
      <c r="RFG47"/>
      <c r="RFH47"/>
      <c r="RFI47"/>
      <c r="RFJ47"/>
      <c r="RFK47"/>
      <c r="RFL47"/>
      <c r="RFM47"/>
      <c r="RFN47"/>
      <c r="RFO47"/>
      <c r="RFP47"/>
      <c r="RFQ47"/>
      <c r="RFR47"/>
      <c r="RFS47"/>
      <c r="RFT47"/>
      <c r="RFU47"/>
      <c r="RFV47"/>
      <c r="RFW47"/>
      <c r="RFX47"/>
      <c r="RFY47"/>
      <c r="RFZ47"/>
      <c r="RGA47"/>
      <c r="RGB47"/>
      <c r="RGC47"/>
      <c r="RGD47"/>
      <c r="RGE47"/>
      <c r="RGF47"/>
      <c r="RGG47"/>
      <c r="RGH47"/>
      <c r="RGI47"/>
      <c r="RGJ47"/>
      <c r="RGK47"/>
      <c r="RGL47"/>
      <c r="RGM47"/>
      <c r="RGN47"/>
      <c r="RGO47"/>
      <c r="RGP47"/>
      <c r="RGQ47"/>
      <c r="RGR47"/>
      <c r="RGS47"/>
      <c r="RGT47"/>
      <c r="RGU47"/>
      <c r="RGV47"/>
      <c r="RGW47"/>
      <c r="RGX47"/>
      <c r="RGY47"/>
      <c r="RGZ47"/>
      <c r="RHA47"/>
      <c r="RHB47"/>
      <c r="RHC47"/>
      <c r="RHD47"/>
      <c r="RHE47"/>
      <c r="RHF47"/>
      <c r="RHG47"/>
      <c r="RHH47"/>
      <c r="RHI47"/>
      <c r="RHJ47"/>
      <c r="RHK47"/>
      <c r="RHL47"/>
      <c r="RHM47"/>
      <c r="RHN47"/>
      <c r="RHO47"/>
      <c r="RHP47"/>
      <c r="RHQ47"/>
      <c r="RHR47"/>
      <c r="RHS47"/>
      <c r="RHT47"/>
      <c r="RHU47"/>
      <c r="RHV47"/>
      <c r="RHW47"/>
      <c r="RHX47"/>
      <c r="RHY47"/>
      <c r="RHZ47"/>
      <c r="RIA47"/>
      <c r="RIB47"/>
      <c r="RIC47"/>
      <c r="RID47"/>
      <c r="RIE47"/>
      <c r="RIF47"/>
      <c r="RIG47"/>
      <c r="RIH47"/>
      <c r="RII47"/>
      <c r="RIJ47"/>
      <c r="RIK47"/>
      <c r="RIL47"/>
      <c r="RIM47"/>
      <c r="RIN47"/>
      <c r="RIO47"/>
      <c r="RIP47"/>
      <c r="RIQ47"/>
      <c r="RIR47"/>
      <c r="RIS47"/>
      <c r="RIT47"/>
      <c r="RIU47"/>
      <c r="RIV47"/>
      <c r="RIW47"/>
      <c r="RIX47"/>
      <c r="RIY47"/>
      <c r="RIZ47"/>
      <c r="RJA47"/>
      <c r="RJB47"/>
      <c r="RJC47"/>
      <c r="RJD47"/>
      <c r="RJE47"/>
      <c r="RJF47"/>
      <c r="RJG47"/>
      <c r="RJH47"/>
      <c r="RJI47"/>
      <c r="RJJ47"/>
      <c r="RJK47"/>
      <c r="RJL47"/>
      <c r="RJM47"/>
      <c r="RJN47"/>
      <c r="RJO47"/>
      <c r="RJP47"/>
      <c r="RJQ47"/>
      <c r="RJR47"/>
      <c r="RJS47"/>
      <c r="RJT47"/>
      <c r="RJU47"/>
      <c r="RJV47"/>
      <c r="RJW47"/>
      <c r="RJX47"/>
      <c r="RJY47"/>
      <c r="RJZ47"/>
      <c r="RKA47"/>
      <c r="RKB47"/>
      <c r="RKC47"/>
      <c r="RKD47"/>
      <c r="RKE47"/>
      <c r="RKF47"/>
      <c r="RKG47"/>
      <c r="RKH47"/>
      <c r="RKI47"/>
      <c r="RKJ47"/>
      <c r="RKK47"/>
      <c r="RKL47"/>
      <c r="RKM47"/>
      <c r="RKN47"/>
      <c r="RKO47"/>
      <c r="RKP47"/>
      <c r="RKQ47"/>
      <c r="RKR47"/>
      <c r="RKS47"/>
      <c r="RKT47"/>
      <c r="RKU47"/>
      <c r="RKV47"/>
      <c r="RKW47"/>
      <c r="RKX47"/>
      <c r="RKY47"/>
      <c r="RKZ47"/>
      <c r="RLA47"/>
      <c r="RLB47"/>
      <c r="RLC47"/>
      <c r="RLD47"/>
      <c r="RLE47"/>
      <c r="RLF47"/>
      <c r="RLG47"/>
      <c r="RLH47"/>
      <c r="RLI47"/>
      <c r="RLJ47"/>
      <c r="RLK47"/>
      <c r="RLL47"/>
      <c r="RLM47"/>
      <c r="RLN47"/>
      <c r="RLO47"/>
      <c r="RLP47"/>
      <c r="RLQ47"/>
      <c r="RLR47"/>
      <c r="RLS47"/>
      <c r="RLT47"/>
      <c r="RLU47"/>
      <c r="RLV47"/>
      <c r="RLW47"/>
      <c r="RLX47"/>
      <c r="RLY47"/>
      <c r="RLZ47"/>
      <c r="RMA47"/>
      <c r="RMB47"/>
      <c r="RMC47"/>
      <c r="RMD47"/>
      <c r="RME47"/>
      <c r="RMF47"/>
      <c r="RMG47"/>
      <c r="RMH47"/>
      <c r="RMI47"/>
      <c r="RMJ47"/>
      <c r="RMK47"/>
      <c r="RML47"/>
      <c r="RMM47"/>
      <c r="RMN47"/>
      <c r="RMO47"/>
      <c r="RMP47"/>
      <c r="RMQ47"/>
      <c r="RMR47"/>
      <c r="RMS47"/>
      <c r="RMT47"/>
      <c r="RMU47"/>
      <c r="RMV47"/>
      <c r="RMW47"/>
      <c r="RMX47"/>
      <c r="RMY47"/>
      <c r="RMZ47"/>
      <c r="RNA47"/>
      <c r="RNB47"/>
      <c r="RNC47"/>
      <c r="RND47"/>
      <c r="RNE47"/>
      <c r="RNF47"/>
      <c r="RNG47"/>
      <c r="RNH47"/>
      <c r="RNI47"/>
      <c r="RNJ47"/>
      <c r="RNK47"/>
      <c r="RNL47"/>
      <c r="RNM47"/>
      <c r="RNN47"/>
      <c r="RNO47"/>
      <c r="RNP47"/>
      <c r="RNQ47"/>
      <c r="RNR47"/>
      <c r="RNS47"/>
      <c r="RNT47"/>
      <c r="RNU47"/>
      <c r="RNV47"/>
      <c r="RNW47"/>
      <c r="RNX47"/>
      <c r="RNY47"/>
      <c r="RNZ47"/>
      <c r="ROA47"/>
      <c r="ROB47"/>
      <c r="ROC47"/>
      <c r="ROD47"/>
      <c r="ROE47"/>
      <c r="ROF47"/>
      <c r="ROG47"/>
      <c r="ROH47"/>
      <c r="ROI47"/>
      <c r="ROJ47"/>
      <c r="ROK47"/>
      <c r="ROL47"/>
      <c r="ROM47"/>
      <c r="RON47"/>
      <c r="ROO47"/>
      <c r="ROP47"/>
      <c r="ROQ47"/>
      <c r="ROR47"/>
      <c r="ROS47"/>
      <c r="ROT47"/>
      <c r="ROU47"/>
      <c r="ROV47"/>
      <c r="ROW47"/>
      <c r="ROX47"/>
      <c r="ROY47"/>
      <c r="ROZ47"/>
      <c r="RPA47"/>
      <c r="RPB47"/>
      <c r="RPC47"/>
      <c r="RPD47"/>
      <c r="RPE47"/>
      <c r="RPF47"/>
      <c r="RPG47"/>
      <c r="RPH47"/>
      <c r="RPI47"/>
      <c r="RPJ47"/>
      <c r="RPK47"/>
      <c r="RPL47"/>
      <c r="RPM47"/>
      <c r="RPN47"/>
      <c r="RPO47"/>
      <c r="RPP47"/>
      <c r="RPQ47"/>
      <c r="RPR47"/>
      <c r="RPS47"/>
      <c r="RPT47"/>
      <c r="RPU47"/>
      <c r="RPV47"/>
      <c r="RPW47"/>
      <c r="RPX47"/>
      <c r="RPY47"/>
      <c r="RPZ47"/>
      <c r="RQA47"/>
      <c r="RQB47"/>
      <c r="RQC47"/>
      <c r="RQD47"/>
      <c r="RQE47"/>
      <c r="RQF47"/>
      <c r="RQG47"/>
      <c r="RQH47"/>
      <c r="RQI47"/>
      <c r="RQJ47"/>
      <c r="RQK47"/>
      <c r="RQL47"/>
      <c r="RQM47"/>
      <c r="RQN47"/>
      <c r="RQO47"/>
      <c r="RQP47"/>
      <c r="RQQ47"/>
      <c r="RQR47"/>
      <c r="RQS47"/>
      <c r="RQT47"/>
      <c r="RQU47"/>
      <c r="RQV47"/>
      <c r="RQW47"/>
      <c r="RQX47"/>
      <c r="RQY47"/>
      <c r="RQZ47"/>
      <c r="RRA47"/>
      <c r="RRB47"/>
      <c r="RRC47"/>
      <c r="RRD47"/>
      <c r="RRE47"/>
      <c r="RRF47"/>
      <c r="RRG47"/>
      <c r="RRH47"/>
      <c r="RRI47"/>
      <c r="RRJ47"/>
      <c r="RRK47"/>
      <c r="RRL47"/>
      <c r="RRM47"/>
      <c r="RRN47"/>
      <c r="RRO47"/>
      <c r="RRP47"/>
      <c r="RRQ47"/>
      <c r="RRR47"/>
      <c r="RRS47"/>
      <c r="RRT47"/>
      <c r="RRU47"/>
      <c r="RRV47"/>
      <c r="RRW47"/>
      <c r="RRX47"/>
      <c r="RRY47"/>
      <c r="RRZ47"/>
      <c r="RSA47"/>
      <c r="RSB47"/>
      <c r="RSC47"/>
      <c r="RSD47"/>
      <c r="RSE47"/>
      <c r="RSF47"/>
      <c r="RSG47"/>
      <c r="RSH47"/>
      <c r="RSI47"/>
      <c r="RSJ47"/>
      <c r="RSK47"/>
      <c r="RSL47"/>
      <c r="RSM47"/>
      <c r="RSN47"/>
      <c r="RSO47"/>
      <c r="RSP47"/>
      <c r="RSQ47"/>
      <c r="RSR47"/>
      <c r="RSS47"/>
      <c r="RST47"/>
      <c r="RSU47"/>
      <c r="RSV47"/>
      <c r="RSW47"/>
      <c r="RSX47"/>
      <c r="RSY47"/>
      <c r="RSZ47"/>
      <c r="RTA47"/>
      <c r="RTB47"/>
      <c r="RTC47"/>
      <c r="RTD47"/>
      <c r="RTE47"/>
      <c r="RTF47"/>
      <c r="RTG47"/>
      <c r="RTH47"/>
      <c r="RTI47"/>
      <c r="RTJ47"/>
      <c r="RTK47"/>
      <c r="RTL47"/>
      <c r="RTM47"/>
      <c r="RTN47"/>
      <c r="RTO47"/>
      <c r="RTP47"/>
      <c r="RTQ47"/>
      <c r="RTR47"/>
      <c r="RTS47"/>
      <c r="RTT47"/>
      <c r="RTU47"/>
      <c r="RTV47"/>
      <c r="RTW47"/>
      <c r="RTX47"/>
      <c r="RTY47"/>
      <c r="RTZ47"/>
      <c r="RUA47"/>
      <c r="RUB47"/>
      <c r="RUC47"/>
      <c r="RUD47"/>
      <c r="RUE47"/>
      <c r="RUF47"/>
      <c r="RUG47"/>
      <c r="RUH47"/>
      <c r="RUI47"/>
      <c r="RUJ47"/>
      <c r="RUK47"/>
      <c r="RUL47"/>
      <c r="RUM47"/>
      <c r="RUN47"/>
      <c r="RUO47"/>
      <c r="RUP47"/>
      <c r="RUQ47"/>
      <c r="RUR47"/>
      <c r="RUS47"/>
      <c r="RUT47"/>
      <c r="RUU47"/>
      <c r="RUV47"/>
      <c r="RUW47"/>
      <c r="RUX47"/>
      <c r="RUY47"/>
      <c r="RUZ47"/>
      <c r="RVA47"/>
      <c r="RVB47"/>
      <c r="RVC47"/>
      <c r="RVD47"/>
      <c r="RVE47"/>
      <c r="RVF47"/>
      <c r="RVG47"/>
      <c r="RVH47"/>
      <c r="RVI47"/>
      <c r="RVJ47"/>
      <c r="RVK47"/>
      <c r="RVL47"/>
      <c r="RVM47"/>
      <c r="RVN47"/>
      <c r="RVO47"/>
      <c r="RVP47"/>
      <c r="RVQ47"/>
      <c r="RVR47"/>
      <c r="RVS47"/>
      <c r="RVT47"/>
      <c r="RVU47"/>
      <c r="RVV47"/>
      <c r="RVW47"/>
      <c r="RVX47"/>
      <c r="RVY47"/>
      <c r="RVZ47"/>
      <c r="RWA47"/>
      <c r="RWB47"/>
      <c r="RWC47"/>
      <c r="RWD47"/>
      <c r="RWE47"/>
      <c r="RWF47"/>
      <c r="RWG47"/>
      <c r="RWH47"/>
      <c r="RWI47"/>
      <c r="RWJ47"/>
      <c r="RWK47"/>
      <c r="RWL47"/>
      <c r="RWM47"/>
      <c r="RWN47"/>
      <c r="RWO47"/>
      <c r="RWP47"/>
      <c r="RWQ47"/>
      <c r="RWR47"/>
      <c r="RWS47"/>
      <c r="RWT47"/>
      <c r="RWU47"/>
      <c r="RWV47"/>
      <c r="RWW47"/>
      <c r="RWX47"/>
      <c r="RWY47"/>
      <c r="RWZ47"/>
      <c r="RXA47"/>
      <c r="RXB47"/>
      <c r="RXC47"/>
      <c r="RXD47"/>
      <c r="RXE47"/>
      <c r="RXF47"/>
      <c r="RXG47"/>
      <c r="RXH47"/>
      <c r="RXI47"/>
      <c r="RXJ47"/>
      <c r="RXK47"/>
      <c r="RXL47"/>
      <c r="RXM47"/>
      <c r="RXN47"/>
      <c r="RXO47"/>
      <c r="RXP47"/>
      <c r="RXQ47"/>
      <c r="RXR47"/>
      <c r="RXS47"/>
      <c r="RXT47"/>
      <c r="RXU47"/>
      <c r="RXV47"/>
      <c r="RXW47"/>
      <c r="RXX47"/>
      <c r="RXY47"/>
      <c r="RXZ47"/>
      <c r="RYA47"/>
      <c r="RYB47"/>
      <c r="RYC47"/>
      <c r="RYD47"/>
      <c r="RYE47"/>
      <c r="RYF47"/>
      <c r="RYG47"/>
      <c r="RYH47"/>
      <c r="RYI47"/>
      <c r="RYJ47"/>
      <c r="RYK47"/>
      <c r="RYL47"/>
      <c r="RYM47"/>
      <c r="RYN47"/>
      <c r="RYO47"/>
      <c r="RYP47"/>
      <c r="RYQ47"/>
      <c r="RYR47"/>
      <c r="RYS47"/>
      <c r="RYT47"/>
      <c r="RYU47"/>
      <c r="RYV47"/>
      <c r="RYW47"/>
      <c r="RYX47"/>
      <c r="RYY47"/>
      <c r="RYZ47"/>
      <c r="RZA47"/>
      <c r="RZB47"/>
      <c r="RZC47"/>
      <c r="RZD47"/>
      <c r="RZE47"/>
      <c r="RZF47"/>
      <c r="RZG47"/>
      <c r="RZH47"/>
      <c r="RZI47"/>
      <c r="RZJ47"/>
      <c r="RZK47"/>
      <c r="RZL47"/>
      <c r="RZM47"/>
      <c r="RZN47"/>
      <c r="RZO47"/>
      <c r="RZP47"/>
      <c r="RZQ47"/>
      <c r="RZR47"/>
      <c r="RZS47"/>
      <c r="RZT47"/>
      <c r="RZU47"/>
      <c r="RZV47"/>
      <c r="RZW47"/>
      <c r="RZX47"/>
      <c r="RZY47"/>
      <c r="RZZ47"/>
      <c r="SAA47"/>
      <c r="SAB47"/>
      <c r="SAC47"/>
      <c r="SAD47"/>
      <c r="SAE47"/>
      <c r="SAF47"/>
      <c r="SAG47"/>
      <c r="SAH47"/>
      <c r="SAI47"/>
      <c r="SAJ47"/>
      <c r="SAK47"/>
      <c r="SAL47"/>
      <c r="SAM47"/>
      <c r="SAN47"/>
      <c r="SAO47"/>
      <c r="SAP47"/>
      <c r="SAQ47"/>
      <c r="SAR47"/>
      <c r="SAS47"/>
      <c r="SAT47"/>
      <c r="SAU47"/>
      <c r="SAV47"/>
      <c r="SAW47"/>
      <c r="SAX47"/>
      <c r="SAY47"/>
      <c r="SAZ47"/>
      <c r="SBA47"/>
      <c r="SBB47"/>
      <c r="SBC47"/>
      <c r="SBD47"/>
      <c r="SBE47"/>
      <c r="SBF47"/>
      <c r="SBG47"/>
      <c r="SBH47"/>
      <c r="SBI47"/>
      <c r="SBJ47"/>
      <c r="SBK47"/>
      <c r="SBL47"/>
      <c r="SBM47"/>
      <c r="SBN47"/>
      <c r="SBO47"/>
      <c r="SBP47"/>
      <c r="SBQ47"/>
      <c r="SBR47"/>
      <c r="SBS47"/>
      <c r="SBT47"/>
      <c r="SBU47"/>
      <c r="SBV47"/>
      <c r="SBW47"/>
      <c r="SBX47"/>
      <c r="SBY47"/>
      <c r="SBZ47"/>
      <c r="SCA47"/>
      <c r="SCB47"/>
      <c r="SCC47"/>
      <c r="SCD47"/>
      <c r="SCE47"/>
      <c r="SCF47"/>
      <c r="SCG47"/>
      <c r="SCH47"/>
      <c r="SCI47"/>
      <c r="SCJ47"/>
      <c r="SCK47"/>
      <c r="SCL47"/>
      <c r="SCM47"/>
      <c r="SCN47"/>
      <c r="SCO47"/>
      <c r="SCP47"/>
      <c r="SCQ47"/>
      <c r="SCR47"/>
      <c r="SCS47"/>
      <c r="SCT47"/>
      <c r="SCU47"/>
      <c r="SCV47"/>
      <c r="SCW47"/>
      <c r="SCX47"/>
      <c r="SCY47"/>
      <c r="SCZ47"/>
      <c r="SDA47"/>
      <c r="SDB47"/>
      <c r="SDC47"/>
      <c r="SDD47"/>
      <c r="SDE47"/>
      <c r="SDF47"/>
      <c r="SDG47"/>
      <c r="SDH47"/>
      <c r="SDI47"/>
      <c r="SDJ47"/>
      <c r="SDK47"/>
      <c r="SDL47"/>
      <c r="SDM47"/>
      <c r="SDN47"/>
      <c r="SDO47"/>
      <c r="SDP47"/>
      <c r="SDQ47"/>
      <c r="SDR47"/>
      <c r="SDS47"/>
      <c r="SDT47"/>
      <c r="SDU47"/>
      <c r="SDV47"/>
      <c r="SDW47"/>
      <c r="SDX47"/>
      <c r="SDY47"/>
      <c r="SDZ47"/>
      <c r="SEA47"/>
      <c r="SEB47"/>
      <c r="SEC47"/>
      <c r="SED47"/>
      <c r="SEE47"/>
      <c r="SEF47"/>
      <c r="SEG47"/>
      <c r="SEH47"/>
      <c r="SEI47"/>
      <c r="SEJ47"/>
      <c r="SEK47"/>
      <c r="SEL47"/>
      <c r="SEM47"/>
      <c r="SEN47"/>
      <c r="SEO47"/>
      <c r="SEP47"/>
      <c r="SEQ47"/>
      <c r="SER47"/>
      <c r="SES47"/>
      <c r="SET47"/>
      <c r="SEU47"/>
      <c r="SEV47"/>
      <c r="SEW47"/>
      <c r="SEX47"/>
      <c r="SEY47"/>
      <c r="SEZ47"/>
      <c r="SFA47"/>
      <c r="SFB47"/>
      <c r="SFC47"/>
      <c r="SFD47"/>
      <c r="SFE47"/>
      <c r="SFF47"/>
      <c r="SFG47"/>
      <c r="SFH47"/>
      <c r="SFI47"/>
      <c r="SFJ47"/>
      <c r="SFK47"/>
      <c r="SFL47"/>
      <c r="SFM47"/>
      <c r="SFN47"/>
      <c r="SFO47"/>
      <c r="SFP47"/>
      <c r="SFQ47"/>
      <c r="SFR47"/>
      <c r="SFS47"/>
      <c r="SFT47"/>
      <c r="SFU47"/>
      <c r="SFV47"/>
      <c r="SFW47"/>
      <c r="SFX47"/>
      <c r="SFY47"/>
      <c r="SFZ47"/>
      <c r="SGA47"/>
      <c r="SGB47"/>
      <c r="SGC47"/>
      <c r="SGD47"/>
      <c r="SGE47"/>
      <c r="SGF47"/>
      <c r="SGG47"/>
      <c r="SGH47"/>
      <c r="SGI47"/>
      <c r="SGJ47"/>
      <c r="SGK47"/>
      <c r="SGL47"/>
      <c r="SGM47"/>
      <c r="SGN47"/>
      <c r="SGO47"/>
      <c r="SGP47"/>
      <c r="SGQ47"/>
      <c r="SGR47"/>
      <c r="SGS47"/>
      <c r="SGT47"/>
      <c r="SGU47"/>
      <c r="SGV47"/>
      <c r="SGW47"/>
      <c r="SGX47"/>
      <c r="SGY47"/>
      <c r="SGZ47"/>
      <c r="SHA47"/>
      <c r="SHB47"/>
      <c r="SHC47"/>
      <c r="SHD47"/>
      <c r="SHE47"/>
      <c r="SHF47"/>
      <c r="SHG47"/>
      <c r="SHH47"/>
      <c r="SHI47"/>
      <c r="SHJ47"/>
      <c r="SHK47"/>
      <c r="SHL47"/>
      <c r="SHM47"/>
      <c r="SHN47"/>
      <c r="SHO47"/>
      <c r="SHP47"/>
      <c r="SHQ47"/>
      <c r="SHR47"/>
      <c r="SHS47"/>
      <c r="SHT47"/>
      <c r="SHU47"/>
      <c r="SHV47"/>
      <c r="SHW47"/>
      <c r="SHX47"/>
      <c r="SHY47"/>
      <c r="SHZ47"/>
      <c r="SIA47"/>
      <c r="SIB47"/>
      <c r="SIC47"/>
      <c r="SID47"/>
      <c r="SIE47"/>
      <c r="SIF47"/>
      <c r="SIG47"/>
      <c r="SIH47"/>
      <c r="SII47"/>
      <c r="SIJ47"/>
      <c r="SIK47"/>
      <c r="SIL47"/>
      <c r="SIM47"/>
      <c r="SIN47"/>
      <c r="SIO47"/>
      <c r="SIP47"/>
      <c r="SIQ47"/>
      <c r="SIR47"/>
      <c r="SIS47"/>
      <c r="SIT47"/>
      <c r="SIU47"/>
      <c r="SIV47"/>
      <c r="SIW47"/>
      <c r="SIX47"/>
      <c r="SIY47"/>
      <c r="SIZ47"/>
      <c r="SJA47"/>
      <c r="SJB47"/>
      <c r="SJC47"/>
      <c r="SJD47"/>
      <c r="SJE47"/>
      <c r="SJF47"/>
      <c r="SJG47"/>
      <c r="SJH47"/>
      <c r="SJI47"/>
      <c r="SJJ47"/>
      <c r="SJK47"/>
      <c r="SJL47"/>
      <c r="SJM47"/>
      <c r="SJN47"/>
      <c r="SJO47"/>
      <c r="SJP47"/>
      <c r="SJQ47"/>
      <c r="SJR47"/>
      <c r="SJS47"/>
      <c r="SJT47"/>
      <c r="SJU47"/>
      <c r="SJV47"/>
      <c r="SJW47"/>
      <c r="SJX47"/>
      <c r="SJY47"/>
      <c r="SJZ47"/>
      <c r="SKA47"/>
      <c r="SKB47"/>
      <c r="SKC47"/>
      <c r="SKD47"/>
      <c r="SKE47"/>
      <c r="SKF47"/>
      <c r="SKG47"/>
      <c r="SKH47"/>
      <c r="SKI47"/>
      <c r="SKJ47"/>
      <c r="SKK47"/>
      <c r="SKL47"/>
      <c r="SKM47"/>
      <c r="SKN47"/>
      <c r="SKO47"/>
      <c r="SKP47"/>
      <c r="SKQ47"/>
      <c r="SKR47"/>
      <c r="SKS47"/>
      <c r="SKT47"/>
      <c r="SKU47"/>
      <c r="SKV47"/>
      <c r="SKW47"/>
      <c r="SKX47"/>
      <c r="SKY47"/>
      <c r="SKZ47"/>
      <c r="SLA47"/>
      <c r="SLB47"/>
      <c r="SLC47"/>
      <c r="SLD47"/>
      <c r="SLE47"/>
      <c r="SLF47"/>
      <c r="SLG47"/>
      <c r="SLH47"/>
      <c r="SLI47"/>
      <c r="SLJ47"/>
      <c r="SLK47"/>
      <c r="SLL47"/>
      <c r="SLM47"/>
      <c r="SLN47"/>
      <c r="SLO47"/>
      <c r="SLP47"/>
      <c r="SLQ47"/>
      <c r="SLR47"/>
      <c r="SLS47"/>
      <c r="SLT47"/>
      <c r="SLU47"/>
      <c r="SLV47"/>
      <c r="SLW47"/>
      <c r="SLX47"/>
      <c r="SLY47"/>
      <c r="SLZ47"/>
      <c r="SMA47"/>
      <c r="SMB47"/>
      <c r="SMC47"/>
      <c r="SMD47"/>
      <c r="SME47"/>
      <c r="SMF47"/>
      <c r="SMG47"/>
      <c r="SMH47"/>
      <c r="SMI47"/>
      <c r="SMJ47"/>
      <c r="SMK47"/>
      <c r="SML47"/>
      <c r="SMM47"/>
      <c r="SMN47"/>
      <c r="SMO47"/>
      <c r="SMP47"/>
      <c r="SMQ47"/>
      <c r="SMR47"/>
      <c r="SMS47"/>
      <c r="SMT47"/>
      <c r="SMU47"/>
      <c r="SMV47"/>
      <c r="SMW47"/>
      <c r="SMX47"/>
      <c r="SMY47"/>
      <c r="SMZ47"/>
      <c r="SNA47"/>
      <c r="SNB47"/>
      <c r="SNC47"/>
      <c r="SND47"/>
      <c r="SNE47"/>
      <c r="SNF47"/>
      <c r="SNG47"/>
      <c r="SNH47"/>
      <c r="SNI47"/>
      <c r="SNJ47"/>
      <c r="SNK47"/>
      <c r="SNL47"/>
      <c r="SNM47"/>
      <c r="SNN47"/>
      <c r="SNO47"/>
      <c r="SNP47"/>
      <c r="SNQ47"/>
      <c r="SNR47"/>
      <c r="SNS47"/>
      <c r="SNT47"/>
      <c r="SNU47"/>
      <c r="SNV47"/>
      <c r="SNW47"/>
      <c r="SNX47"/>
      <c r="SNY47"/>
      <c r="SNZ47"/>
      <c r="SOA47"/>
      <c r="SOB47"/>
      <c r="SOC47"/>
      <c r="SOD47"/>
      <c r="SOE47"/>
      <c r="SOF47"/>
      <c r="SOG47"/>
      <c r="SOH47"/>
      <c r="SOI47"/>
      <c r="SOJ47"/>
      <c r="SOK47"/>
      <c r="SOL47"/>
      <c r="SOM47"/>
      <c r="SON47"/>
      <c r="SOO47"/>
      <c r="SOP47"/>
      <c r="SOQ47"/>
      <c r="SOR47"/>
      <c r="SOS47"/>
      <c r="SOT47"/>
      <c r="SOU47"/>
      <c r="SOV47"/>
      <c r="SOW47"/>
      <c r="SOX47"/>
      <c r="SOY47"/>
      <c r="SOZ47"/>
      <c r="SPA47"/>
      <c r="SPB47"/>
      <c r="SPC47"/>
      <c r="SPD47"/>
      <c r="SPE47"/>
      <c r="SPF47"/>
      <c r="SPG47"/>
      <c r="SPH47"/>
      <c r="SPI47"/>
      <c r="SPJ47"/>
      <c r="SPK47"/>
      <c r="SPL47"/>
      <c r="SPM47"/>
      <c r="SPN47"/>
      <c r="SPO47"/>
      <c r="SPP47"/>
      <c r="SPQ47"/>
      <c r="SPR47"/>
      <c r="SPS47"/>
      <c r="SPT47"/>
      <c r="SPU47"/>
      <c r="SPV47"/>
      <c r="SPW47"/>
      <c r="SPX47"/>
      <c r="SPY47"/>
      <c r="SPZ47"/>
      <c r="SQA47"/>
      <c r="SQB47"/>
      <c r="SQC47"/>
      <c r="SQD47"/>
      <c r="SQE47"/>
      <c r="SQF47"/>
      <c r="SQG47"/>
      <c r="SQH47"/>
      <c r="SQI47"/>
      <c r="SQJ47"/>
      <c r="SQK47"/>
      <c r="SQL47"/>
      <c r="SQM47"/>
      <c r="SQN47"/>
      <c r="SQO47"/>
      <c r="SQP47"/>
      <c r="SQQ47"/>
      <c r="SQR47"/>
      <c r="SQS47"/>
      <c r="SQT47"/>
      <c r="SQU47"/>
      <c r="SQV47"/>
      <c r="SQW47"/>
      <c r="SQX47"/>
      <c r="SQY47"/>
      <c r="SQZ47"/>
      <c r="SRA47"/>
      <c r="SRB47"/>
      <c r="SRC47"/>
      <c r="SRD47"/>
      <c r="SRE47"/>
      <c r="SRF47"/>
      <c r="SRG47"/>
      <c r="SRH47"/>
      <c r="SRI47"/>
      <c r="SRJ47"/>
      <c r="SRK47"/>
      <c r="SRL47"/>
      <c r="SRM47"/>
      <c r="SRN47"/>
      <c r="SRO47"/>
      <c r="SRP47"/>
      <c r="SRQ47"/>
      <c r="SRR47"/>
      <c r="SRS47"/>
      <c r="SRT47"/>
      <c r="SRU47"/>
      <c r="SRV47"/>
      <c r="SRW47"/>
      <c r="SRX47"/>
      <c r="SRY47"/>
      <c r="SRZ47"/>
      <c r="SSA47"/>
      <c r="SSB47"/>
      <c r="SSC47"/>
      <c r="SSD47"/>
      <c r="SSE47"/>
      <c r="SSF47"/>
      <c r="SSG47"/>
      <c r="SSH47"/>
      <c r="SSI47"/>
      <c r="SSJ47"/>
      <c r="SSK47"/>
      <c r="SSL47"/>
      <c r="SSM47"/>
      <c r="SSN47"/>
      <c r="SSO47"/>
      <c r="SSP47"/>
      <c r="SSQ47"/>
      <c r="SSR47"/>
      <c r="SSS47"/>
      <c r="SST47"/>
      <c r="SSU47"/>
      <c r="SSV47"/>
      <c r="SSW47"/>
      <c r="SSX47"/>
      <c r="SSY47"/>
      <c r="SSZ47"/>
      <c r="STA47"/>
      <c r="STB47"/>
      <c r="STC47"/>
      <c r="STD47"/>
      <c r="STE47"/>
      <c r="STF47"/>
      <c r="STG47"/>
      <c r="STH47"/>
      <c r="STI47"/>
      <c r="STJ47"/>
      <c r="STK47"/>
      <c r="STL47"/>
      <c r="STM47"/>
      <c r="STN47"/>
      <c r="STO47"/>
      <c r="STP47"/>
      <c r="STQ47"/>
      <c r="STR47"/>
      <c r="STS47"/>
      <c r="STT47"/>
      <c r="STU47"/>
      <c r="STV47"/>
      <c r="STW47"/>
      <c r="STX47"/>
      <c r="STY47"/>
      <c r="STZ47"/>
      <c r="SUA47"/>
      <c r="SUB47"/>
      <c r="SUC47"/>
      <c r="SUD47"/>
      <c r="SUE47"/>
      <c r="SUF47"/>
      <c r="SUG47"/>
      <c r="SUH47"/>
      <c r="SUI47"/>
      <c r="SUJ47"/>
      <c r="SUK47"/>
      <c r="SUL47"/>
      <c r="SUM47"/>
      <c r="SUN47"/>
      <c r="SUO47"/>
      <c r="SUP47"/>
      <c r="SUQ47"/>
      <c r="SUR47"/>
      <c r="SUS47"/>
      <c r="SUT47"/>
      <c r="SUU47"/>
      <c r="SUV47"/>
      <c r="SUW47"/>
      <c r="SUX47"/>
      <c r="SUY47"/>
      <c r="SUZ47"/>
      <c r="SVA47"/>
      <c r="SVB47"/>
      <c r="SVC47"/>
      <c r="SVD47"/>
      <c r="SVE47"/>
      <c r="SVF47"/>
      <c r="SVG47"/>
      <c r="SVH47"/>
      <c r="SVI47"/>
      <c r="SVJ47"/>
      <c r="SVK47"/>
      <c r="SVL47"/>
      <c r="SVM47"/>
      <c r="SVN47"/>
      <c r="SVO47"/>
      <c r="SVP47"/>
      <c r="SVQ47"/>
      <c r="SVR47"/>
      <c r="SVS47"/>
      <c r="SVT47"/>
      <c r="SVU47"/>
      <c r="SVV47"/>
      <c r="SVW47"/>
      <c r="SVX47"/>
      <c r="SVY47"/>
      <c r="SVZ47"/>
      <c r="SWA47"/>
      <c r="SWB47"/>
      <c r="SWC47"/>
      <c r="SWD47"/>
      <c r="SWE47"/>
      <c r="SWF47"/>
      <c r="SWG47"/>
      <c r="SWH47"/>
      <c r="SWI47"/>
      <c r="SWJ47"/>
      <c r="SWK47"/>
      <c r="SWL47"/>
      <c r="SWM47"/>
      <c r="SWN47"/>
      <c r="SWO47"/>
      <c r="SWP47"/>
      <c r="SWQ47"/>
      <c r="SWR47"/>
      <c r="SWS47"/>
      <c r="SWT47"/>
      <c r="SWU47"/>
      <c r="SWV47"/>
      <c r="SWW47"/>
      <c r="SWX47"/>
      <c r="SWY47"/>
      <c r="SWZ47"/>
      <c r="SXA47"/>
      <c r="SXB47"/>
      <c r="SXC47"/>
      <c r="SXD47"/>
      <c r="SXE47"/>
      <c r="SXF47"/>
      <c r="SXG47"/>
      <c r="SXH47"/>
      <c r="SXI47"/>
      <c r="SXJ47"/>
      <c r="SXK47"/>
      <c r="SXL47"/>
      <c r="SXM47"/>
      <c r="SXN47"/>
      <c r="SXO47"/>
      <c r="SXP47"/>
      <c r="SXQ47"/>
      <c r="SXR47"/>
      <c r="SXS47"/>
      <c r="SXT47"/>
      <c r="SXU47"/>
      <c r="SXV47"/>
      <c r="SXW47"/>
      <c r="SXX47"/>
      <c r="SXY47"/>
      <c r="SXZ47"/>
      <c r="SYA47"/>
      <c r="SYB47"/>
      <c r="SYC47"/>
      <c r="SYD47"/>
      <c r="SYE47"/>
      <c r="SYF47"/>
      <c r="SYG47"/>
      <c r="SYH47"/>
      <c r="SYI47"/>
      <c r="SYJ47"/>
      <c r="SYK47"/>
      <c r="SYL47"/>
      <c r="SYM47"/>
      <c r="SYN47"/>
      <c r="SYO47"/>
      <c r="SYP47"/>
      <c r="SYQ47"/>
      <c r="SYR47"/>
      <c r="SYS47"/>
      <c r="SYT47"/>
      <c r="SYU47"/>
      <c r="SYV47"/>
      <c r="SYW47"/>
      <c r="SYX47"/>
      <c r="SYY47"/>
      <c r="SYZ47"/>
      <c r="SZA47"/>
      <c r="SZB47"/>
      <c r="SZC47"/>
      <c r="SZD47"/>
      <c r="SZE47"/>
      <c r="SZF47"/>
      <c r="SZG47"/>
      <c r="SZH47"/>
      <c r="SZI47"/>
      <c r="SZJ47"/>
      <c r="SZK47"/>
      <c r="SZL47"/>
      <c r="SZM47"/>
      <c r="SZN47"/>
      <c r="SZO47"/>
      <c r="SZP47"/>
      <c r="SZQ47"/>
      <c r="SZR47"/>
      <c r="SZS47"/>
      <c r="SZT47"/>
      <c r="SZU47"/>
      <c r="SZV47"/>
      <c r="SZW47"/>
      <c r="SZX47"/>
      <c r="SZY47"/>
      <c r="SZZ47"/>
      <c r="TAA47"/>
      <c r="TAB47"/>
      <c r="TAC47"/>
      <c r="TAD47"/>
      <c r="TAE47"/>
      <c r="TAF47"/>
      <c r="TAG47"/>
      <c r="TAH47"/>
      <c r="TAI47"/>
      <c r="TAJ47"/>
      <c r="TAK47"/>
      <c r="TAL47"/>
      <c r="TAM47"/>
      <c r="TAN47"/>
      <c r="TAO47"/>
      <c r="TAP47"/>
      <c r="TAQ47"/>
      <c r="TAR47"/>
      <c r="TAS47"/>
      <c r="TAT47"/>
      <c r="TAU47"/>
      <c r="TAV47"/>
      <c r="TAW47"/>
      <c r="TAX47"/>
      <c r="TAY47"/>
      <c r="TAZ47"/>
      <c r="TBA47"/>
      <c r="TBB47"/>
      <c r="TBC47"/>
      <c r="TBD47"/>
      <c r="TBE47"/>
      <c r="TBF47"/>
      <c r="TBG47"/>
      <c r="TBH47"/>
      <c r="TBI47"/>
      <c r="TBJ47"/>
      <c r="TBK47"/>
      <c r="TBL47"/>
      <c r="TBM47"/>
      <c r="TBN47"/>
      <c r="TBO47"/>
      <c r="TBP47"/>
      <c r="TBQ47"/>
      <c r="TBR47"/>
      <c r="TBS47"/>
      <c r="TBT47"/>
      <c r="TBU47"/>
      <c r="TBV47"/>
      <c r="TBW47"/>
      <c r="TBX47"/>
      <c r="TBY47"/>
      <c r="TBZ47"/>
      <c r="TCA47"/>
      <c r="TCB47"/>
      <c r="TCC47"/>
      <c r="TCD47"/>
      <c r="TCE47"/>
      <c r="TCF47"/>
      <c r="TCG47"/>
      <c r="TCH47"/>
      <c r="TCI47"/>
      <c r="TCJ47"/>
      <c r="TCK47"/>
      <c r="TCL47"/>
      <c r="TCM47"/>
      <c r="TCN47"/>
      <c r="TCO47"/>
      <c r="TCP47"/>
      <c r="TCQ47"/>
      <c r="TCR47"/>
      <c r="TCS47"/>
      <c r="TCT47"/>
      <c r="TCU47"/>
      <c r="TCV47"/>
      <c r="TCW47"/>
      <c r="TCX47"/>
      <c r="TCY47"/>
      <c r="TCZ47"/>
      <c r="TDA47"/>
      <c r="TDB47"/>
      <c r="TDC47"/>
      <c r="TDD47"/>
      <c r="TDE47"/>
      <c r="TDF47"/>
      <c r="TDG47"/>
      <c r="TDH47"/>
      <c r="TDI47"/>
      <c r="TDJ47"/>
      <c r="TDK47"/>
      <c r="TDL47"/>
      <c r="TDM47"/>
      <c r="TDN47"/>
      <c r="TDO47"/>
      <c r="TDP47"/>
      <c r="TDQ47"/>
      <c r="TDR47"/>
      <c r="TDS47"/>
      <c r="TDT47"/>
      <c r="TDU47"/>
      <c r="TDV47"/>
      <c r="TDW47"/>
      <c r="TDX47"/>
      <c r="TDY47"/>
      <c r="TDZ47"/>
      <c r="TEA47"/>
      <c r="TEB47"/>
      <c r="TEC47"/>
      <c r="TED47"/>
      <c r="TEE47"/>
      <c r="TEF47"/>
      <c r="TEG47"/>
      <c r="TEH47"/>
      <c r="TEI47"/>
      <c r="TEJ47"/>
      <c r="TEK47"/>
      <c r="TEL47"/>
      <c r="TEM47"/>
      <c r="TEN47"/>
      <c r="TEO47"/>
      <c r="TEP47"/>
      <c r="TEQ47"/>
      <c r="TER47"/>
      <c r="TES47"/>
      <c r="TET47"/>
      <c r="TEU47"/>
      <c r="TEV47"/>
      <c r="TEW47"/>
      <c r="TEX47"/>
      <c r="TEY47"/>
      <c r="TEZ47"/>
      <c r="TFA47"/>
      <c r="TFB47"/>
      <c r="TFC47"/>
      <c r="TFD47"/>
      <c r="TFE47"/>
      <c r="TFF47"/>
      <c r="TFG47"/>
      <c r="TFH47"/>
      <c r="TFI47"/>
      <c r="TFJ47"/>
      <c r="TFK47"/>
      <c r="TFL47"/>
      <c r="TFM47"/>
      <c r="TFN47"/>
      <c r="TFO47"/>
      <c r="TFP47"/>
      <c r="TFQ47"/>
      <c r="TFR47"/>
      <c r="TFS47"/>
      <c r="TFT47"/>
      <c r="TFU47"/>
      <c r="TFV47"/>
      <c r="TFW47"/>
      <c r="TFX47"/>
      <c r="TFY47"/>
      <c r="TFZ47"/>
      <c r="TGA47"/>
      <c r="TGB47"/>
      <c r="TGC47"/>
      <c r="TGD47"/>
      <c r="TGE47"/>
      <c r="TGF47"/>
      <c r="TGG47"/>
      <c r="TGH47"/>
      <c r="TGI47"/>
      <c r="TGJ47"/>
      <c r="TGK47"/>
      <c r="TGL47"/>
      <c r="TGM47"/>
      <c r="TGN47"/>
      <c r="TGO47"/>
      <c r="TGP47"/>
      <c r="TGQ47"/>
      <c r="TGR47"/>
      <c r="TGS47"/>
      <c r="TGT47"/>
      <c r="TGU47"/>
      <c r="TGV47"/>
      <c r="TGW47"/>
      <c r="TGX47"/>
      <c r="TGY47"/>
      <c r="TGZ47"/>
      <c r="THA47"/>
      <c r="THB47"/>
      <c r="THC47"/>
      <c r="THD47"/>
      <c r="THE47"/>
      <c r="THF47"/>
      <c r="THG47"/>
      <c r="THH47"/>
      <c r="THI47"/>
      <c r="THJ47"/>
      <c r="THK47"/>
      <c r="THL47"/>
      <c r="THM47"/>
      <c r="THN47"/>
      <c r="THO47"/>
      <c r="THP47"/>
      <c r="THQ47"/>
      <c r="THR47"/>
      <c r="THS47"/>
      <c r="THT47"/>
      <c r="THU47"/>
      <c r="THV47"/>
      <c r="THW47"/>
      <c r="THX47"/>
      <c r="THY47"/>
      <c r="THZ47"/>
      <c r="TIA47"/>
      <c r="TIB47"/>
      <c r="TIC47"/>
      <c r="TID47"/>
      <c r="TIE47"/>
      <c r="TIF47"/>
      <c r="TIG47"/>
      <c r="TIH47"/>
      <c r="TII47"/>
      <c r="TIJ47"/>
      <c r="TIK47"/>
      <c r="TIL47"/>
      <c r="TIM47"/>
      <c r="TIN47"/>
      <c r="TIO47"/>
      <c r="TIP47"/>
      <c r="TIQ47"/>
      <c r="TIR47"/>
      <c r="TIS47"/>
      <c r="TIT47"/>
      <c r="TIU47"/>
      <c r="TIV47"/>
      <c r="TIW47"/>
      <c r="TIX47"/>
      <c r="TIY47"/>
      <c r="TIZ47"/>
      <c r="TJA47"/>
      <c r="TJB47"/>
      <c r="TJC47"/>
      <c r="TJD47"/>
      <c r="TJE47"/>
      <c r="TJF47"/>
      <c r="TJG47"/>
      <c r="TJH47"/>
      <c r="TJI47"/>
      <c r="TJJ47"/>
      <c r="TJK47"/>
      <c r="TJL47"/>
      <c r="TJM47"/>
      <c r="TJN47"/>
      <c r="TJO47"/>
      <c r="TJP47"/>
      <c r="TJQ47"/>
      <c r="TJR47"/>
      <c r="TJS47"/>
      <c r="TJT47"/>
      <c r="TJU47"/>
      <c r="TJV47"/>
      <c r="TJW47"/>
      <c r="TJX47"/>
      <c r="TJY47"/>
      <c r="TJZ47"/>
      <c r="TKA47"/>
      <c r="TKB47"/>
      <c r="TKC47"/>
      <c r="TKD47"/>
      <c r="TKE47"/>
      <c r="TKF47"/>
      <c r="TKG47"/>
      <c r="TKH47"/>
      <c r="TKI47"/>
      <c r="TKJ47"/>
      <c r="TKK47"/>
      <c r="TKL47"/>
      <c r="TKM47"/>
      <c r="TKN47"/>
      <c r="TKO47"/>
      <c r="TKP47"/>
      <c r="TKQ47"/>
      <c r="TKR47"/>
      <c r="TKS47"/>
      <c r="TKT47"/>
      <c r="TKU47"/>
      <c r="TKV47"/>
      <c r="TKW47"/>
      <c r="TKX47"/>
      <c r="TKY47"/>
      <c r="TKZ47"/>
      <c r="TLA47"/>
      <c r="TLB47"/>
      <c r="TLC47"/>
      <c r="TLD47"/>
      <c r="TLE47"/>
      <c r="TLF47"/>
      <c r="TLG47"/>
      <c r="TLH47"/>
      <c r="TLI47"/>
      <c r="TLJ47"/>
      <c r="TLK47"/>
      <c r="TLL47"/>
      <c r="TLM47"/>
      <c r="TLN47"/>
      <c r="TLO47"/>
      <c r="TLP47"/>
      <c r="TLQ47"/>
      <c r="TLR47"/>
      <c r="TLS47"/>
      <c r="TLT47"/>
      <c r="TLU47"/>
      <c r="TLV47"/>
      <c r="TLW47"/>
      <c r="TLX47"/>
      <c r="TLY47"/>
      <c r="TLZ47"/>
      <c r="TMA47"/>
      <c r="TMB47"/>
      <c r="TMC47"/>
      <c r="TMD47"/>
      <c r="TME47"/>
      <c r="TMF47"/>
      <c r="TMG47"/>
      <c r="TMH47"/>
      <c r="TMI47"/>
      <c r="TMJ47"/>
      <c r="TMK47"/>
      <c r="TML47"/>
      <c r="TMM47"/>
      <c r="TMN47"/>
      <c r="TMO47"/>
      <c r="TMP47"/>
      <c r="TMQ47"/>
      <c r="TMR47"/>
      <c r="TMS47"/>
      <c r="TMT47"/>
      <c r="TMU47"/>
      <c r="TMV47"/>
      <c r="TMW47"/>
      <c r="TMX47"/>
      <c r="TMY47"/>
      <c r="TMZ47"/>
      <c r="TNA47"/>
      <c r="TNB47"/>
      <c r="TNC47"/>
      <c r="TND47"/>
      <c r="TNE47"/>
      <c r="TNF47"/>
      <c r="TNG47"/>
      <c r="TNH47"/>
      <c r="TNI47"/>
      <c r="TNJ47"/>
      <c r="TNK47"/>
      <c r="TNL47"/>
      <c r="TNM47"/>
      <c r="TNN47"/>
      <c r="TNO47"/>
      <c r="TNP47"/>
      <c r="TNQ47"/>
      <c r="TNR47"/>
      <c r="TNS47"/>
      <c r="TNT47"/>
      <c r="TNU47"/>
      <c r="TNV47"/>
      <c r="TNW47"/>
      <c r="TNX47"/>
      <c r="TNY47"/>
      <c r="TNZ47"/>
      <c r="TOA47"/>
      <c r="TOB47"/>
      <c r="TOC47"/>
      <c r="TOD47"/>
      <c r="TOE47"/>
      <c r="TOF47"/>
      <c r="TOG47"/>
      <c r="TOH47"/>
      <c r="TOI47"/>
      <c r="TOJ47"/>
      <c r="TOK47"/>
      <c r="TOL47"/>
      <c r="TOM47"/>
      <c r="TON47"/>
      <c r="TOO47"/>
      <c r="TOP47"/>
      <c r="TOQ47"/>
      <c r="TOR47"/>
      <c r="TOS47"/>
      <c r="TOT47"/>
      <c r="TOU47"/>
      <c r="TOV47"/>
      <c r="TOW47"/>
      <c r="TOX47"/>
      <c r="TOY47"/>
      <c r="TOZ47"/>
      <c r="TPA47"/>
      <c r="TPB47"/>
      <c r="TPC47"/>
      <c r="TPD47"/>
      <c r="TPE47"/>
      <c r="TPF47"/>
      <c r="TPG47"/>
      <c r="TPH47"/>
      <c r="TPI47"/>
      <c r="TPJ47"/>
      <c r="TPK47"/>
      <c r="TPL47"/>
      <c r="TPM47"/>
      <c r="TPN47"/>
      <c r="TPO47"/>
      <c r="TPP47"/>
      <c r="TPQ47"/>
      <c r="TPR47"/>
      <c r="TPS47"/>
      <c r="TPT47"/>
      <c r="TPU47"/>
      <c r="TPV47"/>
      <c r="TPW47"/>
      <c r="TPX47"/>
      <c r="TPY47"/>
      <c r="TPZ47"/>
      <c r="TQA47"/>
      <c r="TQB47"/>
      <c r="TQC47"/>
      <c r="TQD47"/>
      <c r="TQE47"/>
      <c r="TQF47"/>
      <c r="TQG47"/>
      <c r="TQH47"/>
      <c r="TQI47"/>
      <c r="TQJ47"/>
      <c r="TQK47"/>
      <c r="TQL47"/>
      <c r="TQM47"/>
      <c r="TQN47"/>
      <c r="TQO47"/>
      <c r="TQP47"/>
      <c r="TQQ47"/>
      <c r="TQR47"/>
      <c r="TQS47"/>
      <c r="TQT47"/>
      <c r="TQU47"/>
      <c r="TQV47"/>
      <c r="TQW47"/>
      <c r="TQX47"/>
      <c r="TQY47"/>
      <c r="TQZ47"/>
      <c r="TRA47"/>
      <c r="TRB47"/>
      <c r="TRC47"/>
      <c r="TRD47"/>
      <c r="TRE47"/>
      <c r="TRF47"/>
      <c r="TRG47"/>
      <c r="TRH47"/>
      <c r="TRI47"/>
      <c r="TRJ47"/>
      <c r="TRK47"/>
      <c r="TRL47"/>
      <c r="TRM47"/>
      <c r="TRN47"/>
      <c r="TRO47"/>
      <c r="TRP47"/>
      <c r="TRQ47"/>
      <c r="TRR47"/>
      <c r="TRS47"/>
      <c r="TRT47"/>
      <c r="TRU47"/>
      <c r="TRV47"/>
      <c r="TRW47"/>
      <c r="TRX47"/>
      <c r="TRY47"/>
      <c r="TRZ47"/>
      <c r="TSA47"/>
      <c r="TSB47"/>
      <c r="TSC47"/>
      <c r="TSD47"/>
      <c r="TSE47"/>
      <c r="TSF47"/>
      <c r="TSG47"/>
      <c r="TSH47"/>
      <c r="TSI47"/>
      <c r="TSJ47"/>
      <c r="TSK47"/>
      <c r="TSL47"/>
      <c r="TSM47"/>
      <c r="TSN47"/>
      <c r="TSO47"/>
      <c r="TSP47"/>
      <c r="TSQ47"/>
      <c r="TSR47"/>
      <c r="TSS47"/>
      <c r="TST47"/>
      <c r="TSU47"/>
      <c r="TSV47"/>
      <c r="TSW47"/>
      <c r="TSX47"/>
      <c r="TSY47"/>
      <c r="TSZ47"/>
      <c r="TTA47"/>
      <c r="TTB47"/>
      <c r="TTC47"/>
      <c r="TTD47"/>
      <c r="TTE47"/>
      <c r="TTF47"/>
      <c r="TTG47"/>
      <c r="TTH47"/>
      <c r="TTI47"/>
      <c r="TTJ47"/>
      <c r="TTK47"/>
      <c r="TTL47"/>
      <c r="TTM47"/>
      <c r="TTN47"/>
      <c r="TTO47"/>
      <c r="TTP47"/>
      <c r="TTQ47"/>
      <c r="TTR47"/>
      <c r="TTS47"/>
      <c r="TTT47"/>
      <c r="TTU47"/>
      <c r="TTV47"/>
      <c r="TTW47"/>
      <c r="TTX47"/>
      <c r="TTY47"/>
      <c r="TTZ47"/>
      <c r="TUA47"/>
      <c r="TUB47"/>
      <c r="TUC47"/>
      <c r="TUD47"/>
      <c r="TUE47"/>
      <c r="TUF47"/>
      <c r="TUG47"/>
      <c r="TUH47"/>
      <c r="TUI47"/>
      <c r="TUJ47"/>
      <c r="TUK47"/>
      <c r="TUL47"/>
      <c r="TUM47"/>
      <c r="TUN47"/>
      <c r="TUO47"/>
      <c r="TUP47"/>
      <c r="TUQ47"/>
      <c r="TUR47"/>
      <c r="TUS47"/>
      <c r="TUT47"/>
      <c r="TUU47"/>
      <c r="TUV47"/>
      <c r="TUW47"/>
      <c r="TUX47"/>
      <c r="TUY47"/>
      <c r="TUZ47"/>
      <c r="TVA47"/>
      <c r="TVB47"/>
      <c r="TVC47"/>
      <c r="TVD47"/>
      <c r="TVE47"/>
      <c r="TVF47"/>
      <c r="TVG47"/>
      <c r="TVH47"/>
      <c r="TVI47"/>
      <c r="TVJ47"/>
      <c r="TVK47"/>
      <c r="TVL47"/>
      <c r="TVM47"/>
      <c r="TVN47"/>
      <c r="TVO47"/>
      <c r="TVP47"/>
      <c r="TVQ47"/>
      <c r="TVR47"/>
      <c r="TVS47"/>
      <c r="TVT47"/>
      <c r="TVU47"/>
      <c r="TVV47"/>
      <c r="TVW47"/>
      <c r="TVX47"/>
      <c r="TVY47"/>
      <c r="TVZ47"/>
      <c r="TWA47"/>
      <c r="TWB47"/>
      <c r="TWC47"/>
      <c r="TWD47"/>
      <c r="TWE47"/>
      <c r="TWF47"/>
      <c r="TWG47"/>
      <c r="TWH47"/>
      <c r="TWI47"/>
      <c r="TWJ47"/>
      <c r="TWK47"/>
      <c r="TWL47"/>
      <c r="TWM47"/>
      <c r="TWN47"/>
      <c r="TWO47"/>
      <c r="TWP47"/>
      <c r="TWQ47"/>
      <c r="TWR47"/>
      <c r="TWS47"/>
      <c r="TWT47"/>
      <c r="TWU47"/>
      <c r="TWV47"/>
      <c r="TWW47"/>
      <c r="TWX47"/>
      <c r="TWY47"/>
      <c r="TWZ47"/>
      <c r="TXA47"/>
      <c r="TXB47"/>
      <c r="TXC47"/>
      <c r="TXD47"/>
      <c r="TXE47"/>
      <c r="TXF47"/>
      <c r="TXG47"/>
      <c r="TXH47"/>
      <c r="TXI47"/>
      <c r="TXJ47"/>
      <c r="TXK47"/>
      <c r="TXL47"/>
      <c r="TXM47"/>
      <c r="TXN47"/>
      <c r="TXO47"/>
      <c r="TXP47"/>
      <c r="TXQ47"/>
      <c r="TXR47"/>
      <c r="TXS47"/>
      <c r="TXT47"/>
      <c r="TXU47"/>
      <c r="TXV47"/>
      <c r="TXW47"/>
      <c r="TXX47"/>
      <c r="TXY47"/>
      <c r="TXZ47"/>
      <c r="TYA47"/>
      <c r="TYB47"/>
      <c r="TYC47"/>
      <c r="TYD47"/>
      <c r="TYE47"/>
      <c r="TYF47"/>
      <c r="TYG47"/>
      <c r="TYH47"/>
      <c r="TYI47"/>
      <c r="TYJ47"/>
      <c r="TYK47"/>
      <c r="TYL47"/>
      <c r="TYM47"/>
      <c r="TYN47"/>
      <c r="TYO47"/>
      <c r="TYP47"/>
      <c r="TYQ47"/>
      <c r="TYR47"/>
      <c r="TYS47"/>
      <c r="TYT47"/>
      <c r="TYU47"/>
      <c r="TYV47"/>
      <c r="TYW47"/>
      <c r="TYX47"/>
      <c r="TYY47"/>
      <c r="TYZ47"/>
      <c r="TZA47"/>
      <c r="TZB47"/>
      <c r="TZC47"/>
      <c r="TZD47"/>
      <c r="TZE47"/>
      <c r="TZF47"/>
      <c r="TZG47"/>
      <c r="TZH47"/>
      <c r="TZI47"/>
      <c r="TZJ47"/>
      <c r="TZK47"/>
      <c r="TZL47"/>
      <c r="TZM47"/>
      <c r="TZN47"/>
      <c r="TZO47"/>
      <c r="TZP47"/>
      <c r="TZQ47"/>
      <c r="TZR47"/>
      <c r="TZS47"/>
      <c r="TZT47"/>
      <c r="TZU47"/>
      <c r="TZV47"/>
      <c r="TZW47"/>
      <c r="TZX47"/>
      <c r="TZY47"/>
      <c r="TZZ47"/>
      <c r="UAA47"/>
      <c r="UAB47"/>
      <c r="UAC47"/>
      <c r="UAD47"/>
      <c r="UAE47"/>
      <c r="UAF47"/>
      <c r="UAG47"/>
      <c r="UAH47"/>
      <c r="UAI47"/>
      <c r="UAJ47"/>
      <c r="UAK47"/>
      <c r="UAL47"/>
      <c r="UAM47"/>
      <c r="UAN47"/>
      <c r="UAO47"/>
      <c r="UAP47"/>
      <c r="UAQ47"/>
      <c r="UAR47"/>
      <c r="UAS47"/>
      <c r="UAT47"/>
      <c r="UAU47"/>
      <c r="UAV47"/>
      <c r="UAW47"/>
      <c r="UAX47"/>
      <c r="UAY47"/>
      <c r="UAZ47"/>
      <c r="UBA47"/>
      <c r="UBB47"/>
      <c r="UBC47"/>
      <c r="UBD47"/>
      <c r="UBE47"/>
      <c r="UBF47"/>
      <c r="UBG47"/>
      <c r="UBH47"/>
      <c r="UBI47"/>
      <c r="UBJ47"/>
      <c r="UBK47"/>
      <c r="UBL47"/>
      <c r="UBM47"/>
      <c r="UBN47"/>
      <c r="UBO47"/>
      <c r="UBP47"/>
      <c r="UBQ47"/>
      <c r="UBR47"/>
      <c r="UBS47"/>
      <c r="UBT47"/>
      <c r="UBU47"/>
      <c r="UBV47"/>
      <c r="UBW47"/>
      <c r="UBX47"/>
      <c r="UBY47"/>
      <c r="UBZ47"/>
      <c r="UCA47"/>
      <c r="UCB47"/>
      <c r="UCC47"/>
      <c r="UCD47"/>
      <c r="UCE47"/>
      <c r="UCF47"/>
      <c r="UCG47"/>
      <c r="UCH47"/>
      <c r="UCI47"/>
      <c r="UCJ47"/>
      <c r="UCK47"/>
      <c r="UCL47"/>
      <c r="UCM47"/>
      <c r="UCN47"/>
      <c r="UCO47"/>
      <c r="UCP47"/>
      <c r="UCQ47"/>
      <c r="UCR47"/>
      <c r="UCS47"/>
      <c r="UCT47"/>
      <c r="UCU47"/>
      <c r="UCV47"/>
      <c r="UCW47"/>
      <c r="UCX47"/>
      <c r="UCY47"/>
      <c r="UCZ47"/>
      <c r="UDA47"/>
      <c r="UDB47"/>
      <c r="UDC47"/>
      <c r="UDD47"/>
      <c r="UDE47"/>
      <c r="UDF47"/>
      <c r="UDG47"/>
      <c r="UDH47"/>
      <c r="UDI47"/>
      <c r="UDJ47"/>
      <c r="UDK47"/>
      <c r="UDL47"/>
      <c r="UDM47"/>
      <c r="UDN47"/>
      <c r="UDO47"/>
      <c r="UDP47"/>
      <c r="UDQ47"/>
      <c r="UDR47"/>
      <c r="UDS47"/>
      <c r="UDT47"/>
      <c r="UDU47"/>
      <c r="UDV47"/>
      <c r="UDW47"/>
      <c r="UDX47"/>
      <c r="UDY47"/>
      <c r="UDZ47"/>
      <c r="UEA47"/>
      <c r="UEB47"/>
      <c r="UEC47"/>
      <c r="UED47"/>
      <c r="UEE47"/>
      <c r="UEF47"/>
      <c r="UEG47"/>
      <c r="UEH47"/>
      <c r="UEI47"/>
      <c r="UEJ47"/>
      <c r="UEK47"/>
      <c r="UEL47"/>
      <c r="UEM47"/>
      <c r="UEN47"/>
      <c r="UEO47"/>
      <c r="UEP47"/>
      <c r="UEQ47"/>
      <c r="UER47"/>
      <c r="UES47"/>
      <c r="UET47"/>
      <c r="UEU47"/>
      <c r="UEV47"/>
      <c r="UEW47"/>
      <c r="UEX47"/>
      <c r="UEY47"/>
      <c r="UEZ47"/>
      <c r="UFA47"/>
      <c r="UFB47"/>
      <c r="UFC47"/>
      <c r="UFD47"/>
      <c r="UFE47"/>
      <c r="UFF47"/>
      <c r="UFG47"/>
      <c r="UFH47"/>
      <c r="UFI47"/>
      <c r="UFJ47"/>
      <c r="UFK47"/>
      <c r="UFL47"/>
      <c r="UFM47"/>
      <c r="UFN47"/>
      <c r="UFO47"/>
      <c r="UFP47"/>
      <c r="UFQ47"/>
      <c r="UFR47"/>
      <c r="UFS47"/>
      <c r="UFT47"/>
      <c r="UFU47"/>
      <c r="UFV47"/>
      <c r="UFW47"/>
      <c r="UFX47"/>
      <c r="UFY47"/>
      <c r="UFZ47"/>
      <c r="UGA47"/>
      <c r="UGB47"/>
      <c r="UGC47"/>
      <c r="UGD47"/>
      <c r="UGE47"/>
      <c r="UGF47"/>
      <c r="UGG47"/>
      <c r="UGH47"/>
      <c r="UGI47"/>
      <c r="UGJ47"/>
      <c r="UGK47"/>
      <c r="UGL47"/>
      <c r="UGM47"/>
      <c r="UGN47"/>
      <c r="UGO47"/>
      <c r="UGP47"/>
      <c r="UGQ47"/>
      <c r="UGR47"/>
      <c r="UGS47"/>
      <c r="UGT47"/>
      <c r="UGU47"/>
      <c r="UGV47"/>
      <c r="UGW47"/>
      <c r="UGX47"/>
      <c r="UGY47"/>
      <c r="UGZ47"/>
      <c r="UHA47"/>
      <c r="UHB47"/>
      <c r="UHC47"/>
      <c r="UHD47"/>
      <c r="UHE47"/>
      <c r="UHF47"/>
      <c r="UHG47"/>
      <c r="UHH47"/>
      <c r="UHI47"/>
      <c r="UHJ47"/>
      <c r="UHK47"/>
      <c r="UHL47"/>
      <c r="UHM47"/>
      <c r="UHN47"/>
      <c r="UHO47"/>
      <c r="UHP47"/>
      <c r="UHQ47"/>
      <c r="UHR47"/>
      <c r="UHS47"/>
      <c r="UHT47"/>
      <c r="UHU47"/>
      <c r="UHV47"/>
      <c r="UHW47"/>
      <c r="UHX47"/>
      <c r="UHY47"/>
      <c r="UHZ47"/>
      <c r="UIA47"/>
      <c r="UIB47"/>
      <c r="UIC47"/>
      <c r="UID47"/>
      <c r="UIE47"/>
      <c r="UIF47"/>
      <c r="UIG47"/>
      <c r="UIH47"/>
      <c r="UII47"/>
      <c r="UIJ47"/>
      <c r="UIK47"/>
      <c r="UIL47"/>
      <c r="UIM47"/>
      <c r="UIN47"/>
      <c r="UIO47"/>
      <c r="UIP47"/>
      <c r="UIQ47"/>
      <c r="UIR47"/>
      <c r="UIS47"/>
      <c r="UIT47"/>
      <c r="UIU47"/>
      <c r="UIV47"/>
      <c r="UIW47"/>
      <c r="UIX47"/>
      <c r="UIY47"/>
      <c r="UIZ47"/>
      <c r="UJA47"/>
      <c r="UJB47"/>
      <c r="UJC47"/>
      <c r="UJD47"/>
      <c r="UJE47"/>
      <c r="UJF47"/>
      <c r="UJG47"/>
      <c r="UJH47"/>
      <c r="UJI47"/>
      <c r="UJJ47"/>
      <c r="UJK47"/>
      <c r="UJL47"/>
      <c r="UJM47"/>
      <c r="UJN47"/>
      <c r="UJO47"/>
      <c r="UJP47"/>
      <c r="UJQ47"/>
      <c r="UJR47"/>
      <c r="UJS47"/>
      <c r="UJT47"/>
      <c r="UJU47"/>
      <c r="UJV47"/>
      <c r="UJW47"/>
      <c r="UJX47"/>
      <c r="UJY47"/>
      <c r="UJZ47"/>
      <c r="UKA47"/>
      <c r="UKB47"/>
      <c r="UKC47"/>
      <c r="UKD47"/>
      <c r="UKE47"/>
      <c r="UKF47"/>
      <c r="UKG47"/>
      <c r="UKH47"/>
      <c r="UKI47"/>
      <c r="UKJ47"/>
      <c r="UKK47"/>
      <c r="UKL47"/>
      <c r="UKM47"/>
      <c r="UKN47"/>
      <c r="UKO47"/>
      <c r="UKP47"/>
      <c r="UKQ47"/>
      <c r="UKR47"/>
      <c r="UKS47"/>
      <c r="UKT47"/>
      <c r="UKU47"/>
      <c r="UKV47"/>
      <c r="UKW47"/>
      <c r="UKX47"/>
      <c r="UKY47"/>
      <c r="UKZ47"/>
      <c r="ULA47"/>
      <c r="ULB47"/>
      <c r="ULC47"/>
      <c r="ULD47"/>
      <c r="ULE47"/>
      <c r="ULF47"/>
      <c r="ULG47"/>
      <c r="ULH47"/>
      <c r="ULI47"/>
      <c r="ULJ47"/>
      <c r="ULK47"/>
      <c r="ULL47"/>
      <c r="ULM47"/>
      <c r="ULN47"/>
      <c r="ULO47"/>
      <c r="ULP47"/>
      <c r="ULQ47"/>
      <c r="ULR47"/>
      <c r="ULS47"/>
      <c r="ULT47"/>
      <c r="ULU47"/>
      <c r="ULV47"/>
      <c r="ULW47"/>
      <c r="ULX47"/>
      <c r="ULY47"/>
      <c r="ULZ47"/>
      <c r="UMA47"/>
      <c r="UMB47"/>
      <c r="UMC47"/>
      <c r="UMD47"/>
      <c r="UME47"/>
      <c r="UMF47"/>
      <c r="UMG47"/>
      <c r="UMH47"/>
      <c r="UMI47"/>
      <c r="UMJ47"/>
      <c r="UMK47"/>
      <c r="UML47"/>
      <c r="UMM47"/>
      <c r="UMN47"/>
      <c r="UMO47"/>
      <c r="UMP47"/>
      <c r="UMQ47"/>
      <c r="UMR47"/>
      <c r="UMS47"/>
      <c r="UMT47"/>
      <c r="UMU47"/>
      <c r="UMV47"/>
      <c r="UMW47"/>
      <c r="UMX47"/>
      <c r="UMY47"/>
      <c r="UMZ47"/>
      <c r="UNA47"/>
      <c r="UNB47"/>
      <c r="UNC47"/>
      <c r="UND47"/>
      <c r="UNE47"/>
      <c r="UNF47"/>
      <c r="UNG47"/>
      <c r="UNH47"/>
      <c r="UNI47"/>
      <c r="UNJ47"/>
      <c r="UNK47"/>
      <c r="UNL47"/>
      <c r="UNM47"/>
      <c r="UNN47"/>
      <c r="UNO47"/>
      <c r="UNP47"/>
      <c r="UNQ47"/>
      <c r="UNR47"/>
      <c r="UNS47"/>
      <c r="UNT47"/>
      <c r="UNU47"/>
      <c r="UNV47"/>
      <c r="UNW47"/>
      <c r="UNX47"/>
      <c r="UNY47"/>
      <c r="UNZ47"/>
      <c r="UOA47"/>
      <c r="UOB47"/>
      <c r="UOC47"/>
      <c r="UOD47"/>
      <c r="UOE47"/>
      <c r="UOF47"/>
      <c r="UOG47"/>
      <c r="UOH47"/>
      <c r="UOI47"/>
      <c r="UOJ47"/>
      <c r="UOK47"/>
      <c r="UOL47"/>
      <c r="UOM47"/>
      <c r="UON47"/>
      <c r="UOO47"/>
      <c r="UOP47"/>
      <c r="UOQ47"/>
      <c r="UOR47"/>
      <c r="UOS47"/>
      <c r="UOT47"/>
      <c r="UOU47"/>
      <c r="UOV47"/>
      <c r="UOW47"/>
      <c r="UOX47"/>
      <c r="UOY47"/>
      <c r="UOZ47"/>
      <c r="UPA47"/>
      <c r="UPB47"/>
      <c r="UPC47"/>
      <c r="UPD47"/>
      <c r="UPE47"/>
      <c r="UPF47"/>
      <c r="UPG47"/>
      <c r="UPH47"/>
      <c r="UPI47"/>
      <c r="UPJ47"/>
      <c r="UPK47"/>
      <c r="UPL47"/>
      <c r="UPM47"/>
      <c r="UPN47"/>
      <c r="UPO47"/>
      <c r="UPP47"/>
      <c r="UPQ47"/>
      <c r="UPR47"/>
      <c r="UPS47"/>
      <c r="UPT47"/>
      <c r="UPU47"/>
      <c r="UPV47"/>
      <c r="UPW47"/>
      <c r="UPX47"/>
      <c r="UPY47"/>
      <c r="UPZ47"/>
      <c r="UQA47"/>
      <c r="UQB47"/>
      <c r="UQC47"/>
      <c r="UQD47"/>
      <c r="UQE47"/>
      <c r="UQF47"/>
      <c r="UQG47"/>
      <c r="UQH47"/>
      <c r="UQI47"/>
      <c r="UQJ47"/>
      <c r="UQK47"/>
      <c r="UQL47"/>
      <c r="UQM47"/>
      <c r="UQN47"/>
      <c r="UQO47"/>
      <c r="UQP47"/>
      <c r="UQQ47"/>
      <c r="UQR47"/>
      <c r="UQS47"/>
      <c r="UQT47"/>
      <c r="UQU47"/>
      <c r="UQV47"/>
      <c r="UQW47"/>
      <c r="UQX47"/>
      <c r="UQY47"/>
      <c r="UQZ47"/>
      <c r="URA47"/>
      <c r="URB47"/>
      <c r="URC47"/>
      <c r="URD47"/>
      <c r="URE47"/>
      <c r="URF47"/>
      <c r="URG47"/>
      <c r="URH47"/>
      <c r="URI47"/>
      <c r="URJ47"/>
      <c r="URK47"/>
      <c r="URL47"/>
      <c r="URM47"/>
      <c r="URN47"/>
      <c r="URO47"/>
      <c r="URP47"/>
      <c r="URQ47"/>
      <c r="URR47"/>
      <c r="URS47"/>
      <c r="URT47"/>
      <c r="URU47"/>
      <c r="URV47"/>
      <c r="URW47"/>
      <c r="URX47"/>
      <c r="URY47"/>
      <c r="URZ47"/>
      <c r="USA47"/>
      <c r="USB47"/>
      <c r="USC47"/>
      <c r="USD47"/>
      <c r="USE47"/>
      <c r="USF47"/>
      <c r="USG47"/>
      <c r="USH47"/>
      <c r="USI47"/>
      <c r="USJ47"/>
      <c r="USK47"/>
      <c r="USL47"/>
      <c r="USM47"/>
      <c r="USN47"/>
      <c r="USO47"/>
      <c r="USP47"/>
      <c r="USQ47"/>
      <c r="USR47"/>
      <c r="USS47"/>
      <c r="UST47"/>
      <c r="USU47"/>
      <c r="USV47"/>
      <c r="USW47"/>
      <c r="USX47"/>
      <c r="USY47"/>
      <c r="USZ47"/>
      <c r="UTA47"/>
      <c r="UTB47"/>
      <c r="UTC47"/>
      <c r="UTD47"/>
      <c r="UTE47"/>
      <c r="UTF47"/>
      <c r="UTG47"/>
      <c r="UTH47"/>
      <c r="UTI47"/>
      <c r="UTJ47"/>
      <c r="UTK47"/>
      <c r="UTL47"/>
      <c r="UTM47"/>
      <c r="UTN47"/>
      <c r="UTO47"/>
      <c r="UTP47"/>
      <c r="UTQ47"/>
      <c r="UTR47"/>
      <c r="UTS47"/>
      <c r="UTT47"/>
      <c r="UTU47"/>
      <c r="UTV47"/>
      <c r="UTW47"/>
      <c r="UTX47"/>
      <c r="UTY47"/>
      <c r="UTZ47"/>
      <c r="UUA47"/>
      <c r="UUB47"/>
      <c r="UUC47"/>
      <c r="UUD47"/>
      <c r="UUE47"/>
      <c r="UUF47"/>
      <c r="UUG47"/>
      <c r="UUH47"/>
      <c r="UUI47"/>
      <c r="UUJ47"/>
      <c r="UUK47"/>
      <c r="UUL47"/>
      <c r="UUM47"/>
      <c r="UUN47"/>
      <c r="UUO47"/>
      <c r="UUP47"/>
      <c r="UUQ47"/>
      <c r="UUR47"/>
      <c r="UUS47"/>
      <c r="UUT47"/>
      <c r="UUU47"/>
      <c r="UUV47"/>
      <c r="UUW47"/>
      <c r="UUX47"/>
      <c r="UUY47"/>
      <c r="UUZ47"/>
      <c r="UVA47"/>
      <c r="UVB47"/>
      <c r="UVC47"/>
      <c r="UVD47"/>
      <c r="UVE47"/>
      <c r="UVF47"/>
      <c r="UVG47"/>
      <c r="UVH47"/>
      <c r="UVI47"/>
      <c r="UVJ47"/>
      <c r="UVK47"/>
      <c r="UVL47"/>
      <c r="UVM47"/>
      <c r="UVN47"/>
      <c r="UVO47"/>
      <c r="UVP47"/>
      <c r="UVQ47"/>
      <c r="UVR47"/>
      <c r="UVS47"/>
      <c r="UVT47"/>
      <c r="UVU47"/>
      <c r="UVV47"/>
      <c r="UVW47"/>
      <c r="UVX47"/>
      <c r="UVY47"/>
      <c r="UVZ47"/>
      <c r="UWA47"/>
      <c r="UWB47"/>
      <c r="UWC47"/>
      <c r="UWD47"/>
      <c r="UWE47"/>
      <c r="UWF47"/>
      <c r="UWG47"/>
      <c r="UWH47"/>
      <c r="UWI47"/>
      <c r="UWJ47"/>
      <c r="UWK47"/>
      <c r="UWL47"/>
      <c r="UWM47"/>
      <c r="UWN47"/>
      <c r="UWO47"/>
      <c r="UWP47"/>
      <c r="UWQ47"/>
      <c r="UWR47"/>
      <c r="UWS47"/>
      <c r="UWT47"/>
      <c r="UWU47"/>
      <c r="UWV47"/>
      <c r="UWW47"/>
      <c r="UWX47"/>
      <c r="UWY47"/>
      <c r="UWZ47"/>
      <c r="UXA47"/>
      <c r="UXB47"/>
      <c r="UXC47"/>
      <c r="UXD47"/>
      <c r="UXE47"/>
      <c r="UXF47"/>
      <c r="UXG47"/>
      <c r="UXH47"/>
      <c r="UXI47"/>
      <c r="UXJ47"/>
      <c r="UXK47"/>
      <c r="UXL47"/>
      <c r="UXM47"/>
      <c r="UXN47"/>
      <c r="UXO47"/>
      <c r="UXP47"/>
      <c r="UXQ47"/>
      <c r="UXR47"/>
      <c r="UXS47"/>
      <c r="UXT47"/>
      <c r="UXU47"/>
      <c r="UXV47"/>
      <c r="UXW47"/>
      <c r="UXX47"/>
      <c r="UXY47"/>
      <c r="UXZ47"/>
      <c r="UYA47"/>
      <c r="UYB47"/>
      <c r="UYC47"/>
      <c r="UYD47"/>
      <c r="UYE47"/>
      <c r="UYF47"/>
      <c r="UYG47"/>
      <c r="UYH47"/>
      <c r="UYI47"/>
      <c r="UYJ47"/>
      <c r="UYK47"/>
      <c r="UYL47"/>
      <c r="UYM47"/>
      <c r="UYN47"/>
      <c r="UYO47"/>
      <c r="UYP47"/>
      <c r="UYQ47"/>
      <c r="UYR47"/>
      <c r="UYS47"/>
      <c r="UYT47"/>
      <c r="UYU47"/>
      <c r="UYV47"/>
      <c r="UYW47"/>
      <c r="UYX47"/>
      <c r="UYY47"/>
      <c r="UYZ47"/>
      <c r="UZA47"/>
      <c r="UZB47"/>
      <c r="UZC47"/>
      <c r="UZD47"/>
      <c r="UZE47"/>
      <c r="UZF47"/>
      <c r="UZG47"/>
      <c r="UZH47"/>
      <c r="UZI47"/>
      <c r="UZJ47"/>
      <c r="UZK47"/>
      <c r="UZL47"/>
      <c r="UZM47"/>
      <c r="UZN47"/>
      <c r="UZO47"/>
      <c r="UZP47"/>
      <c r="UZQ47"/>
      <c r="UZR47"/>
      <c r="UZS47"/>
      <c r="UZT47"/>
      <c r="UZU47"/>
      <c r="UZV47"/>
      <c r="UZW47"/>
      <c r="UZX47"/>
      <c r="UZY47"/>
      <c r="UZZ47"/>
      <c r="VAA47"/>
      <c r="VAB47"/>
      <c r="VAC47"/>
      <c r="VAD47"/>
      <c r="VAE47"/>
      <c r="VAF47"/>
      <c r="VAG47"/>
      <c r="VAH47"/>
      <c r="VAI47"/>
      <c r="VAJ47"/>
      <c r="VAK47"/>
      <c r="VAL47"/>
      <c r="VAM47"/>
      <c r="VAN47"/>
      <c r="VAO47"/>
      <c r="VAP47"/>
      <c r="VAQ47"/>
      <c r="VAR47"/>
      <c r="VAS47"/>
      <c r="VAT47"/>
      <c r="VAU47"/>
      <c r="VAV47"/>
      <c r="VAW47"/>
      <c r="VAX47"/>
      <c r="VAY47"/>
      <c r="VAZ47"/>
      <c r="VBA47"/>
      <c r="VBB47"/>
      <c r="VBC47"/>
      <c r="VBD47"/>
      <c r="VBE47"/>
      <c r="VBF47"/>
      <c r="VBG47"/>
      <c r="VBH47"/>
      <c r="VBI47"/>
      <c r="VBJ47"/>
      <c r="VBK47"/>
      <c r="VBL47"/>
      <c r="VBM47"/>
      <c r="VBN47"/>
      <c r="VBO47"/>
      <c r="VBP47"/>
      <c r="VBQ47"/>
      <c r="VBR47"/>
      <c r="VBS47"/>
      <c r="VBT47"/>
      <c r="VBU47"/>
      <c r="VBV47"/>
      <c r="VBW47"/>
      <c r="VBX47"/>
      <c r="VBY47"/>
      <c r="VBZ47"/>
      <c r="VCA47"/>
      <c r="VCB47"/>
      <c r="VCC47"/>
      <c r="VCD47"/>
      <c r="VCE47"/>
      <c r="VCF47"/>
      <c r="VCG47"/>
      <c r="VCH47"/>
      <c r="VCI47"/>
      <c r="VCJ47"/>
      <c r="VCK47"/>
      <c r="VCL47"/>
      <c r="VCM47"/>
      <c r="VCN47"/>
      <c r="VCO47"/>
      <c r="VCP47"/>
      <c r="VCQ47"/>
      <c r="VCR47"/>
      <c r="VCS47"/>
      <c r="VCT47"/>
      <c r="VCU47"/>
      <c r="VCV47"/>
      <c r="VCW47"/>
      <c r="VCX47"/>
      <c r="VCY47"/>
      <c r="VCZ47"/>
      <c r="VDA47"/>
      <c r="VDB47"/>
      <c r="VDC47"/>
      <c r="VDD47"/>
      <c r="VDE47"/>
      <c r="VDF47"/>
      <c r="VDG47"/>
      <c r="VDH47"/>
      <c r="VDI47"/>
      <c r="VDJ47"/>
      <c r="VDK47"/>
      <c r="VDL47"/>
      <c r="VDM47"/>
      <c r="VDN47"/>
      <c r="VDO47"/>
      <c r="VDP47"/>
      <c r="VDQ47"/>
      <c r="VDR47"/>
      <c r="VDS47"/>
      <c r="VDT47"/>
      <c r="VDU47"/>
      <c r="VDV47"/>
      <c r="VDW47"/>
      <c r="VDX47"/>
      <c r="VDY47"/>
      <c r="VDZ47"/>
      <c r="VEA47"/>
      <c r="VEB47"/>
      <c r="VEC47"/>
      <c r="VED47"/>
      <c r="VEE47"/>
      <c r="VEF47"/>
      <c r="VEG47"/>
      <c r="VEH47"/>
      <c r="VEI47"/>
      <c r="VEJ47"/>
      <c r="VEK47"/>
      <c r="VEL47"/>
      <c r="VEM47"/>
      <c r="VEN47"/>
      <c r="VEO47"/>
      <c r="VEP47"/>
      <c r="VEQ47"/>
      <c r="VER47"/>
      <c r="VES47"/>
      <c r="VET47"/>
      <c r="VEU47"/>
      <c r="VEV47"/>
      <c r="VEW47"/>
      <c r="VEX47"/>
      <c r="VEY47"/>
      <c r="VEZ47"/>
      <c r="VFA47"/>
      <c r="VFB47"/>
      <c r="VFC47"/>
      <c r="VFD47"/>
      <c r="VFE47"/>
      <c r="VFF47"/>
      <c r="VFG47"/>
      <c r="VFH47"/>
      <c r="VFI47"/>
      <c r="VFJ47"/>
      <c r="VFK47"/>
      <c r="VFL47"/>
      <c r="VFM47"/>
      <c r="VFN47"/>
      <c r="VFO47"/>
      <c r="VFP47"/>
      <c r="VFQ47"/>
      <c r="VFR47"/>
      <c r="VFS47"/>
      <c r="VFT47"/>
      <c r="VFU47"/>
      <c r="VFV47"/>
      <c r="VFW47"/>
      <c r="VFX47"/>
      <c r="VFY47"/>
      <c r="VFZ47"/>
      <c r="VGA47"/>
      <c r="VGB47"/>
      <c r="VGC47"/>
      <c r="VGD47"/>
      <c r="VGE47"/>
      <c r="VGF47"/>
      <c r="VGG47"/>
      <c r="VGH47"/>
      <c r="VGI47"/>
      <c r="VGJ47"/>
      <c r="VGK47"/>
      <c r="VGL47"/>
      <c r="VGM47"/>
      <c r="VGN47"/>
      <c r="VGO47"/>
      <c r="VGP47"/>
      <c r="VGQ47"/>
      <c r="VGR47"/>
      <c r="VGS47"/>
      <c r="VGT47"/>
      <c r="VGU47"/>
      <c r="VGV47"/>
      <c r="VGW47"/>
      <c r="VGX47"/>
      <c r="VGY47"/>
      <c r="VGZ47"/>
      <c r="VHA47"/>
      <c r="VHB47"/>
      <c r="VHC47"/>
      <c r="VHD47"/>
      <c r="VHE47"/>
      <c r="VHF47"/>
      <c r="VHG47"/>
      <c r="VHH47"/>
      <c r="VHI47"/>
      <c r="VHJ47"/>
      <c r="VHK47"/>
      <c r="VHL47"/>
      <c r="VHM47"/>
      <c r="VHN47"/>
      <c r="VHO47"/>
      <c r="VHP47"/>
      <c r="VHQ47"/>
      <c r="VHR47"/>
      <c r="VHS47"/>
      <c r="VHT47"/>
      <c r="VHU47"/>
      <c r="VHV47"/>
      <c r="VHW47"/>
      <c r="VHX47"/>
      <c r="VHY47"/>
      <c r="VHZ47"/>
      <c r="VIA47"/>
      <c r="VIB47"/>
      <c r="VIC47"/>
      <c r="VID47"/>
      <c r="VIE47"/>
      <c r="VIF47"/>
      <c r="VIG47"/>
      <c r="VIH47"/>
      <c r="VII47"/>
      <c r="VIJ47"/>
      <c r="VIK47"/>
      <c r="VIL47"/>
      <c r="VIM47"/>
      <c r="VIN47"/>
      <c r="VIO47"/>
      <c r="VIP47"/>
      <c r="VIQ47"/>
      <c r="VIR47"/>
      <c r="VIS47"/>
      <c r="VIT47"/>
      <c r="VIU47"/>
      <c r="VIV47"/>
      <c r="VIW47"/>
      <c r="VIX47"/>
      <c r="VIY47"/>
      <c r="VIZ47"/>
      <c r="VJA47"/>
      <c r="VJB47"/>
      <c r="VJC47"/>
      <c r="VJD47"/>
      <c r="VJE47"/>
      <c r="VJF47"/>
      <c r="VJG47"/>
      <c r="VJH47"/>
      <c r="VJI47"/>
      <c r="VJJ47"/>
      <c r="VJK47"/>
      <c r="VJL47"/>
      <c r="VJM47"/>
      <c r="VJN47"/>
      <c r="VJO47"/>
      <c r="VJP47"/>
      <c r="VJQ47"/>
      <c r="VJR47"/>
      <c r="VJS47"/>
      <c r="VJT47"/>
      <c r="VJU47"/>
      <c r="VJV47"/>
      <c r="VJW47"/>
      <c r="VJX47"/>
      <c r="VJY47"/>
      <c r="VJZ47"/>
      <c r="VKA47"/>
      <c r="VKB47"/>
      <c r="VKC47"/>
      <c r="VKD47"/>
      <c r="VKE47"/>
      <c r="VKF47"/>
      <c r="VKG47"/>
      <c r="VKH47"/>
      <c r="VKI47"/>
      <c r="VKJ47"/>
      <c r="VKK47"/>
      <c r="VKL47"/>
      <c r="VKM47"/>
      <c r="VKN47"/>
      <c r="VKO47"/>
      <c r="VKP47"/>
      <c r="VKQ47"/>
      <c r="VKR47"/>
      <c r="VKS47"/>
      <c r="VKT47"/>
      <c r="VKU47"/>
      <c r="VKV47"/>
      <c r="VKW47"/>
      <c r="VKX47"/>
      <c r="VKY47"/>
      <c r="VKZ47"/>
      <c r="VLA47"/>
      <c r="VLB47"/>
      <c r="VLC47"/>
      <c r="VLD47"/>
      <c r="VLE47"/>
      <c r="VLF47"/>
      <c r="VLG47"/>
      <c r="VLH47"/>
      <c r="VLI47"/>
      <c r="VLJ47"/>
      <c r="VLK47"/>
      <c r="VLL47"/>
      <c r="VLM47"/>
      <c r="VLN47"/>
      <c r="VLO47"/>
      <c r="VLP47"/>
      <c r="VLQ47"/>
      <c r="VLR47"/>
      <c r="VLS47"/>
      <c r="VLT47"/>
      <c r="VLU47"/>
      <c r="VLV47"/>
      <c r="VLW47"/>
      <c r="VLX47"/>
      <c r="VLY47"/>
      <c r="VLZ47"/>
      <c r="VMA47"/>
      <c r="VMB47"/>
      <c r="VMC47"/>
      <c r="VMD47"/>
      <c r="VME47"/>
      <c r="VMF47"/>
      <c r="VMG47"/>
      <c r="VMH47"/>
      <c r="VMI47"/>
      <c r="VMJ47"/>
      <c r="VMK47"/>
      <c r="VML47"/>
      <c r="VMM47"/>
      <c r="VMN47"/>
      <c r="VMO47"/>
      <c r="VMP47"/>
      <c r="VMQ47"/>
      <c r="VMR47"/>
      <c r="VMS47"/>
      <c r="VMT47"/>
      <c r="VMU47"/>
      <c r="VMV47"/>
      <c r="VMW47"/>
      <c r="VMX47"/>
      <c r="VMY47"/>
      <c r="VMZ47"/>
      <c r="VNA47"/>
      <c r="VNB47"/>
      <c r="VNC47"/>
      <c r="VND47"/>
      <c r="VNE47"/>
      <c r="VNF47"/>
      <c r="VNG47"/>
      <c r="VNH47"/>
      <c r="VNI47"/>
      <c r="VNJ47"/>
      <c r="VNK47"/>
      <c r="VNL47"/>
      <c r="VNM47"/>
      <c r="VNN47"/>
      <c r="VNO47"/>
      <c r="VNP47"/>
      <c r="VNQ47"/>
      <c r="VNR47"/>
      <c r="VNS47"/>
      <c r="VNT47"/>
      <c r="VNU47"/>
      <c r="VNV47"/>
      <c r="VNW47"/>
      <c r="VNX47"/>
      <c r="VNY47"/>
      <c r="VNZ47"/>
      <c r="VOA47"/>
      <c r="VOB47"/>
      <c r="VOC47"/>
      <c r="VOD47"/>
      <c r="VOE47"/>
      <c r="VOF47"/>
      <c r="VOG47"/>
      <c r="VOH47"/>
      <c r="VOI47"/>
      <c r="VOJ47"/>
      <c r="VOK47"/>
      <c r="VOL47"/>
      <c r="VOM47"/>
      <c r="VON47"/>
      <c r="VOO47"/>
      <c r="VOP47"/>
      <c r="VOQ47"/>
      <c r="VOR47"/>
      <c r="VOS47"/>
      <c r="VOT47"/>
      <c r="VOU47"/>
      <c r="VOV47"/>
      <c r="VOW47"/>
      <c r="VOX47"/>
      <c r="VOY47"/>
      <c r="VOZ47"/>
      <c r="VPA47"/>
      <c r="VPB47"/>
      <c r="VPC47"/>
      <c r="VPD47"/>
      <c r="VPE47"/>
      <c r="VPF47"/>
      <c r="VPG47"/>
      <c r="VPH47"/>
      <c r="VPI47"/>
      <c r="VPJ47"/>
      <c r="VPK47"/>
      <c r="VPL47"/>
      <c r="VPM47"/>
      <c r="VPN47"/>
      <c r="VPO47"/>
      <c r="VPP47"/>
      <c r="VPQ47"/>
      <c r="VPR47"/>
      <c r="VPS47"/>
      <c r="VPT47"/>
      <c r="VPU47"/>
      <c r="VPV47"/>
      <c r="VPW47"/>
      <c r="VPX47"/>
      <c r="VPY47"/>
      <c r="VPZ47"/>
      <c r="VQA47"/>
      <c r="VQB47"/>
      <c r="VQC47"/>
      <c r="VQD47"/>
      <c r="VQE47"/>
      <c r="VQF47"/>
      <c r="VQG47"/>
      <c r="VQH47"/>
      <c r="VQI47"/>
      <c r="VQJ47"/>
      <c r="VQK47"/>
      <c r="VQL47"/>
      <c r="VQM47"/>
      <c r="VQN47"/>
      <c r="VQO47"/>
      <c r="VQP47"/>
      <c r="VQQ47"/>
      <c r="VQR47"/>
      <c r="VQS47"/>
      <c r="VQT47"/>
      <c r="VQU47"/>
      <c r="VQV47"/>
      <c r="VQW47"/>
      <c r="VQX47"/>
      <c r="VQY47"/>
      <c r="VQZ47"/>
      <c r="VRA47"/>
      <c r="VRB47"/>
      <c r="VRC47"/>
      <c r="VRD47"/>
      <c r="VRE47"/>
      <c r="VRF47"/>
      <c r="VRG47"/>
      <c r="VRH47"/>
      <c r="VRI47"/>
      <c r="VRJ47"/>
      <c r="VRK47"/>
      <c r="VRL47"/>
      <c r="VRM47"/>
      <c r="VRN47"/>
      <c r="VRO47"/>
      <c r="VRP47"/>
      <c r="VRQ47"/>
      <c r="VRR47"/>
      <c r="VRS47"/>
      <c r="VRT47"/>
      <c r="VRU47"/>
      <c r="VRV47"/>
      <c r="VRW47"/>
      <c r="VRX47"/>
      <c r="VRY47"/>
      <c r="VRZ47"/>
      <c r="VSA47"/>
      <c r="VSB47"/>
      <c r="VSC47"/>
      <c r="VSD47"/>
      <c r="VSE47"/>
      <c r="VSF47"/>
      <c r="VSG47"/>
      <c r="VSH47"/>
      <c r="VSI47"/>
      <c r="VSJ47"/>
      <c r="VSK47"/>
      <c r="VSL47"/>
      <c r="VSM47"/>
      <c r="VSN47"/>
      <c r="VSO47"/>
      <c r="VSP47"/>
      <c r="VSQ47"/>
      <c r="VSR47"/>
      <c r="VSS47"/>
      <c r="VST47"/>
      <c r="VSU47"/>
      <c r="VSV47"/>
      <c r="VSW47"/>
      <c r="VSX47"/>
      <c r="VSY47"/>
      <c r="VSZ47"/>
      <c r="VTA47"/>
      <c r="VTB47"/>
      <c r="VTC47"/>
      <c r="VTD47"/>
      <c r="VTE47"/>
      <c r="VTF47"/>
      <c r="VTG47"/>
      <c r="VTH47"/>
      <c r="VTI47"/>
      <c r="VTJ47"/>
      <c r="VTK47"/>
      <c r="VTL47"/>
      <c r="VTM47"/>
      <c r="VTN47"/>
      <c r="VTO47"/>
      <c r="VTP47"/>
      <c r="VTQ47"/>
      <c r="VTR47"/>
      <c r="VTS47"/>
      <c r="VTT47"/>
      <c r="VTU47"/>
      <c r="VTV47"/>
      <c r="VTW47"/>
      <c r="VTX47"/>
      <c r="VTY47"/>
      <c r="VTZ47"/>
      <c r="VUA47"/>
      <c r="VUB47"/>
      <c r="VUC47"/>
      <c r="VUD47"/>
      <c r="VUE47"/>
      <c r="VUF47"/>
      <c r="VUG47"/>
      <c r="VUH47"/>
      <c r="VUI47"/>
      <c r="VUJ47"/>
      <c r="VUK47"/>
      <c r="VUL47"/>
      <c r="VUM47"/>
      <c r="VUN47"/>
      <c r="VUO47"/>
      <c r="VUP47"/>
      <c r="VUQ47"/>
      <c r="VUR47"/>
      <c r="VUS47"/>
      <c r="VUT47"/>
      <c r="VUU47"/>
      <c r="VUV47"/>
      <c r="VUW47"/>
      <c r="VUX47"/>
      <c r="VUY47"/>
      <c r="VUZ47"/>
      <c r="VVA47"/>
      <c r="VVB47"/>
      <c r="VVC47"/>
      <c r="VVD47"/>
      <c r="VVE47"/>
      <c r="VVF47"/>
      <c r="VVG47"/>
      <c r="VVH47"/>
      <c r="VVI47"/>
      <c r="VVJ47"/>
      <c r="VVK47"/>
      <c r="VVL47"/>
      <c r="VVM47"/>
      <c r="VVN47"/>
      <c r="VVO47"/>
      <c r="VVP47"/>
      <c r="VVQ47"/>
      <c r="VVR47"/>
      <c r="VVS47"/>
      <c r="VVT47"/>
      <c r="VVU47"/>
      <c r="VVV47"/>
      <c r="VVW47"/>
      <c r="VVX47"/>
      <c r="VVY47"/>
      <c r="VVZ47"/>
      <c r="VWA47"/>
      <c r="VWB47"/>
      <c r="VWC47"/>
      <c r="VWD47"/>
      <c r="VWE47"/>
      <c r="VWF47"/>
      <c r="VWG47"/>
      <c r="VWH47"/>
      <c r="VWI47"/>
      <c r="VWJ47"/>
      <c r="VWK47"/>
      <c r="VWL47"/>
      <c r="VWM47"/>
      <c r="VWN47"/>
      <c r="VWO47"/>
      <c r="VWP47"/>
      <c r="VWQ47"/>
      <c r="VWR47"/>
      <c r="VWS47"/>
      <c r="VWT47"/>
      <c r="VWU47"/>
      <c r="VWV47"/>
      <c r="VWW47"/>
      <c r="VWX47"/>
      <c r="VWY47"/>
      <c r="VWZ47"/>
      <c r="VXA47"/>
      <c r="VXB47"/>
      <c r="VXC47"/>
      <c r="VXD47"/>
      <c r="VXE47"/>
      <c r="VXF47"/>
      <c r="VXG47"/>
      <c r="VXH47"/>
      <c r="VXI47"/>
      <c r="VXJ47"/>
      <c r="VXK47"/>
      <c r="VXL47"/>
      <c r="VXM47"/>
      <c r="VXN47"/>
      <c r="VXO47"/>
      <c r="VXP47"/>
      <c r="VXQ47"/>
      <c r="VXR47"/>
      <c r="VXS47"/>
      <c r="VXT47"/>
      <c r="VXU47"/>
      <c r="VXV47"/>
      <c r="VXW47"/>
      <c r="VXX47"/>
      <c r="VXY47"/>
      <c r="VXZ47"/>
      <c r="VYA47"/>
      <c r="VYB47"/>
      <c r="VYC47"/>
      <c r="VYD47"/>
      <c r="VYE47"/>
      <c r="VYF47"/>
      <c r="VYG47"/>
      <c r="VYH47"/>
      <c r="VYI47"/>
      <c r="VYJ47"/>
      <c r="VYK47"/>
      <c r="VYL47"/>
      <c r="VYM47"/>
      <c r="VYN47"/>
      <c r="VYO47"/>
      <c r="VYP47"/>
      <c r="VYQ47"/>
      <c r="VYR47"/>
      <c r="VYS47"/>
      <c r="VYT47"/>
      <c r="VYU47"/>
      <c r="VYV47"/>
      <c r="VYW47"/>
      <c r="VYX47"/>
      <c r="VYY47"/>
      <c r="VYZ47"/>
      <c r="VZA47"/>
      <c r="VZB47"/>
      <c r="VZC47"/>
      <c r="VZD47"/>
      <c r="VZE47"/>
      <c r="VZF47"/>
      <c r="VZG47"/>
      <c r="VZH47"/>
      <c r="VZI47"/>
      <c r="VZJ47"/>
      <c r="VZK47"/>
      <c r="VZL47"/>
      <c r="VZM47"/>
      <c r="VZN47"/>
      <c r="VZO47"/>
      <c r="VZP47"/>
      <c r="VZQ47"/>
      <c r="VZR47"/>
      <c r="VZS47"/>
      <c r="VZT47"/>
      <c r="VZU47"/>
      <c r="VZV47"/>
      <c r="VZW47"/>
      <c r="VZX47"/>
      <c r="VZY47"/>
      <c r="VZZ47"/>
      <c r="WAA47"/>
      <c r="WAB47"/>
      <c r="WAC47"/>
      <c r="WAD47"/>
      <c r="WAE47"/>
      <c r="WAF47"/>
      <c r="WAG47"/>
      <c r="WAH47"/>
      <c r="WAI47"/>
      <c r="WAJ47"/>
      <c r="WAK47"/>
      <c r="WAL47"/>
      <c r="WAM47"/>
      <c r="WAN47"/>
      <c r="WAO47"/>
      <c r="WAP47"/>
      <c r="WAQ47"/>
      <c r="WAR47"/>
      <c r="WAS47"/>
      <c r="WAT47"/>
      <c r="WAU47"/>
      <c r="WAV47"/>
      <c r="WAW47"/>
      <c r="WAX47"/>
      <c r="WAY47"/>
      <c r="WAZ47"/>
      <c r="WBA47"/>
      <c r="WBB47"/>
      <c r="WBC47"/>
      <c r="WBD47"/>
      <c r="WBE47"/>
      <c r="WBF47"/>
      <c r="WBG47"/>
      <c r="WBH47"/>
      <c r="WBI47"/>
      <c r="WBJ47"/>
      <c r="WBK47"/>
      <c r="WBL47"/>
      <c r="WBM47"/>
      <c r="WBN47"/>
      <c r="WBO47"/>
      <c r="WBP47"/>
      <c r="WBQ47"/>
      <c r="WBR47"/>
      <c r="WBS47"/>
      <c r="WBT47"/>
      <c r="WBU47"/>
      <c r="WBV47"/>
      <c r="WBW47"/>
      <c r="WBX47"/>
      <c r="WBY47"/>
      <c r="WBZ47"/>
      <c r="WCA47"/>
      <c r="WCB47"/>
      <c r="WCC47"/>
      <c r="WCD47"/>
      <c r="WCE47"/>
      <c r="WCF47"/>
      <c r="WCG47"/>
      <c r="WCH47"/>
      <c r="WCI47"/>
      <c r="WCJ47"/>
      <c r="WCK47"/>
      <c r="WCL47"/>
      <c r="WCM47"/>
      <c r="WCN47"/>
      <c r="WCO47"/>
      <c r="WCP47"/>
      <c r="WCQ47"/>
      <c r="WCR47"/>
      <c r="WCS47"/>
      <c r="WCT47"/>
      <c r="WCU47"/>
      <c r="WCV47"/>
      <c r="WCW47"/>
      <c r="WCX47"/>
      <c r="WCY47"/>
      <c r="WCZ47"/>
      <c r="WDA47"/>
      <c r="WDB47"/>
      <c r="WDC47"/>
      <c r="WDD47"/>
      <c r="WDE47"/>
      <c r="WDF47"/>
      <c r="WDG47"/>
      <c r="WDH47"/>
      <c r="WDI47"/>
      <c r="WDJ47"/>
      <c r="WDK47"/>
      <c r="WDL47"/>
      <c r="WDM47"/>
      <c r="WDN47"/>
      <c r="WDO47"/>
      <c r="WDP47"/>
      <c r="WDQ47"/>
      <c r="WDR47"/>
      <c r="WDS47"/>
      <c r="WDT47"/>
      <c r="WDU47"/>
      <c r="WDV47"/>
      <c r="WDW47"/>
      <c r="WDX47"/>
      <c r="WDY47"/>
      <c r="WDZ47"/>
      <c r="WEA47"/>
      <c r="WEB47"/>
      <c r="WEC47"/>
      <c r="WED47"/>
      <c r="WEE47"/>
      <c r="WEF47"/>
      <c r="WEG47"/>
      <c r="WEH47"/>
      <c r="WEI47"/>
      <c r="WEJ47"/>
      <c r="WEK47"/>
      <c r="WEL47"/>
      <c r="WEM47"/>
      <c r="WEN47"/>
      <c r="WEO47"/>
      <c r="WEP47"/>
      <c r="WEQ47"/>
      <c r="WER47"/>
      <c r="WES47"/>
      <c r="WET47"/>
      <c r="WEU47"/>
      <c r="WEV47"/>
      <c r="WEW47"/>
      <c r="WEX47"/>
      <c r="WEY47"/>
      <c r="WEZ47"/>
      <c r="WFA47"/>
      <c r="WFB47"/>
      <c r="WFC47"/>
      <c r="WFD47"/>
      <c r="WFE47"/>
      <c r="WFF47"/>
      <c r="WFG47"/>
      <c r="WFH47"/>
      <c r="WFI47"/>
      <c r="WFJ47"/>
      <c r="WFK47"/>
      <c r="WFL47"/>
      <c r="WFM47"/>
      <c r="WFN47"/>
      <c r="WFO47"/>
      <c r="WFP47"/>
      <c r="WFQ47"/>
      <c r="WFR47"/>
      <c r="WFS47"/>
      <c r="WFT47"/>
      <c r="WFU47"/>
      <c r="WFV47"/>
      <c r="WFW47"/>
      <c r="WFX47"/>
      <c r="WFY47"/>
      <c r="WFZ47"/>
      <c r="WGA47"/>
      <c r="WGB47"/>
      <c r="WGC47"/>
      <c r="WGD47"/>
      <c r="WGE47"/>
      <c r="WGF47"/>
      <c r="WGG47"/>
      <c r="WGH47"/>
      <c r="WGI47"/>
      <c r="WGJ47"/>
      <c r="WGK47"/>
      <c r="WGL47"/>
      <c r="WGM47"/>
      <c r="WGN47"/>
      <c r="WGO47"/>
      <c r="WGP47"/>
      <c r="WGQ47"/>
      <c r="WGR47"/>
      <c r="WGS47"/>
      <c r="WGT47"/>
      <c r="WGU47"/>
      <c r="WGV47"/>
      <c r="WGW47"/>
      <c r="WGX47"/>
      <c r="WGY47"/>
      <c r="WGZ47"/>
      <c r="WHA47"/>
      <c r="WHB47"/>
      <c r="WHC47"/>
      <c r="WHD47"/>
      <c r="WHE47"/>
      <c r="WHF47"/>
      <c r="WHG47"/>
      <c r="WHH47"/>
      <c r="WHI47"/>
      <c r="WHJ47"/>
      <c r="WHK47"/>
      <c r="WHL47"/>
      <c r="WHM47"/>
      <c r="WHN47"/>
      <c r="WHO47"/>
      <c r="WHP47"/>
      <c r="WHQ47"/>
      <c r="WHR47"/>
      <c r="WHS47"/>
      <c r="WHT47"/>
      <c r="WHU47"/>
      <c r="WHV47"/>
      <c r="WHW47"/>
      <c r="WHX47"/>
      <c r="WHY47"/>
      <c r="WHZ47"/>
      <c r="WIA47"/>
      <c r="WIB47"/>
      <c r="WIC47"/>
      <c r="WID47"/>
      <c r="WIE47"/>
      <c r="WIF47"/>
      <c r="WIG47"/>
      <c r="WIH47"/>
      <c r="WII47"/>
      <c r="WIJ47"/>
      <c r="WIK47"/>
      <c r="WIL47"/>
      <c r="WIM47"/>
      <c r="WIN47"/>
      <c r="WIO47"/>
      <c r="WIP47"/>
      <c r="WIQ47"/>
      <c r="WIR47"/>
      <c r="WIS47"/>
      <c r="WIT47"/>
      <c r="WIU47"/>
      <c r="WIV47"/>
      <c r="WIW47"/>
      <c r="WIX47"/>
      <c r="WIY47"/>
      <c r="WIZ47"/>
      <c r="WJA47"/>
      <c r="WJB47"/>
      <c r="WJC47"/>
      <c r="WJD47"/>
      <c r="WJE47"/>
      <c r="WJF47"/>
      <c r="WJG47"/>
      <c r="WJH47"/>
      <c r="WJI47"/>
      <c r="WJJ47"/>
      <c r="WJK47"/>
      <c r="WJL47"/>
      <c r="WJM47"/>
      <c r="WJN47"/>
      <c r="WJO47"/>
      <c r="WJP47"/>
      <c r="WJQ47"/>
      <c r="WJR47"/>
      <c r="WJS47"/>
      <c r="WJT47"/>
      <c r="WJU47"/>
      <c r="WJV47"/>
      <c r="WJW47"/>
      <c r="WJX47"/>
      <c r="WJY47"/>
      <c r="WJZ47"/>
      <c r="WKA47"/>
      <c r="WKB47"/>
      <c r="WKC47"/>
      <c r="WKD47"/>
      <c r="WKE47"/>
      <c r="WKF47"/>
      <c r="WKG47"/>
      <c r="WKH47"/>
      <c r="WKI47"/>
      <c r="WKJ47"/>
      <c r="WKK47"/>
      <c r="WKL47"/>
      <c r="WKM47"/>
      <c r="WKN47"/>
      <c r="WKO47"/>
      <c r="WKP47"/>
      <c r="WKQ47"/>
      <c r="WKR47"/>
      <c r="WKS47"/>
      <c r="WKT47"/>
      <c r="WKU47"/>
      <c r="WKV47"/>
      <c r="WKW47"/>
      <c r="WKX47"/>
      <c r="WKY47"/>
      <c r="WKZ47"/>
      <c r="WLA47"/>
      <c r="WLB47"/>
      <c r="WLC47"/>
      <c r="WLD47"/>
      <c r="WLE47"/>
      <c r="WLF47"/>
      <c r="WLG47"/>
      <c r="WLH47"/>
      <c r="WLI47"/>
      <c r="WLJ47"/>
      <c r="WLK47"/>
      <c r="WLL47"/>
      <c r="WLM47"/>
      <c r="WLN47"/>
      <c r="WLO47"/>
      <c r="WLP47"/>
      <c r="WLQ47"/>
      <c r="WLR47"/>
      <c r="WLS47"/>
      <c r="WLT47"/>
      <c r="WLU47"/>
      <c r="WLV47"/>
      <c r="WLW47"/>
      <c r="WLX47"/>
      <c r="WLY47"/>
      <c r="WLZ47"/>
      <c r="WMA47"/>
      <c r="WMB47"/>
      <c r="WMC47"/>
      <c r="WMD47"/>
      <c r="WME47"/>
      <c r="WMF47"/>
      <c r="WMG47"/>
      <c r="WMH47"/>
      <c r="WMI47"/>
      <c r="WMJ47"/>
      <c r="WMK47"/>
      <c r="WML47"/>
      <c r="WMM47"/>
      <c r="WMN47"/>
      <c r="WMO47"/>
      <c r="WMP47"/>
      <c r="WMQ47"/>
      <c r="WMR47"/>
      <c r="WMS47"/>
      <c r="WMT47"/>
      <c r="WMU47"/>
      <c r="WMV47"/>
      <c r="WMW47"/>
      <c r="WMX47"/>
      <c r="WMY47"/>
      <c r="WMZ47"/>
      <c r="WNA47"/>
      <c r="WNB47"/>
      <c r="WNC47"/>
      <c r="WND47"/>
      <c r="WNE47"/>
      <c r="WNF47"/>
      <c r="WNG47"/>
      <c r="WNH47"/>
      <c r="WNI47"/>
      <c r="WNJ47"/>
      <c r="WNK47"/>
      <c r="WNL47"/>
      <c r="WNM47"/>
      <c r="WNN47"/>
      <c r="WNO47"/>
      <c r="WNP47"/>
      <c r="WNQ47"/>
      <c r="WNR47"/>
      <c r="WNS47"/>
      <c r="WNT47"/>
      <c r="WNU47"/>
      <c r="WNV47"/>
      <c r="WNW47"/>
      <c r="WNX47"/>
      <c r="WNY47"/>
      <c r="WNZ47"/>
      <c r="WOA47"/>
      <c r="WOB47"/>
      <c r="WOC47"/>
      <c r="WOD47"/>
      <c r="WOE47"/>
      <c r="WOF47"/>
      <c r="WOG47"/>
      <c r="WOH47"/>
      <c r="WOI47"/>
      <c r="WOJ47"/>
      <c r="WOK47"/>
      <c r="WOL47"/>
      <c r="WOM47"/>
      <c r="WON47"/>
      <c r="WOO47"/>
      <c r="WOP47"/>
      <c r="WOQ47"/>
      <c r="WOR47"/>
      <c r="WOS47"/>
      <c r="WOT47"/>
      <c r="WOU47"/>
      <c r="WOV47"/>
      <c r="WOW47"/>
      <c r="WOX47"/>
      <c r="WOY47"/>
      <c r="WOZ47"/>
      <c r="WPA47"/>
      <c r="WPB47"/>
      <c r="WPC47"/>
      <c r="WPD47"/>
      <c r="WPE47"/>
      <c r="WPF47"/>
      <c r="WPG47"/>
      <c r="WPH47"/>
      <c r="WPI47"/>
      <c r="WPJ47"/>
      <c r="WPK47"/>
      <c r="WPL47"/>
      <c r="WPM47"/>
      <c r="WPN47"/>
      <c r="WPO47"/>
      <c r="WPP47"/>
      <c r="WPQ47"/>
      <c r="WPR47"/>
      <c r="WPS47"/>
      <c r="WPT47"/>
      <c r="WPU47"/>
      <c r="WPV47"/>
      <c r="WPW47"/>
      <c r="WPX47"/>
      <c r="WPY47"/>
      <c r="WPZ47"/>
      <c r="WQA47"/>
      <c r="WQB47"/>
      <c r="WQC47"/>
      <c r="WQD47"/>
      <c r="WQE47"/>
      <c r="WQF47"/>
      <c r="WQG47"/>
      <c r="WQH47"/>
      <c r="WQI47"/>
      <c r="WQJ47"/>
      <c r="WQK47"/>
      <c r="WQL47"/>
      <c r="WQM47"/>
      <c r="WQN47"/>
      <c r="WQO47"/>
      <c r="WQP47"/>
      <c r="WQQ47"/>
      <c r="WQR47"/>
      <c r="WQS47"/>
      <c r="WQT47"/>
      <c r="WQU47"/>
      <c r="WQV47"/>
      <c r="WQW47"/>
      <c r="WQX47"/>
      <c r="WQY47"/>
      <c r="WQZ47"/>
      <c r="WRA47"/>
      <c r="WRB47"/>
      <c r="WRC47"/>
      <c r="WRD47"/>
      <c r="WRE47"/>
      <c r="WRF47"/>
      <c r="WRG47"/>
      <c r="WRH47"/>
      <c r="WRI47"/>
      <c r="WRJ47"/>
      <c r="WRK47"/>
      <c r="WRL47"/>
      <c r="WRM47"/>
      <c r="WRN47"/>
      <c r="WRO47"/>
      <c r="WRP47"/>
      <c r="WRQ47"/>
      <c r="WRR47"/>
      <c r="WRS47"/>
      <c r="WRT47"/>
      <c r="WRU47"/>
      <c r="WRV47"/>
      <c r="WRW47"/>
      <c r="WRX47"/>
      <c r="WRY47"/>
      <c r="WRZ47"/>
      <c r="WSA47"/>
      <c r="WSB47"/>
      <c r="WSC47"/>
      <c r="WSD47"/>
      <c r="WSE47"/>
      <c r="WSF47"/>
      <c r="WSG47"/>
      <c r="WSH47"/>
      <c r="WSI47"/>
      <c r="WSJ47"/>
      <c r="WSK47"/>
      <c r="WSL47"/>
      <c r="WSM47"/>
      <c r="WSN47"/>
      <c r="WSO47"/>
      <c r="WSP47"/>
      <c r="WSQ47"/>
      <c r="WSR47"/>
      <c r="WSS47"/>
      <c r="WST47"/>
      <c r="WSU47"/>
      <c r="WSV47"/>
      <c r="WSW47"/>
      <c r="WSX47"/>
      <c r="WSY47"/>
      <c r="WSZ47"/>
      <c r="WTA47"/>
      <c r="WTB47"/>
      <c r="WTC47"/>
      <c r="WTD47"/>
      <c r="WTE47"/>
      <c r="WTF47"/>
      <c r="WTG47"/>
      <c r="WTH47"/>
      <c r="WTI47"/>
      <c r="WTJ47"/>
      <c r="WTK47"/>
      <c r="WTL47"/>
      <c r="WTM47"/>
      <c r="WTN47"/>
      <c r="WTO47"/>
      <c r="WTP47"/>
      <c r="WTQ47"/>
      <c r="WTR47"/>
      <c r="WTS47"/>
      <c r="WTT47"/>
      <c r="WTU47"/>
      <c r="WTV47"/>
      <c r="WTW47"/>
      <c r="WTX47"/>
      <c r="WTY47"/>
      <c r="WTZ47"/>
      <c r="WUA47"/>
      <c r="WUB47"/>
      <c r="WUC47"/>
      <c r="WUD47"/>
      <c r="WUE47"/>
      <c r="WUF47"/>
      <c r="WUG47"/>
      <c r="WUH47"/>
      <c r="WUI47"/>
      <c r="WUJ47"/>
      <c r="WUK47"/>
      <c r="WUL47"/>
      <c r="WUM47"/>
      <c r="WUN47"/>
      <c r="WUO47"/>
      <c r="WUP47"/>
      <c r="WUQ47"/>
      <c r="WUR47"/>
      <c r="WUS47"/>
      <c r="WUT47"/>
      <c r="WUU47"/>
      <c r="WUV47"/>
      <c r="WUW47"/>
      <c r="WUX47"/>
      <c r="WUY47"/>
      <c r="WUZ47"/>
      <c r="WVA47"/>
      <c r="WVB47"/>
      <c r="WVC47"/>
      <c r="WVD47"/>
      <c r="WVE47"/>
      <c r="WVF47"/>
      <c r="WVG47"/>
      <c r="WVH47"/>
      <c r="WVI47"/>
      <c r="WVJ47"/>
      <c r="WVK47"/>
      <c r="WVL47"/>
      <c r="WVM47"/>
      <c r="WVN47"/>
      <c r="WVO47"/>
      <c r="WVP47"/>
      <c r="WVQ47"/>
      <c r="WVR47"/>
      <c r="WVS47"/>
      <c r="WVT47"/>
      <c r="WVU47"/>
      <c r="WVV47"/>
      <c r="WVW47"/>
      <c r="WVX47"/>
      <c r="WVY47"/>
      <c r="WVZ47"/>
      <c r="WWA47"/>
      <c r="WWB47"/>
      <c r="WWC47"/>
      <c r="WWD47"/>
      <c r="WWE47"/>
      <c r="WWF47"/>
      <c r="WWG47"/>
      <c r="WWH47"/>
      <c r="WWI47"/>
      <c r="WWJ47"/>
      <c r="WWK47"/>
      <c r="WWL47"/>
      <c r="WWM47"/>
      <c r="WWN47"/>
      <c r="WWO47"/>
      <c r="WWP47"/>
      <c r="WWQ47"/>
      <c r="WWR47"/>
      <c r="WWS47"/>
      <c r="WWT47"/>
      <c r="WWU47"/>
      <c r="WWV47"/>
      <c r="WWW47"/>
      <c r="WWX47"/>
      <c r="WWY47"/>
      <c r="WWZ47"/>
      <c r="WXA47"/>
      <c r="WXB47"/>
      <c r="WXC47"/>
      <c r="WXD47"/>
      <c r="WXE47"/>
      <c r="WXF47"/>
      <c r="WXG47"/>
      <c r="WXH47"/>
      <c r="WXI47"/>
      <c r="WXJ47"/>
      <c r="WXK47"/>
      <c r="WXL47"/>
      <c r="WXM47"/>
      <c r="WXN47"/>
      <c r="WXO47"/>
      <c r="WXP47"/>
      <c r="WXQ47"/>
      <c r="WXR47"/>
      <c r="WXS47"/>
      <c r="WXT47"/>
      <c r="WXU47"/>
      <c r="WXV47"/>
      <c r="WXW47"/>
      <c r="WXX47"/>
      <c r="WXY47"/>
      <c r="WXZ47"/>
      <c r="WYA47"/>
      <c r="WYB47"/>
      <c r="WYC47"/>
      <c r="WYD47"/>
      <c r="WYE47"/>
      <c r="WYF47"/>
      <c r="WYG47"/>
      <c r="WYH47"/>
      <c r="WYI47"/>
      <c r="WYJ47"/>
      <c r="WYK47"/>
      <c r="WYL47"/>
      <c r="WYM47"/>
      <c r="WYN47"/>
      <c r="WYO47"/>
      <c r="WYP47"/>
      <c r="WYQ47"/>
      <c r="WYR47"/>
      <c r="WYS47"/>
      <c r="WYT47"/>
      <c r="WYU47"/>
      <c r="WYV47"/>
      <c r="WYW47"/>
      <c r="WYX47"/>
      <c r="WYY47"/>
      <c r="WYZ47"/>
      <c r="WZA47"/>
      <c r="WZB47"/>
      <c r="WZC47"/>
      <c r="WZD47"/>
      <c r="WZE47"/>
      <c r="WZF47"/>
      <c r="WZG47"/>
      <c r="WZH47"/>
      <c r="WZI47"/>
      <c r="WZJ47"/>
      <c r="WZK47"/>
      <c r="WZL47"/>
      <c r="WZM47"/>
      <c r="WZN47"/>
      <c r="WZO47"/>
      <c r="WZP47"/>
      <c r="WZQ47"/>
      <c r="WZR47"/>
      <c r="WZS47"/>
      <c r="WZT47"/>
      <c r="WZU47"/>
      <c r="WZV47"/>
      <c r="WZW47"/>
      <c r="WZX47"/>
      <c r="WZY47"/>
      <c r="WZZ47"/>
      <c r="XAA47"/>
      <c r="XAB47"/>
      <c r="XAC47"/>
      <c r="XAD47"/>
      <c r="XAE47"/>
      <c r="XAF47"/>
      <c r="XAG47"/>
      <c r="XAH47"/>
      <c r="XAI47"/>
      <c r="XAJ47"/>
      <c r="XAK47"/>
      <c r="XAL47"/>
      <c r="XAM47"/>
      <c r="XAN47"/>
      <c r="XAO47"/>
      <c r="XAP47"/>
      <c r="XAQ47"/>
      <c r="XAR47"/>
      <c r="XAS47"/>
      <c r="XAT47"/>
      <c r="XAU47"/>
      <c r="XAV47"/>
      <c r="XAW47"/>
      <c r="XAX47"/>
      <c r="XAY47"/>
      <c r="XAZ47"/>
      <c r="XBA47"/>
      <c r="XBB47"/>
      <c r="XBC47"/>
      <c r="XBD47"/>
      <c r="XBE47"/>
      <c r="XBF47"/>
      <c r="XBG47"/>
      <c r="XBH47"/>
      <c r="XBI47"/>
      <c r="XBJ47"/>
      <c r="XBK47"/>
      <c r="XBL47"/>
      <c r="XBM47"/>
      <c r="XBN47"/>
      <c r="XBO47"/>
      <c r="XBP47"/>
      <c r="XBQ47"/>
      <c r="XBR47"/>
      <c r="XBS47"/>
      <c r="XBT47"/>
      <c r="XBU47"/>
      <c r="XBV47"/>
      <c r="XBW47"/>
      <c r="XBX47"/>
      <c r="XBY47"/>
      <c r="XBZ47"/>
      <c r="XCA47"/>
      <c r="XCB47"/>
      <c r="XCC47"/>
      <c r="XCD47"/>
      <c r="XCE47"/>
      <c r="XCF47"/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pans="1:16384" s="2" customFormat="1" x14ac:dyDescent="0.25">
      <c r="A48" s="18" t="s">
        <v>76</v>
      </c>
      <c r="B48" s="19" t="s">
        <v>77</v>
      </c>
      <c r="C48" s="19"/>
      <c r="D48" s="19"/>
      <c r="E48" s="48">
        <f>-519754.86+'[1]Estado resultado mes Abril'!E46</f>
        <v>-696404.72</v>
      </c>
      <c r="F48" s="36"/>
      <c r="G48" s="32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pans="1:16384" s="2" customFormat="1" ht="15" hidden="1" customHeight="1" x14ac:dyDescent="0.25">
      <c r="A49" s="16"/>
      <c r="B49" s="49"/>
      <c r="C49" s="49"/>
      <c r="D49" s="49"/>
      <c r="E49" s="48"/>
      <c r="F49" s="36"/>
      <c r="G49" s="32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pans="1:16384" s="2" customFormat="1" hidden="1" x14ac:dyDescent="0.25">
      <c r="A50" s="16"/>
      <c r="B50" s="49"/>
      <c r="C50" s="49"/>
      <c r="D50" s="49"/>
      <c r="E50" s="48"/>
      <c r="F50" s="36"/>
      <c r="G50" s="32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  <c r="BIH50"/>
      <c r="BII50"/>
      <c r="BIJ50"/>
      <c r="BIK50"/>
      <c r="BIL50"/>
      <c r="BIM50"/>
      <c r="BIN50"/>
      <c r="BIO50"/>
      <c r="BIP50"/>
      <c r="BIQ50"/>
      <c r="BIR50"/>
      <c r="BIS50"/>
      <c r="BIT50"/>
      <c r="BIU50"/>
      <c r="BIV50"/>
      <c r="BIW50"/>
      <c r="BIX50"/>
      <c r="BIY50"/>
      <c r="BIZ50"/>
      <c r="BJA50"/>
      <c r="BJB50"/>
      <c r="BJC50"/>
      <c r="BJD50"/>
      <c r="BJE50"/>
      <c r="BJF50"/>
      <c r="BJG50"/>
      <c r="BJH50"/>
      <c r="BJI50"/>
      <c r="BJJ50"/>
      <c r="BJK50"/>
      <c r="BJL50"/>
      <c r="BJM50"/>
      <c r="BJN50"/>
      <c r="BJO50"/>
      <c r="BJP50"/>
      <c r="BJQ50"/>
      <c r="BJR50"/>
      <c r="BJS50"/>
      <c r="BJT50"/>
      <c r="BJU50"/>
      <c r="BJV50"/>
      <c r="BJW50"/>
      <c r="BJX50"/>
      <c r="BJY50"/>
      <c r="BJZ50"/>
      <c r="BKA50"/>
      <c r="BKB50"/>
      <c r="BKC50"/>
      <c r="BKD50"/>
      <c r="BKE50"/>
      <c r="BKF50"/>
      <c r="BKG50"/>
      <c r="BKH50"/>
      <c r="BKI50"/>
      <c r="BKJ50"/>
      <c r="BKK50"/>
      <c r="BKL50"/>
      <c r="BKM50"/>
      <c r="BKN50"/>
      <c r="BKO50"/>
      <c r="BKP50"/>
      <c r="BKQ50"/>
      <c r="BKR50"/>
      <c r="BKS50"/>
      <c r="BKT50"/>
      <c r="BKU50"/>
      <c r="BKV50"/>
      <c r="BKW50"/>
      <c r="BKX50"/>
      <c r="BKY50"/>
      <c r="BKZ50"/>
      <c r="BLA50"/>
      <c r="BLB50"/>
      <c r="BLC50"/>
      <c r="BLD50"/>
      <c r="BLE50"/>
      <c r="BLF50"/>
      <c r="BLG50"/>
      <c r="BLH50"/>
      <c r="BLI50"/>
      <c r="BLJ50"/>
      <c r="BLK50"/>
      <c r="BLL50"/>
      <c r="BLM50"/>
      <c r="BLN50"/>
      <c r="BLO50"/>
      <c r="BLP50"/>
      <c r="BLQ50"/>
      <c r="BLR50"/>
      <c r="BLS50"/>
      <c r="BLT50"/>
      <c r="BLU50"/>
      <c r="BLV50"/>
      <c r="BLW50"/>
      <c r="BLX50"/>
      <c r="BLY50"/>
      <c r="BLZ50"/>
      <c r="BMA50"/>
      <c r="BMB50"/>
      <c r="BMC50"/>
      <c r="BMD50"/>
      <c r="BME50"/>
      <c r="BMF50"/>
      <c r="BMG50"/>
      <c r="BMH50"/>
      <c r="BMI50"/>
      <c r="BMJ50"/>
      <c r="BMK50"/>
      <c r="BML50"/>
      <c r="BMM50"/>
      <c r="BMN50"/>
      <c r="BMO50"/>
      <c r="BMP50"/>
      <c r="BMQ50"/>
      <c r="BMR50"/>
      <c r="BMS50"/>
      <c r="BMT50"/>
      <c r="BMU50"/>
      <c r="BMV50"/>
      <c r="BMW50"/>
      <c r="BMX50"/>
      <c r="BMY50"/>
      <c r="BMZ50"/>
      <c r="BNA50"/>
      <c r="BNB50"/>
      <c r="BNC50"/>
      <c r="BND50"/>
      <c r="BNE50"/>
      <c r="BNF50"/>
      <c r="BNG50"/>
      <c r="BNH50"/>
      <c r="BNI50"/>
      <c r="BNJ50"/>
      <c r="BNK50"/>
      <c r="BNL50"/>
      <c r="BNM50"/>
      <c r="BNN50"/>
      <c r="BNO50"/>
      <c r="BNP50"/>
      <c r="BNQ50"/>
      <c r="BNR50"/>
      <c r="BNS50"/>
      <c r="BNT50"/>
      <c r="BNU50"/>
      <c r="BNV50"/>
      <c r="BNW50"/>
      <c r="BNX50"/>
      <c r="BNY50"/>
      <c r="BNZ50"/>
      <c r="BOA50"/>
      <c r="BOB50"/>
      <c r="BOC50"/>
      <c r="BOD50"/>
      <c r="BOE50"/>
      <c r="BOF50"/>
      <c r="BOG50"/>
      <c r="BOH50"/>
      <c r="BOI50"/>
      <c r="BOJ50"/>
      <c r="BOK50"/>
      <c r="BOL50"/>
      <c r="BOM50"/>
      <c r="BON50"/>
      <c r="BOO50"/>
      <c r="BOP50"/>
      <c r="BOQ50"/>
      <c r="BOR50"/>
      <c r="BOS50"/>
      <c r="BOT50"/>
      <c r="BOU50"/>
      <c r="BOV50"/>
      <c r="BOW50"/>
      <c r="BOX50"/>
      <c r="BOY50"/>
      <c r="BOZ50"/>
      <c r="BPA50"/>
      <c r="BPB50"/>
      <c r="BPC50"/>
      <c r="BPD50"/>
      <c r="BPE50"/>
      <c r="BPF50"/>
      <c r="BPG50"/>
      <c r="BPH50"/>
      <c r="BPI50"/>
      <c r="BPJ50"/>
      <c r="BPK50"/>
      <c r="BPL50"/>
      <c r="BPM50"/>
      <c r="BPN50"/>
      <c r="BPO50"/>
      <c r="BPP50"/>
      <c r="BPQ50"/>
      <c r="BPR50"/>
      <c r="BPS50"/>
      <c r="BPT50"/>
      <c r="BPU50"/>
      <c r="BPV50"/>
      <c r="BPW50"/>
      <c r="BPX50"/>
      <c r="BPY50"/>
      <c r="BPZ50"/>
      <c r="BQA50"/>
      <c r="BQB50"/>
      <c r="BQC50"/>
      <c r="BQD50"/>
      <c r="BQE50"/>
      <c r="BQF50"/>
      <c r="BQG50"/>
      <c r="BQH50"/>
      <c r="BQI50"/>
      <c r="BQJ50"/>
      <c r="BQK50"/>
      <c r="BQL50"/>
      <c r="BQM50"/>
      <c r="BQN50"/>
      <c r="BQO50"/>
      <c r="BQP50"/>
      <c r="BQQ50"/>
      <c r="BQR50"/>
      <c r="BQS50"/>
      <c r="BQT50"/>
      <c r="BQU50"/>
      <c r="BQV50"/>
      <c r="BQW50"/>
      <c r="BQX50"/>
      <c r="BQY50"/>
      <c r="BQZ50"/>
      <c r="BRA50"/>
      <c r="BRB50"/>
      <c r="BRC50"/>
      <c r="BRD50"/>
      <c r="BRE50"/>
      <c r="BRF50"/>
      <c r="BRG50"/>
      <c r="BRH50"/>
      <c r="BRI50"/>
      <c r="BRJ50"/>
      <c r="BRK50"/>
      <c r="BRL50"/>
      <c r="BRM50"/>
      <c r="BRN50"/>
      <c r="BRO50"/>
      <c r="BRP50"/>
      <c r="BRQ50"/>
      <c r="BRR50"/>
      <c r="BRS50"/>
      <c r="BRT50"/>
      <c r="BRU50"/>
      <c r="BRV50"/>
      <c r="BRW50"/>
      <c r="BRX50"/>
      <c r="BRY50"/>
      <c r="BRZ50"/>
      <c r="BSA50"/>
      <c r="BSB50"/>
      <c r="BSC50"/>
      <c r="BSD50"/>
      <c r="BSE50"/>
      <c r="BSF50"/>
      <c r="BSG50"/>
      <c r="BSH50"/>
      <c r="BSI50"/>
      <c r="BSJ50"/>
      <c r="BSK50"/>
      <c r="BSL50"/>
      <c r="BSM50"/>
      <c r="BSN50"/>
      <c r="BSO50"/>
      <c r="BSP50"/>
      <c r="BSQ50"/>
      <c r="BSR50"/>
      <c r="BSS50"/>
      <c r="BST50"/>
      <c r="BSU50"/>
      <c r="BSV50"/>
      <c r="BSW50"/>
      <c r="BSX50"/>
      <c r="BSY50"/>
      <c r="BSZ50"/>
      <c r="BTA50"/>
      <c r="BTB50"/>
      <c r="BTC50"/>
      <c r="BTD50"/>
      <c r="BTE50"/>
      <c r="BTF50"/>
      <c r="BTG50"/>
      <c r="BTH50"/>
      <c r="BTI50"/>
      <c r="BTJ50"/>
      <c r="BTK50"/>
      <c r="BTL50"/>
      <c r="BTM50"/>
      <c r="BTN50"/>
      <c r="BTO50"/>
      <c r="BTP50"/>
      <c r="BTQ50"/>
      <c r="BTR50"/>
      <c r="BTS50"/>
      <c r="BTT50"/>
      <c r="BTU50"/>
      <c r="BTV50"/>
      <c r="BTW50"/>
      <c r="BTX50"/>
      <c r="BTY50"/>
      <c r="BTZ50"/>
      <c r="BUA50"/>
      <c r="BUB50"/>
      <c r="BUC50"/>
      <c r="BUD50"/>
      <c r="BUE50"/>
      <c r="BUF50"/>
      <c r="BUG50"/>
      <c r="BUH50"/>
      <c r="BUI50"/>
      <c r="BUJ50"/>
      <c r="BUK50"/>
      <c r="BUL50"/>
      <c r="BUM50"/>
      <c r="BUN50"/>
      <c r="BUO50"/>
      <c r="BUP50"/>
      <c r="BUQ50"/>
      <c r="BUR50"/>
      <c r="BUS50"/>
      <c r="BUT50"/>
      <c r="BUU50"/>
      <c r="BUV50"/>
      <c r="BUW50"/>
      <c r="BUX50"/>
      <c r="BUY50"/>
      <c r="BUZ50"/>
      <c r="BVA50"/>
      <c r="BVB50"/>
      <c r="BVC50"/>
      <c r="BVD50"/>
      <c r="BVE50"/>
      <c r="BVF50"/>
      <c r="BVG50"/>
      <c r="BVH50"/>
      <c r="BVI50"/>
      <c r="BVJ50"/>
      <c r="BVK50"/>
      <c r="BVL50"/>
      <c r="BVM50"/>
      <c r="BVN50"/>
      <c r="BVO50"/>
      <c r="BVP50"/>
      <c r="BVQ50"/>
      <c r="BVR50"/>
      <c r="BVS50"/>
      <c r="BVT50"/>
      <c r="BVU50"/>
      <c r="BVV50"/>
      <c r="BVW50"/>
      <c r="BVX50"/>
      <c r="BVY50"/>
      <c r="BVZ50"/>
      <c r="BWA50"/>
      <c r="BWB50"/>
      <c r="BWC50"/>
      <c r="BWD50"/>
      <c r="BWE50"/>
      <c r="BWF50"/>
      <c r="BWG50"/>
      <c r="BWH50"/>
      <c r="BWI50"/>
      <c r="BWJ50"/>
      <c r="BWK50"/>
      <c r="BWL50"/>
      <c r="BWM50"/>
      <c r="BWN50"/>
      <c r="BWO50"/>
      <c r="BWP50"/>
      <c r="BWQ50"/>
      <c r="BWR50"/>
      <c r="BWS50"/>
      <c r="BWT50"/>
      <c r="BWU50"/>
      <c r="BWV50"/>
      <c r="BWW50"/>
      <c r="BWX50"/>
      <c r="BWY50"/>
      <c r="BWZ50"/>
      <c r="BXA50"/>
      <c r="BXB50"/>
      <c r="BXC50"/>
      <c r="BXD50"/>
      <c r="BXE50"/>
      <c r="BXF50"/>
      <c r="BXG50"/>
      <c r="BXH50"/>
      <c r="BXI50"/>
      <c r="BXJ50"/>
      <c r="BXK50"/>
      <c r="BXL50"/>
      <c r="BXM50"/>
      <c r="BXN50"/>
      <c r="BXO50"/>
      <c r="BXP50"/>
      <c r="BXQ50"/>
      <c r="BXR50"/>
      <c r="BXS50"/>
      <c r="BXT50"/>
      <c r="BXU50"/>
      <c r="BXV50"/>
      <c r="BXW50"/>
      <c r="BXX50"/>
      <c r="BXY50"/>
      <c r="BXZ50"/>
      <c r="BYA50"/>
      <c r="BYB50"/>
      <c r="BYC50"/>
      <c r="BYD50"/>
      <c r="BYE50"/>
      <c r="BYF50"/>
      <c r="BYG50"/>
      <c r="BYH50"/>
      <c r="BYI50"/>
      <c r="BYJ50"/>
      <c r="BYK50"/>
      <c r="BYL50"/>
      <c r="BYM50"/>
      <c r="BYN50"/>
      <c r="BYO50"/>
      <c r="BYP50"/>
      <c r="BYQ50"/>
      <c r="BYR50"/>
      <c r="BYS50"/>
      <c r="BYT50"/>
      <c r="BYU50"/>
      <c r="BYV50"/>
      <c r="BYW50"/>
      <c r="BYX50"/>
      <c r="BYY50"/>
      <c r="BYZ50"/>
      <c r="BZA50"/>
      <c r="BZB50"/>
      <c r="BZC50"/>
      <c r="BZD50"/>
      <c r="BZE50"/>
      <c r="BZF50"/>
      <c r="BZG50"/>
      <c r="BZH50"/>
      <c r="BZI50"/>
      <c r="BZJ50"/>
      <c r="BZK50"/>
      <c r="BZL50"/>
      <c r="BZM50"/>
      <c r="BZN50"/>
      <c r="BZO50"/>
      <c r="BZP50"/>
      <c r="BZQ50"/>
      <c r="BZR50"/>
      <c r="BZS50"/>
      <c r="BZT50"/>
      <c r="BZU50"/>
      <c r="BZV50"/>
      <c r="BZW50"/>
      <c r="BZX50"/>
      <c r="BZY50"/>
      <c r="BZZ50"/>
      <c r="CAA50"/>
      <c r="CAB50"/>
      <c r="CAC50"/>
      <c r="CAD50"/>
      <c r="CAE50"/>
      <c r="CAF50"/>
      <c r="CAG50"/>
      <c r="CAH50"/>
      <c r="CAI50"/>
      <c r="CAJ50"/>
      <c r="CAK50"/>
      <c r="CAL50"/>
      <c r="CAM50"/>
      <c r="CAN50"/>
      <c r="CAO50"/>
      <c r="CAP50"/>
      <c r="CAQ50"/>
      <c r="CAR50"/>
      <c r="CAS50"/>
      <c r="CAT50"/>
      <c r="CAU50"/>
      <c r="CAV50"/>
      <c r="CAW50"/>
      <c r="CAX50"/>
      <c r="CAY50"/>
      <c r="CAZ50"/>
      <c r="CBA50"/>
      <c r="CBB50"/>
      <c r="CBC50"/>
      <c r="CBD50"/>
      <c r="CBE50"/>
      <c r="CBF50"/>
      <c r="CBG50"/>
      <c r="CBH50"/>
      <c r="CBI50"/>
      <c r="CBJ50"/>
      <c r="CBK50"/>
      <c r="CBL50"/>
      <c r="CBM50"/>
      <c r="CBN50"/>
      <c r="CBO50"/>
      <c r="CBP50"/>
      <c r="CBQ50"/>
      <c r="CBR50"/>
      <c r="CBS50"/>
      <c r="CBT50"/>
      <c r="CBU50"/>
      <c r="CBV50"/>
      <c r="CBW50"/>
      <c r="CBX50"/>
      <c r="CBY50"/>
      <c r="CBZ50"/>
      <c r="CCA50"/>
      <c r="CCB50"/>
      <c r="CCC50"/>
      <c r="CCD50"/>
      <c r="CCE50"/>
      <c r="CCF50"/>
      <c r="CCG50"/>
      <c r="CCH50"/>
      <c r="CCI50"/>
      <c r="CCJ50"/>
      <c r="CCK50"/>
      <c r="CCL50"/>
      <c r="CCM50"/>
      <c r="CCN50"/>
      <c r="CCO50"/>
      <c r="CCP50"/>
      <c r="CCQ50"/>
      <c r="CCR50"/>
      <c r="CCS50"/>
      <c r="CCT50"/>
      <c r="CCU50"/>
      <c r="CCV50"/>
      <c r="CCW50"/>
      <c r="CCX50"/>
      <c r="CCY50"/>
      <c r="CCZ50"/>
      <c r="CDA50"/>
      <c r="CDB50"/>
      <c r="CDC50"/>
      <c r="CDD50"/>
      <c r="CDE50"/>
      <c r="CDF50"/>
      <c r="CDG50"/>
      <c r="CDH50"/>
      <c r="CDI50"/>
      <c r="CDJ50"/>
      <c r="CDK50"/>
      <c r="CDL50"/>
      <c r="CDM50"/>
      <c r="CDN50"/>
      <c r="CDO50"/>
      <c r="CDP50"/>
      <c r="CDQ50"/>
      <c r="CDR50"/>
      <c r="CDS50"/>
      <c r="CDT50"/>
      <c r="CDU50"/>
      <c r="CDV50"/>
      <c r="CDW50"/>
      <c r="CDX50"/>
      <c r="CDY50"/>
      <c r="CDZ50"/>
      <c r="CEA50"/>
      <c r="CEB50"/>
      <c r="CEC50"/>
      <c r="CED50"/>
      <c r="CEE50"/>
      <c r="CEF50"/>
      <c r="CEG50"/>
      <c r="CEH50"/>
      <c r="CEI50"/>
      <c r="CEJ50"/>
      <c r="CEK50"/>
      <c r="CEL50"/>
      <c r="CEM50"/>
      <c r="CEN50"/>
      <c r="CEO50"/>
      <c r="CEP50"/>
      <c r="CEQ50"/>
      <c r="CER50"/>
      <c r="CES50"/>
      <c r="CET50"/>
      <c r="CEU50"/>
      <c r="CEV50"/>
      <c r="CEW50"/>
      <c r="CEX50"/>
      <c r="CEY50"/>
      <c r="CEZ50"/>
      <c r="CFA50"/>
      <c r="CFB50"/>
      <c r="CFC50"/>
      <c r="CFD50"/>
      <c r="CFE50"/>
      <c r="CFF50"/>
      <c r="CFG50"/>
      <c r="CFH50"/>
      <c r="CFI50"/>
      <c r="CFJ50"/>
      <c r="CFK50"/>
      <c r="CFL50"/>
      <c r="CFM50"/>
      <c r="CFN50"/>
      <c r="CFO50"/>
      <c r="CFP50"/>
      <c r="CFQ50"/>
      <c r="CFR50"/>
      <c r="CFS50"/>
      <c r="CFT50"/>
      <c r="CFU50"/>
      <c r="CFV50"/>
      <c r="CFW50"/>
      <c r="CFX50"/>
      <c r="CFY50"/>
      <c r="CFZ50"/>
      <c r="CGA50"/>
      <c r="CGB50"/>
      <c r="CGC50"/>
      <c r="CGD50"/>
      <c r="CGE50"/>
      <c r="CGF50"/>
      <c r="CGG50"/>
      <c r="CGH50"/>
      <c r="CGI50"/>
      <c r="CGJ50"/>
      <c r="CGK50"/>
      <c r="CGL50"/>
      <c r="CGM50"/>
      <c r="CGN50"/>
      <c r="CGO50"/>
      <c r="CGP50"/>
      <c r="CGQ50"/>
      <c r="CGR50"/>
      <c r="CGS50"/>
      <c r="CGT50"/>
      <c r="CGU50"/>
      <c r="CGV50"/>
      <c r="CGW50"/>
      <c r="CGX50"/>
      <c r="CGY50"/>
      <c r="CGZ50"/>
      <c r="CHA50"/>
      <c r="CHB50"/>
      <c r="CHC50"/>
      <c r="CHD50"/>
      <c r="CHE50"/>
      <c r="CHF50"/>
      <c r="CHG50"/>
      <c r="CHH50"/>
      <c r="CHI50"/>
      <c r="CHJ50"/>
      <c r="CHK50"/>
      <c r="CHL50"/>
      <c r="CHM50"/>
      <c r="CHN50"/>
      <c r="CHO50"/>
      <c r="CHP50"/>
      <c r="CHQ50"/>
      <c r="CHR50"/>
      <c r="CHS50"/>
      <c r="CHT50"/>
      <c r="CHU50"/>
      <c r="CHV50"/>
      <c r="CHW50"/>
      <c r="CHX50"/>
      <c r="CHY50"/>
      <c r="CHZ50"/>
      <c r="CIA50"/>
      <c r="CIB50"/>
      <c r="CIC50"/>
      <c r="CID50"/>
      <c r="CIE50"/>
      <c r="CIF50"/>
      <c r="CIG50"/>
      <c r="CIH50"/>
      <c r="CII50"/>
      <c r="CIJ50"/>
      <c r="CIK50"/>
      <c r="CIL50"/>
      <c r="CIM50"/>
      <c r="CIN50"/>
      <c r="CIO50"/>
      <c r="CIP50"/>
      <c r="CIQ50"/>
      <c r="CIR50"/>
      <c r="CIS50"/>
      <c r="CIT50"/>
      <c r="CIU50"/>
      <c r="CIV50"/>
      <c r="CIW50"/>
      <c r="CIX50"/>
      <c r="CIY50"/>
      <c r="CIZ50"/>
      <c r="CJA50"/>
      <c r="CJB50"/>
      <c r="CJC50"/>
      <c r="CJD50"/>
      <c r="CJE50"/>
      <c r="CJF50"/>
      <c r="CJG50"/>
      <c r="CJH50"/>
      <c r="CJI50"/>
      <c r="CJJ50"/>
      <c r="CJK50"/>
      <c r="CJL50"/>
      <c r="CJM50"/>
      <c r="CJN50"/>
      <c r="CJO50"/>
      <c r="CJP50"/>
      <c r="CJQ50"/>
      <c r="CJR50"/>
      <c r="CJS50"/>
      <c r="CJT50"/>
      <c r="CJU50"/>
      <c r="CJV50"/>
      <c r="CJW50"/>
      <c r="CJX50"/>
      <c r="CJY50"/>
      <c r="CJZ50"/>
      <c r="CKA50"/>
      <c r="CKB50"/>
      <c r="CKC50"/>
      <c r="CKD50"/>
      <c r="CKE50"/>
      <c r="CKF50"/>
      <c r="CKG50"/>
      <c r="CKH50"/>
      <c r="CKI50"/>
      <c r="CKJ50"/>
      <c r="CKK50"/>
      <c r="CKL50"/>
      <c r="CKM50"/>
      <c r="CKN50"/>
      <c r="CKO50"/>
      <c r="CKP50"/>
      <c r="CKQ50"/>
      <c r="CKR50"/>
      <c r="CKS50"/>
      <c r="CKT50"/>
      <c r="CKU50"/>
      <c r="CKV50"/>
      <c r="CKW50"/>
      <c r="CKX50"/>
      <c r="CKY50"/>
      <c r="CKZ50"/>
      <c r="CLA50"/>
      <c r="CLB50"/>
      <c r="CLC50"/>
      <c r="CLD50"/>
      <c r="CLE50"/>
      <c r="CLF50"/>
      <c r="CLG50"/>
      <c r="CLH50"/>
      <c r="CLI50"/>
      <c r="CLJ50"/>
      <c r="CLK50"/>
      <c r="CLL50"/>
      <c r="CLM50"/>
      <c r="CLN50"/>
      <c r="CLO50"/>
      <c r="CLP50"/>
      <c r="CLQ50"/>
      <c r="CLR50"/>
      <c r="CLS50"/>
      <c r="CLT50"/>
      <c r="CLU50"/>
      <c r="CLV50"/>
      <c r="CLW50"/>
      <c r="CLX50"/>
      <c r="CLY50"/>
      <c r="CLZ50"/>
      <c r="CMA50"/>
      <c r="CMB50"/>
      <c r="CMC50"/>
      <c r="CMD50"/>
      <c r="CME50"/>
      <c r="CMF50"/>
      <c r="CMG50"/>
      <c r="CMH50"/>
      <c r="CMI50"/>
      <c r="CMJ50"/>
      <c r="CMK50"/>
      <c r="CML50"/>
      <c r="CMM50"/>
      <c r="CMN50"/>
      <c r="CMO50"/>
      <c r="CMP50"/>
      <c r="CMQ50"/>
      <c r="CMR50"/>
      <c r="CMS50"/>
      <c r="CMT50"/>
      <c r="CMU50"/>
      <c r="CMV50"/>
      <c r="CMW50"/>
      <c r="CMX50"/>
      <c r="CMY50"/>
      <c r="CMZ50"/>
      <c r="CNA50"/>
      <c r="CNB50"/>
      <c r="CNC50"/>
      <c r="CND50"/>
      <c r="CNE50"/>
      <c r="CNF50"/>
      <c r="CNG50"/>
      <c r="CNH50"/>
      <c r="CNI50"/>
      <c r="CNJ50"/>
      <c r="CNK50"/>
      <c r="CNL50"/>
      <c r="CNM50"/>
      <c r="CNN50"/>
      <c r="CNO50"/>
      <c r="CNP50"/>
      <c r="CNQ50"/>
      <c r="CNR50"/>
      <c r="CNS50"/>
      <c r="CNT50"/>
      <c r="CNU50"/>
      <c r="CNV50"/>
      <c r="CNW50"/>
      <c r="CNX50"/>
      <c r="CNY50"/>
      <c r="CNZ50"/>
      <c r="COA50"/>
      <c r="COB50"/>
      <c r="COC50"/>
      <c r="COD50"/>
      <c r="COE50"/>
      <c r="COF50"/>
      <c r="COG50"/>
      <c r="COH50"/>
      <c r="COI50"/>
      <c r="COJ50"/>
      <c r="COK50"/>
      <c r="COL50"/>
      <c r="COM50"/>
      <c r="CON50"/>
      <c r="COO50"/>
      <c r="COP50"/>
      <c r="COQ50"/>
      <c r="COR50"/>
      <c r="COS50"/>
      <c r="COT50"/>
      <c r="COU50"/>
      <c r="COV50"/>
      <c r="COW50"/>
      <c r="COX50"/>
      <c r="COY50"/>
      <c r="COZ50"/>
      <c r="CPA50"/>
      <c r="CPB50"/>
      <c r="CPC50"/>
      <c r="CPD50"/>
      <c r="CPE50"/>
      <c r="CPF50"/>
      <c r="CPG50"/>
      <c r="CPH50"/>
      <c r="CPI50"/>
      <c r="CPJ50"/>
      <c r="CPK50"/>
      <c r="CPL50"/>
      <c r="CPM50"/>
      <c r="CPN50"/>
      <c r="CPO50"/>
      <c r="CPP50"/>
      <c r="CPQ50"/>
      <c r="CPR50"/>
      <c r="CPS50"/>
      <c r="CPT50"/>
      <c r="CPU50"/>
      <c r="CPV50"/>
      <c r="CPW50"/>
      <c r="CPX50"/>
      <c r="CPY50"/>
      <c r="CPZ50"/>
      <c r="CQA50"/>
      <c r="CQB50"/>
      <c r="CQC50"/>
      <c r="CQD50"/>
      <c r="CQE50"/>
      <c r="CQF50"/>
      <c r="CQG50"/>
      <c r="CQH50"/>
      <c r="CQI50"/>
      <c r="CQJ50"/>
      <c r="CQK50"/>
      <c r="CQL50"/>
      <c r="CQM50"/>
      <c r="CQN50"/>
      <c r="CQO50"/>
      <c r="CQP50"/>
      <c r="CQQ50"/>
      <c r="CQR50"/>
      <c r="CQS50"/>
      <c r="CQT50"/>
      <c r="CQU50"/>
      <c r="CQV50"/>
      <c r="CQW50"/>
      <c r="CQX50"/>
      <c r="CQY50"/>
      <c r="CQZ50"/>
      <c r="CRA50"/>
      <c r="CRB50"/>
      <c r="CRC50"/>
      <c r="CRD50"/>
      <c r="CRE50"/>
      <c r="CRF50"/>
      <c r="CRG50"/>
      <c r="CRH50"/>
      <c r="CRI50"/>
      <c r="CRJ50"/>
      <c r="CRK50"/>
      <c r="CRL50"/>
      <c r="CRM50"/>
      <c r="CRN50"/>
      <c r="CRO50"/>
      <c r="CRP50"/>
      <c r="CRQ50"/>
      <c r="CRR50"/>
      <c r="CRS50"/>
      <c r="CRT50"/>
      <c r="CRU50"/>
      <c r="CRV50"/>
      <c r="CRW50"/>
      <c r="CRX50"/>
      <c r="CRY50"/>
      <c r="CRZ50"/>
      <c r="CSA50"/>
      <c r="CSB50"/>
      <c r="CSC50"/>
      <c r="CSD50"/>
      <c r="CSE50"/>
      <c r="CSF50"/>
      <c r="CSG50"/>
      <c r="CSH50"/>
      <c r="CSI50"/>
      <c r="CSJ50"/>
      <c r="CSK50"/>
      <c r="CSL50"/>
      <c r="CSM50"/>
      <c r="CSN50"/>
      <c r="CSO50"/>
      <c r="CSP50"/>
      <c r="CSQ50"/>
      <c r="CSR50"/>
      <c r="CSS50"/>
      <c r="CST50"/>
      <c r="CSU50"/>
      <c r="CSV50"/>
      <c r="CSW50"/>
      <c r="CSX50"/>
      <c r="CSY50"/>
      <c r="CSZ50"/>
      <c r="CTA50"/>
      <c r="CTB50"/>
      <c r="CTC50"/>
      <c r="CTD50"/>
      <c r="CTE50"/>
      <c r="CTF50"/>
      <c r="CTG50"/>
      <c r="CTH50"/>
      <c r="CTI50"/>
      <c r="CTJ50"/>
      <c r="CTK50"/>
      <c r="CTL50"/>
      <c r="CTM50"/>
      <c r="CTN50"/>
      <c r="CTO50"/>
      <c r="CTP50"/>
      <c r="CTQ50"/>
      <c r="CTR50"/>
      <c r="CTS50"/>
      <c r="CTT50"/>
      <c r="CTU50"/>
      <c r="CTV50"/>
      <c r="CTW50"/>
      <c r="CTX50"/>
      <c r="CTY50"/>
      <c r="CTZ50"/>
      <c r="CUA50"/>
      <c r="CUB50"/>
      <c r="CUC50"/>
      <c r="CUD50"/>
      <c r="CUE50"/>
      <c r="CUF50"/>
      <c r="CUG50"/>
      <c r="CUH50"/>
      <c r="CUI50"/>
      <c r="CUJ50"/>
      <c r="CUK50"/>
      <c r="CUL50"/>
      <c r="CUM50"/>
      <c r="CUN50"/>
      <c r="CUO50"/>
      <c r="CUP50"/>
      <c r="CUQ50"/>
      <c r="CUR50"/>
      <c r="CUS50"/>
      <c r="CUT50"/>
      <c r="CUU50"/>
      <c r="CUV50"/>
      <c r="CUW50"/>
      <c r="CUX50"/>
      <c r="CUY50"/>
      <c r="CUZ50"/>
      <c r="CVA50"/>
      <c r="CVB50"/>
      <c r="CVC50"/>
      <c r="CVD50"/>
      <c r="CVE50"/>
      <c r="CVF50"/>
      <c r="CVG50"/>
      <c r="CVH50"/>
      <c r="CVI50"/>
      <c r="CVJ50"/>
      <c r="CVK50"/>
      <c r="CVL50"/>
      <c r="CVM50"/>
      <c r="CVN50"/>
      <c r="CVO50"/>
      <c r="CVP50"/>
      <c r="CVQ50"/>
      <c r="CVR50"/>
      <c r="CVS50"/>
      <c r="CVT50"/>
      <c r="CVU50"/>
      <c r="CVV50"/>
      <c r="CVW50"/>
      <c r="CVX50"/>
      <c r="CVY50"/>
      <c r="CVZ50"/>
      <c r="CWA50"/>
      <c r="CWB50"/>
      <c r="CWC50"/>
      <c r="CWD50"/>
      <c r="CWE50"/>
      <c r="CWF50"/>
      <c r="CWG50"/>
      <c r="CWH50"/>
      <c r="CWI50"/>
      <c r="CWJ50"/>
      <c r="CWK50"/>
      <c r="CWL50"/>
      <c r="CWM50"/>
      <c r="CWN50"/>
      <c r="CWO50"/>
      <c r="CWP50"/>
      <c r="CWQ50"/>
      <c r="CWR50"/>
      <c r="CWS50"/>
      <c r="CWT50"/>
      <c r="CWU50"/>
      <c r="CWV50"/>
      <c r="CWW50"/>
      <c r="CWX50"/>
      <c r="CWY50"/>
      <c r="CWZ50"/>
      <c r="CXA50"/>
      <c r="CXB50"/>
      <c r="CXC50"/>
      <c r="CXD50"/>
      <c r="CXE50"/>
      <c r="CXF50"/>
      <c r="CXG50"/>
      <c r="CXH50"/>
      <c r="CXI50"/>
      <c r="CXJ50"/>
      <c r="CXK50"/>
      <c r="CXL50"/>
      <c r="CXM50"/>
      <c r="CXN50"/>
      <c r="CXO50"/>
      <c r="CXP50"/>
      <c r="CXQ50"/>
      <c r="CXR50"/>
      <c r="CXS50"/>
      <c r="CXT50"/>
      <c r="CXU50"/>
      <c r="CXV50"/>
      <c r="CXW50"/>
      <c r="CXX50"/>
      <c r="CXY50"/>
      <c r="CXZ50"/>
      <c r="CYA50"/>
      <c r="CYB50"/>
      <c r="CYC50"/>
      <c r="CYD50"/>
      <c r="CYE50"/>
      <c r="CYF50"/>
      <c r="CYG50"/>
      <c r="CYH50"/>
      <c r="CYI50"/>
      <c r="CYJ50"/>
      <c r="CYK50"/>
      <c r="CYL50"/>
      <c r="CYM50"/>
      <c r="CYN50"/>
      <c r="CYO50"/>
      <c r="CYP50"/>
      <c r="CYQ50"/>
      <c r="CYR50"/>
      <c r="CYS50"/>
      <c r="CYT50"/>
      <c r="CYU50"/>
      <c r="CYV50"/>
      <c r="CYW50"/>
      <c r="CYX50"/>
      <c r="CYY50"/>
      <c r="CYZ50"/>
      <c r="CZA50"/>
      <c r="CZB50"/>
      <c r="CZC50"/>
      <c r="CZD50"/>
      <c r="CZE50"/>
      <c r="CZF50"/>
      <c r="CZG50"/>
      <c r="CZH50"/>
      <c r="CZI50"/>
      <c r="CZJ50"/>
      <c r="CZK50"/>
      <c r="CZL50"/>
      <c r="CZM50"/>
      <c r="CZN50"/>
      <c r="CZO50"/>
      <c r="CZP50"/>
      <c r="CZQ50"/>
      <c r="CZR50"/>
      <c r="CZS50"/>
      <c r="CZT50"/>
      <c r="CZU50"/>
      <c r="CZV50"/>
      <c r="CZW50"/>
      <c r="CZX50"/>
      <c r="CZY50"/>
      <c r="CZZ50"/>
      <c r="DAA50"/>
      <c r="DAB50"/>
      <c r="DAC50"/>
      <c r="DAD50"/>
      <c r="DAE50"/>
      <c r="DAF50"/>
      <c r="DAG50"/>
      <c r="DAH50"/>
      <c r="DAI50"/>
      <c r="DAJ50"/>
      <c r="DAK50"/>
      <c r="DAL50"/>
      <c r="DAM50"/>
      <c r="DAN50"/>
      <c r="DAO50"/>
      <c r="DAP50"/>
      <c r="DAQ50"/>
      <c r="DAR50"/>
      <c r="DAS50"/>
      <c r="DAT50"/>
      <c r="DAU50"/>
      <c r="DAV50"/>
      <c r="DAW50"/>
      <c r="DAX50"/>
      <c r="DAY50"/>
      <c r="DAZ50"/>
      <c r="DBA50"/>
      <c r="DBB50"/>
      <c r="DBC50"/>
      <c r="DBD50"/>
      <c r="DBE50"/>
      <c r="DBF50"/>
      <c r="DBG50"/>
      <c r="DBH50"/>
      <c r="DBI50"/>
      <c r="DBJ50"/>
      <c r="DBK50"/>
      <c r="DBL50"/>
      <c r="DBM50"/>
      <c r="DBN50"/>
      <c r="DBO50"/>
      <c r="DBP50"/>
      <c r="DBQ50"/>
      <c r="DBR50"/>
      <c r="DBS50"/>
      <c r="DBT50"/>
      <c r="DBU50"/>
      <c r="DBV50"/>
      <c r="DBW50"/>
      <c r="DBX50"/>
      <c r="DBY50"/>
      <c r="DBZ50"/>
      <c r="DCA50"/>
      <c r="DCB50"/>
      <c r="DCC50"/>
      <c r="DCD50"/>
      <c r="DCE50"/>
      <c r="DCF50"/>
      <c r="DCG50"/>
      <c r="DCH50"/>
      <c r="DCI50"/>
      <c r="DCJ50"/>
      <c r="DCK50"/>
      <c r="DCL50"/>
      <c r="DCM50"/>
      <c r="DCN50"/>
      <c r="DCO50"/>
      <c r="DCP50"/>
      <c r="DCQ50"/>
      <c r="DCR50"/>
      <c r="DCS50"/>
      <c r="DCT50"/>
      <c r="DCU50"/>
      <c r="DCV50"/>
      <c r="DCW50"/>
      <c r="DCX50"/>
      <c r="DCY50"/>
      <c r="DCZ50"/>
      <c r="DDA50"/>
      <c r="DDB50"/>
      <c r="DDC50"/>
      <c r="DDD50"/>
      <c r="DDE50"/>
      <c r="DDF50"/>
      <c r="DDG50"/>
      <c r="DDH50"/>
      <c r="DDI50"/>
      <c r="DDJ50"/>
      <c r="DDK50"/>
      <c r="DDL50"/>
      <c r="DDM50"/>
      <c r="DDN50"/>
      <c r="DDO50"/>
      <c r="DDP50"/>
      <c r="DDQ50"/>
      <c r="DDR50"/>
      <c r="DDS50"/>
      <c r="DDT50"/>
      <c r="DDU50"/>
      <c r="DDV50"/>
      <c r="DDW50"/>
      <c r="DDX50"/>
      <c r="DDY50"/>
      <c r="DDZ50"/>
      <c r="DEA50"/>
      <c r="DEB50"/>
      <c r="DEC50"/>
      <c r="DED50"/>
      <c r="DEE50"/>
      <c r="DEF50"/>
      <c r="DEG50"/>
      <c r="DEH50"/>
      <c r="DEI50"/>
      <c r="DEJ50"/>
      <c r="DEK50"/>
      <c r="DEL50"/>
      <c r="DEM50"/>
      <c r="DEN50"/>
      <c r="DEO50"/>
      <c r="DEP50"/>
      <c r="DEQ50"/>
      <c r="DER50"/>
      <c r="DES50"/>
      <c r="DET50"/>
      <c r="DEU50"/>
      <c r="DEV50"/>
      <c r="DEW50"/>
      <c r="DEX50"/>
      <c r="DEY50"/>
      <c r="DEZ50"/>
      <c r="DFA50"/>
      <c r="DFB50"/>
      <c r="DFC50"/>
      <c r="DFD50"/>
      <c r="DFE50"/>
      <c r="DFF50"/>
      <c r="DFG50"/>
      <c r="DFH50"/>
      <c r="DFI50"/>
      <c r="DFJ50"/>
      <c r="DFK50"/>
      <c r="DFL50"/>
      <c r="DFM50"/>
      <c r="DFN50"/>
      <c r="DFO50"/>
      <c r="DFP50"/>
      <c r="DFQ50"/>
      <c r="DFR50"/>
      <c r="DFS50"/>
      <c r="DFT50"/>
      <c r="DFU50"/>
      <c r="DFV50"/>
      <c r="DFW50"/>
      <c r="DFX50"/>
      <c r="DFY50"/>
      <c r="DFZ50"/>
      <c r="DGA50"/>
      <c r="DGB50"/>
      <c r="DGC50"/>
      <c r="DGD50"/>
      <c r="DGE50"/>
      <c r="DGF50"/>
      <c r="DGG50"/>
      <c r="DGH50"/>
      <c r="DGI50"/>
      <c r="DGJ50"/>
      <c r="DGK50"/>
      <c r="DGL50"/>
      <c r="DGM50"/>
      <c r="DGN50"/>
      <c r="DGO50"/>
      <c r="DGP50"/>
      <c r="DGQ50"/>
      <c r="DGR50"/>
      <c r="DGS50"/>
      <c r="DGT50"/>
      <c r="DGU50"/>
      <c r="DGV50"/>
      <c r="DGW50"/>
      <c r="DGX50"/>
      <c r="DGY50"/>
      <c r="DGZ50"/>
      <c r="DHA50"/>
      <c r="DHB50"/>
      <c r="DHC50"/>
      <c r="DHD50"/>
      <c r="DHE50"/>
      <c r="DHF50"/>
      <c r="DHG50"/>
      <c r="DHH50"/>
      <c r="DHI50"/>
      <c r="DHJ50"/>
      <c r="DHK50"/>
      <c r="DHL50"/>
      <c r="DHM50"/>
      <c r="DHN50"/>
      <c r="DHO50"/>
      <c r="DHP50"/>
      <c r="DHQ50"/>
      <c r="DHR50"/>
      <c r="DHS50"/>
      <c r="DHT50"/>
      <c r="DHU50"/>
      <c r="DHV50"/>
      <c r="DHW50"/>
      <c r="DHX50"/>
      <c r="DHY50"/>
      <c r="DHZ50"/>
      <c r="DIA50"/>
      <c r="DIB50"/>
      <c r="DIC50"/>
      <c r="DID50"/>
      <c r="DIE50"/>
      <c r="DIF50"/>
      <c r="DIG50"/>
      <c r="DIH50"/>
      <c r="DII50"/>
      <c r="DIJ50"/>
      <c r="DIK50"/>
      <c r="DIL50"/>
      <c r="DIM50"/>
      <c r="DIN50"/>
      <c r="DIO50"/>
      <c r="DIP50"/>
      <c r="DIQ50"/>
      <c r="DIR50"/>
      <c r="DIS50"/>
      <c r="DIT50"/>
      <c r="DIU50"/>
      <c r="DIV50"/>
      <c r="DIW50"/>
      <c r="DIX50"/>
      <c r="DIY50"/>
      <c r="DIZ50"/>
      <c r="DJA50"/>
      <c r="DJB50"/>
      <c r="DJC50"/>
      <c r="DJD50"/>
      <c r="DJE50"/>
      <c r="DJF50"/>
      <c r="DJG50"/>
      <c r="DJH50"/>
      <c r="DJI50"/>
      <c r="DJJ50"/>
      <c r="DJK50"/>
      <c r="DJL50"/>
      <c r="DJM50"/>
      <c r="DJN50"/>
      <c r="DJO50"/>
      <c r="DJP50"/>
      <c r="DJQ50"/>
      <c r="DJR50"/>
      <c r="DJS50"/>
      <c r="DJT50"/>
      <c r="DJU50"/>
      <c r="DJV50"/>
      <c r="DJW50"/>
      <c r="DJX50"/>
      <c r="DJY50"/>
      <c r="DJZ50"/>
      <c r="DKA50"/>
      <c r="DKB50"/>
      <c r="DKC50"/>
      <c r="DKD50"/>
      <c r="DKE50"/>
      <c r="DKF50"/>
      <c r="DKG50"/>
      <c r="DKH50"/>
      <c r="DKI50"/>
      <c r="DKJ50"/>
      <c r="DKK50"/>
      <c r="DKL50"/>
      <c r="DKM50"/>
      <c r="DKN50"/>
      <c r="DKO50"/>
      <c r="DKP50"/>
      <c r="DKQ50"/>
      <c r="DKR50"/>
      <c r="DKS50"/>
      <c r="DKT50"/>
      <c r="DKU50"/>
      <c r="DKV50"/>
      <c r="DKW50"/>
      <c r="DKX50"/>
      <c r="DKY50"/>
      <c r="DKZ50"/>
      <c r="DLA50"/>
      <c r="DLB50"/>
      <c r="DLC50"/>
      <c r="DLD50"/>
      <c r="DLE50"/>
      <c r="DLF50"/>
      <c r="DLG50"/>
      <c r="DLH50"/>
      <c r="DLI50"/>
      <c r="DLJ50"/>
      <c r="DLK50"/>
      <c r="DLL50"/>
      <c r="DLM50"/>
      <c r="DLN50"/>
      <c r="DLO50"/>
      <c r="DLP50"/>
      <c r="DLQ50"/>
      <c r="DLR50"/>
      <c r="DLS50"/>
      <c r="DLT50"/>
      <c r="DLU50"/>
      <c r="DLV50"/>
      <c r="DLW50"/>
      <c r="DLX50"/>
      <c r="DLY50"/>
      <c r="DLZ50"/>
      <c r="DMA50"/>
      <c r="DMB50"/>
      <c r="DMC50"/>
      <c r="DMD50"/>
      <c r="DME50"/>
      <c r="DMF50"/>
      <c r="DMG50"/>
      <c r="DMH50"/>
      <c r="DMI50"/>
      <c r="DMJ50"/>
      <c r="DMK50"/>
      <c r="DML50"/>
      <c r="DMM50"/>
      <c r="DMN50"/>
      <c r="DMO50"/>
      <c r="DMP50"/>
      <c r="DMQ50"/>
      <c r="DMR50"/>
      <c r="DMS50"/>
      <c r="DMT50"/>
      <c r="DMU50"/>
      <c r="DMV50"/>
      <c r="DMW50"/>
      <c r="DMX50"/>
      <c r="DMY50"/>
      <c r="DMZ50"/>
      <c r="DNA50"/>
      <c r="DNB50"/>
      <c r="DNC50"/>
      <c r="DND50"/>
      <c r="DNE50"/>
      <c r="DNF50"/>
      <c r="DNG50"/>
      <c r="DNH50"/>
      <c r="DNI50"/>
      <c r="DNJ50"/>
      <c r="DNK50"/>
      <c r="DNL50"/>
      <c r="DNM50"/>
      <c r="DNN50"/>
      <c r="DNO50"/>
      <c r="DNP50"/>
      <c r="DNQ50"/>
      <c r="DNR50"/>
      <c r="DNS50"/>
      <c r="DNT50"/>
      <c r="DNU50"/>
      <c r="DNV50"/>
      <c r="DNW50"/>
      <c r="DNX50"/>
      <c r="DNY50"/>
      <c r="DNZ50"/>
      <c r="DOA50"/>
      <c r="DOB50"/>
      <c r="DOC50"/>
      <c r="DOD50"/>
      <c r="DOE50"/>
      <c r="DOF50"/>
      <c r="DOG50"/>
      <c r="DOH50"/>
      <c r="DOI50"/>
      <c r="DOJ50"/>
      <c r="DOK50"/>
      <c r="DOL50"/>
      <c r="DOM50"/>
      <c r="DON50"/>
      <c r="DOO50"/>
      <c r="DOP50"/>
      <c r="DOQ50"/>
      <c r="DOR50"/>
      <c r="DOS50"/>
      <c r="DOT50"/>
      <c r="DOU50"/>
      <c r="DOV50"/>
      <c r="DOW50"/>
      <c r="DOX50"/>
      <c r="DOY50"/>
      <c r="DOZ50"/>
      <c r="DPA50"/>
      <c r="DPB50"/>
      <c r="DPC50"/>
      <c r="DPD50"/>
      <c r="DPE50"/>
      <c r="DPF50"/>
      <c r="DPG50"/>
      <c r="DPH50"/>
      <c r="DPI50"/>
      <c r="DPJ50"/>
      <c r="DPK50"/>
      <c r="DPL50"/>
      <c r="DPM50"/>
      <c r="DPN50"/>
      <c r="DPO50"/>
      <c r="DPP50"/>
      <c r="DPQ50"/>
      <c r="DPR50"/>
      <c r="DPS50"/>
      <c r="DPT50"/>
      <c r="DPU50"/>
      <c r="DPV50"/>
      <c r="DPW50"/>
      <c r="DPX50"/>
      <c r="DPY50"/>
      <c r="DPZ50"/>
      <c r="DQA50"/>
      <c r="DQB50"/>
      <c r="DQC50"/>
      <c r="DQD50"/>
      <c r="DQE50"/>
      <c r="DQF50"/>
      <c r="DQG50"/>
      <c r="DQH50"/>
      <c r="DQI50"/>
      <c r="DQJ50"/>
      <c r="DQK50"/>
      <c r="DQL50"/>
      <c r="DQM50"/>
      <c r="DQN50"/>
      <c r="DQO50"/>
      <c r="DQP50"/>
      <c r="DQQ50"/>
      <c r="DQR50"/>
      <c r="DQS50"/>
      <c r="DQT50"/>
      <c r="DQU50"/>
      <c r="DQV50"/>
      <c r="DQW50"/>
      <c r="DQX50"/>
      <c r="DQY50"/>
      <c r="DQZ50"/>
      <c r="DRA50"/>
      <c r="DRB50"/>
      <c r="DRC50"/>
      <c r="DRD50"/>
      <c r="DRE50"/>
      <c r="DRF50"/>
      <c r="DRG50"/>
      <c r="DRH50"/>
      <c r="DRI50"/>
      <c r="DRJ50"/>
      <c r="DRK50"/>
      <c r="DRL50"/>
      <c r="DRM50"/>
      <c r="DRN50"/>
      <c r="DRO50"/>
      <c r="DRP50"/>
      <c r="DRQ50"/>
      <c r="DRR50"/>
      <c r="DRS50"/>
      <c r="DRT50"/>
      <c r="DRU50"/>
      <c r="DRV50"/>
      <c r="DRW50"/>
      <c r="DRX50"/>
      <c r="DRY50"/>
      <c r="DRZ50"/>
      <c r="DSA50"/>
      <c r="DSB50"/>
      <c r="DSC50"/>
      <c r="DSD50"/>
      <c r="DSE50"/>
      <c r="DSF50"/>
      <c r="DSG50"/>
      <c r="DSH50"/>
      <c r="DSI50"/>
      <c r="DSJ50"/>
      <c r="DSK50"/>
      <c r="DSL50"/>
      <c r="DSM50"/>
      <c r="DSN50"/>
      <c r="DSO50"/>
      <c r="DSP50"/>
      <c r="DSQ50"/>
      <c r="DSR50"/>
      <c r="DSS50"/>
      <c r="DST50"/>
      <c r="DSU50"/>
      <c r="DSV50"/>
      <c r="DSW50"/>
      <c r="DSX50"/>
      <c r="DSY50"/>
      <c r="DSZ50"/>
      <c r="DTA50"/>
      <c r="DTB50"/>
      <c r="DTC50"/>
      <c r="DTD50"/>
      <c r="DTE50"/>
      <c r="DTF50"/>
      <c r="DTG50"/>
      <c r="DTH50"/>
      <c r="DTI50"/>
      <c r="DTJ50"/>
      <c r="DTK50"/>
      <c r="DTL50"/>
      <c r="DTM50"/>
      <c r="DTN50"/>
      <c r="DTO50"/>
      <c r="DTP50"/>
      <c r="DTQ50"/>
      <c r="DTR50"/>
      <c r="DTS50"/>
      <c r="DTT50"/>
      <c r="DTU50"/>
      <c r="DTV50"/>
      <c r="DTW50"/>
      <c r="DTX50"/>
      <c r="DTY50"/>
      <c r="DTZ50"/>
      <c r="DUA50"/>
      <c r="DUB50"/>
      <c r="DUC50"/>
      <c r="DUD50"/>
      <c r="DUE50"/>
      <c r="DUF50"/>
      <c r="DUG50"/>
      <c r="DUH50"/>
      <c r="DUI50"/>
      <c r="DUJ50"/>
      <c r="DUK50"/>
      <c r="DUL50"/>
      <c r="DUM50"/>
      <c r="DUN50"/>
      <c r="DUO50"/>
      <c r="DUP50"/>
      <c r="DUQ50"/>
      <c r="DUR50"/>
      <c r="DUS50"/>
      <c r="DUT50"/>
      <c r="DUU50"/>
      <c r="DUV50"/>
      <c r="DUW50"/>
      <c r="DUX50"/>
      <c r="DUY50"/>
      <c r="DUZ50"/>
      <c r="DVA50"/>
      <c r="DVB50"/>
      <c r="DVC50"/>
      <c r="DVD50"/>
      <c r="DVE50"/>
      <c r="DVF50"/>
      <c r="DVG50"/>
      <c r="DVH50"/>
      <c r="DVI50"/>
      <c r="DVJ50"/>
      <c r="DVK50"/>
      <c r="DVL50"/>
      <c r="DVM50"/>
      <c r="DVN50"/>
      <c r="DVO50"/>
      <c r="DVP50"/>
      <c r="DVQ50"/>
      <c r="DVR50"/>
      <c r="DVS50"/>
      <c r="DVT50"/>
      <c r="DVU50"/>
      <c r="DVV50"/>
      <c r="DVW50"/>
      <c r="DVX50"/>
      <c r="DVY50"/>
      <c r="DVZ50"/>
      <c r="DWA50"/>
      <c r="DWB50"/>
      <c r="DWC50"/>
      <c r="DWD50"/>
      <c r="DWE50"/>
      <c r="DWF50"/>
      <c r="DWG50"/>
      <c r="DWH50"/>
      <c r="DWI50"/>
      <c r="DWJ50"/>
      <c r="DWK50"/>
      <c r="DWL50"/>
      <c r="DWM50"/>
      <c r="DWN50"/>
      <c r="DWO50"/>
      <c r="DWP50"/>
      <c r="DWQ50"/>
      <c r="DWR50"/>
      <c r="DWS50"/>
      <c r="DWT50"/>
      <c r="DWU50"/>
      <c r="DWV50"/>
      <c r="DWW50"/>
      <c r="DWX50"/>
      <c r="DWY50"/>
      <c r="DWZ50"/>
      <c r="DXA50"/>
      <c r="DXB50"/>
      <c r="DXC50"/>
      <c r="DXD50"/>
      <c r="DXE50"/>
      <c r="DXF50"/>
      <c r="DXG50"/>
      <c r="DXH50"/>
      <c r="DXI50"/>
      <c r="DXJ50"/>
      <c r="DXK50"/>
      <c r="DXL50"/>
      <c r="DXM50"/>
      <c r="DXN50"/>
      <c r="DXO50"/>
      <c r="DXP50"/>
      <c r="DXQ50"/>
      <c r="DXR50"/>
      <c r="DXS50"/>
      <c r="DXT50"/>
      <c r="DXU50"/>
      <c r="DXV50"/>
      <c r="DXW50"/>
      <c r="DXX50"/>
      <c r="DXY50"/>
      <c r="DXZ50"/>
      <c r="DYA50"/>
      <c r="DYB50"/>
      <c r="DYC50"/>
      <c r="DYD50"/>
      <c r="DYE50"/>
      <c r="DYF50"/>
      <c r="DYG50"/>
      <c r="DYH50"/>
      <c r="DYI50"/>
      <c r="DYJ50"/>
      <c r="DYK50"/>
      <c r="DYL50"/>
      <c r="DYM50"/>
      <c r="DYN50"/>
      <c r="DYO50"/>
      <c r="DYP50"/>
      <c r="DYQ50"/>
      <c r="DYR50"/>
      <c r="DYS50"/>
      <c r="DYT50"/>
      <c r="DYU50"/>
      <c r="DYV50"/>
      <c r="DYW50"/>
      <c r="DYX50"/>
      <c r="DYY50"/>
      <c r="DYZ50"/>
      <c r="DZA50"/>
      <c r="DZB50"/>
      <c r="DZC50"/>
      <c r="DZD50"/>
      <c r="DZE50"/>
      <c r="DZF50"/>
      <c r="DZG50"/>
      <c r="DZH50"/>
      <c r="DZI50"/>
      <c r="DZJ50"/>
      <c r="DZK50"/>
      <c r="DZL50"/>
      <c r="DZM50"/>
      <c r="DZN50"/>
      <c r="DZO50"/>
      <c r="DZP50"/>
      <c r="DZQ50"/>
      <c r="DZR50"/>
      <c r="DZS50"/>
      <c r="DZT50"/>
      <c r="DZU50"/>
      <c r="DZV50"/>
      <c r="DZW50"/>
      <c r="DZX50"/>
      <c r="DZY50"/>
      <c r="DZZ50"/>
      <c r="EAA50"/>
      <c r="EAB50"/>
      <c r="EAC50"/>
      <c r="EAD50"/>
      <c r="EAE50"/>
      <c r="EAF50"/>
      <c r="EAG50"/>
      <c r="EAH50"/>
      <c r="EAI50"/>
      <c r="EAJ50"/>
      <c r="EAK50"/>
      <c r="EAL50"/>
      <c r="EAM50"/>
      <c r="EAN50"/>
      <c r="EAO50"/>
      <c r="EAP50"/>
      <c r="EAQ50"/>
      <c r="EAR50"/>
      <c r="EAS50"/>
      <c r="EAT50"/>
      <c r="EAU50"/>
      <c r="EAV50"/>
      <c r="EAW50"/>
      <c r="EAX50"/>
      <c r="EAY50"/>
      <c r="EAZ50"/>
      <c r="EBA50"/>
      <c r="EBB50"/>
      <c r="EBC50"/>
      <c r="EBD50"/>
      <c r="EBE50"/>
      <c r="EBF50"/>
      <c r="EBG50"/>
      <c r="EBH50"/>
      <c r="EBI50"/>
      <c r="EBJ50"/>
      <c r="EBK50"/>
      <c r="EBL50"/>
      <c r="EBM50"/>
      <c r="EBN50"/>
      <c r="EBO50"/>
      <c r="EBP50"/>
      <c r="EBQ50"/>
      <c r="EBR50"/>
      <c r="EBS50"/>
      <c r="EBT50"/>
      <c r="EBU50"/>
      <c r="EBV50"/>
      <c r="EBW50"/>
      <c r="EBX50"/>
      <c r="EBY50"/>
      <c r="EBZ50"/>
      <c r="ECA50"/>
      <c r="ECB50"/>
      <c r="ECC50"/>
      <c r="ECD50"/>
      <c r="ECE50"/>
      <c r="ECF50"/>
      <c r="ECG50"/>
      <c r="ECH50"/>
      <c r="ECI50"/>
      <c r="ECJ50"/>
      <c r="ECK50"/>
      <c r="ECL50"/>
      <c r="ECM50"/>
      <c r="ECN50"/>
      <c r="ECO50"/>
      <c r="ECP50"/>
      <c r="ECQ50"/>
      <c r="ECR50"/>
      <c r="ECS50"/>
      <c r="ECT50"/>
      <c r="ECU50"/>
      <c r="ECV50"/>
      <c r="ECW50"/>
      <c r="ECX50"/>
      <c r="ECY50"/>
      <c r="ECZ50"/>
      <c r="EDA50"/>
      <c r="EDB50"/>
      <c r="EDC50"/>
      <c r="EDD50"/>
      <c r="EDE50"/>
      <c r="EDF50"/>
      <c r="EDG50"/>
      <c r="EDH50"/>
      <c r="EDI50"/>
      <c r="EDJ50"/>
      <c r="EDK50"/>
      <c r="EDL50"/>
      <c r="EDM50"/>
      <c r="EDN50"/>
      <c r="EDO50"/>
      <c r="EDP50"/>
      <c r="EDQ50"/>
      <c r="EDR50"/>
      <c r="EDS50"/>
      <c r="EDT50"/>
      <c r="EDU50"/>
      <c r="EDV50"/>
      <c r="EDW50"/>
      <c r="EDX50"/>
      <c r="EDY50"/>
      <c r="EDZ50"/>
      <c r="EEA50"/>
      <c r="EEB50"/>
      <c r="EEC50"/>
      <c r="EED50"/>
      <c r="EEE50"/>
      <c r="EEF50"/>
      <c r="EEG50"/>
      <c r="EEH50"/>
      <c r="EEI50"/>
      <c r="EEJ50"/>
      <c r="EEK50"/>
      <c r="EEL50"/>
      <c r="EEM50"/>
      <c r="EEN50"/>
      <c r="EEO50"/>
      <c r="EEP50"/>
      <c r="EEQ50"/>
      <c r="EER50"/>
      <c r="EES50"/>
      <c r="EET50"/>
      <c r="EEU50"/>
      <c r="EEV50"/>
      <c r="EEW50"/>
      <c r="EEX50"/>
      <c r="EEY50"/>
      <c r="EEZ50"/>
      <c r="EFA50"/>
      <c r="EFB50"/>
      <c r="EFC50"/>
      <c r="EFD50"/>
      <c r="EFE50"/>
      <c r="EFF50"/>
      <c r="EFG50"/>
      <c r="EFH50"/>
      <c r="EFI50"/>
      <c r="EFJ50"/>
      <c r="EFK50"/>
      <c r="EFL50"/>
      <c r="EFM50"/>
      <c r="EFN50"/>
      <c r="EFO50"/>
      <c r="EFP50"/>
      <c r="EFQ50"/>
      <c r="EFR50"/>
      <c r="EFS50"/>
      <c r="EFT50"/>
      <c r="EFU50"/>
      <c r="EFV50"/>
      <c r="EFW50"/>
      <c r="EFX50"/>
      <c r="EFY50"/>
      <c r="EFZ50"/>
      <c r="EGA50"/>
      <c r="EGB50"/>
      <c r="EGC50"/>
      <c r="EGD50"/>
      <c r="EGE50"/>
      <c r="EGF50"/>
      <c r="EGG50"/>
      <c r="EGH50"/>
      <c r="EGI50"/>
      <c r="EGJ50"/>
      <c r="EGK50"/>
      <c r="EGL50"/>
      <c r="EGM50"/>
      <c r="EGN50"/>
      <c r="EGO50"/>
      <c r="EGP50"/>
      <c r="EGQ50"/>
      <c r="EGR50"/>
      <c r="EGS50"/>
      <c r="EGT50"/>
      <c r="EGU50"/>
      <c r="EGV50"/>
      <c r="EGW50"/>
      <c r="EGX50"/>
      <c r="EGY50"/>
      <c r="EGZ50"/>
      <c r="EHA50"/>
      <c r="EHB50"/>
      <c r="EHC50"/>
      <c r="EHD50"/>
      <c r="EHE50"/>
      <c r="EHF50"/>
      <c r="EHG50"/>
      <c r="EHH50"/>
      <c r="EHI50"/>
      <c r="EHJ50"/>
      <c r="EHK50"/>
      <c r="EHL50"/>
      <c r="EHM50"/>
      <c r="EHN50"/>
      <c r="EHO50"/>
      <c r="EHP50"/>
      <c r="EHQ50"/>
      <c r="EHR50"/>
      <c r="EHS50"/>
      <c r="EHT50"/>
      <c r="EHU50"/>
      <c r="EHV50"/>
      <c r="EHW50"/>
      <c r="EHX50"/>
      <c r="EHY50"/>
      <c r="EHZ50"/>
      <c r="EIA50"/>
      <c r="EIB50"/>
      <c r="EIC50"/>
      <c r="EID50"/>
      <c r="EIE50"/>
      <c r="EIF50"/>
      <c r="EIG50"/>
      <c r="EIH50"/>
      <c r="EII50"/>
      <c r="EIJ50"/>
      <c r="EIK50"/>
      <c r="EIL50"/>
      <c r="EIM50"/>
      <c r="EIN50"/>
      <c r="EIO50"/>
      <c r="EIP50"/>
      <c r="EIQ50"/>
      <c r="EIR50"/>
      <c r="EIS50"/>
      <c r="EIT50"/>
      <c r="EIU50"/>
      <c r="EIV50"/>
      <c r="EIW50"/>
      <c r="EIX50"/>
      <c r="EIY50"/>
      <c r="EIZ50"/>
      <c r="EJA50"/>
      <c r="EJB50"/>
      <c r="EJC50"/>
      <c r="EJD50"/>
      <c r="EJE50"/>
      <c r="EJF50"/>
      <c r="EJG50"/>
      <c r="EJH50"/>
      <c r="EJI50"/>
      <c r="EJJ50"/>
      <c r="EJK50"/>
      <c r="EJL50"/>
      <c r="EJM50"/>
      <c r="EJN50"/>
      <c r="EJO50"/>
      <c r="EJP50"/>
      <c r="EJQ50"/>
      <c r="EJR50"/>
      <c r="EJS50"/>
      <c r="EJT50"/>
      <c r="EJU50"/>
      <c r="EJV50"/>
      <c r="EJW50"/>
      <c r="EJX50"/>
      <c r="EJY50"/>
      <c r="EJZ50"/>
      <c r="EKA50"/>
      <c r="EKB50"/>
      <c r="EKC50"/>
      <c r="EKD50"/>
      <c r="EKE50"/>
      <c r="EKF50"/>
      <c r="EKG50"/>
      <c r="EKH50"/>
      <c r="EKI50"/>
      <c r="EKJ50"/>
      <c r="EKK50"/>
      <c r="EKL50"/>
      <c r="EKM50"/>
      <c r="EKN50"/>
      <c r="EKO50"/>
      <c r="EKP50"/>
      <c r="EKQ50"/>
      <c r="EKR50"/>
      <c r="EKS50"/>
      <c r="EKT50"/>
      <c r="EKU50"/>
      <c r="EKV50"/>
      <c r="EKW50"/>
      <c r="EKX50"/>
      <c r="EKY50"/>
      <c r="EKZ50"/>
      <c r="ELA50"/>
      <c r="ELB50"/>
      <c r="ELC50"/>
      <c r="ELD50"/>
      <c r="ELE50"/>
      <c r="ELF50"/>
      <c r="ELG50"/>
      <c r="ELH50"/>
      <c r="ELI50"/>
      <c r="ELJ50"/>
      <c r="ELK50"/>
      <c r="ELL50"/>
      <c r="ELM50"/>
      <c r="ELN50"/>
      <c r="ELO50"/>
      <c r="ELP50"/>
      <c r="ELQ50"/>
      <c r="ELR50"/>
      <c r="ELS50"/>
      <c r="ELT50"/>
      <c r="ELU50"/>
      <c r="ELV50"/>
      <c r="ELW50"/>
      <c r="ELX50"/>
      <c r="ELY50"/>
      <c r="ELZ50"/>
      <c r="EMA50"/>
      <c r="EMB50"/>
      <c r="EMC50"/>
      <c r="EMD50"/>
      <c r="EME50"/>
      <c r="EMF50"/>
      <c r="EMG50"/>
      <c r="EMH50"/>
      <c r="EMI50"/>
      <c r="EMJ50"/>
      <c r="EMK50"/>
      <c r="EML50"/>
      <c r="EMM50"/>
      <c r="EMN50"/>
      <c r="EMO50"/>
      <c r="EMP50"/>
      <c r="EMQ50"/>
      <c r="EMR50"/>
      <c r="EMS50"/>
      <c r="EMT50"/>
      <c r="EMU50"/>
      <c r="EMV50"/>
      <c r="EMW50"/>
      <c r="EMX50"/>
      <c r="EMY50"/>
      <c r="EMZ50"/>
      <c r="ENA50"/>
      <c r="ENB50"/>
      <c r="ENC50"/>
      <c r="END50"/>
      <c r="ENE50"/>
      <c r="ENF50"/>
      <c r="ENG50"/>
      <c r="ENH50"/>
      <c r="ENI50"/>
      <c r="ENJ50"/>
      <c r="ENK50"/>
      <c r="ENL50"/>
      <c r="ENM50"/>
      <c r="ENN50"/>
      <c r="ENO50"/>
      <c r="ENP50"/>
      <c r="ENQ50"/>
      <c r="ENR50"/>
      <c r="ENS50"/>
      <c r="ENT50"/>
      <c r="ENU50"/>
      <c r="ENV50"/>
      <c r="ENW50"/>
      <c r="ENX50"/>
      <c r="ENY50"/>
      <c r="ENZ50"/>
      <c r="EOA50"/>
      <c r="EOB50"/>
      <c r="EOC50"/>
      <c r="EOD50"/>
      <c r="EOE50"/>
      <c r="EOF50"/>
      <c r="EOG50"/>
      <c r="EOH50"/>
      <c r="EOI50"/>
      <c r="EOJ50"/>
      <c r="EOK50"/>
      <c r="EOL50"/>
      <c r="EOM50"/>
      <c r="EON50"/>
      <c r="EOO50"/>
      <c r="EOP50"/>
      <c r="EOQ50"/>
      <c r="EOR50"/>
      <c r="EOS50"/>
      <c r="EOT50"/>
      <c r="EOU50"/>
      <c r="EOV50"/>
      <c r="EOW50"/>
      <c r="EOX50"/>
      <c r="EOY50"/>
      <c r="EOZ50"/>
      <c r="EPA50"/>
      <c r="EPB50"/>
      <c r="EPC50"/>
      <c r="EPD50"/>
      <c r="EPE50"/>
      <c r="EPF50"/>
      <c r="EPG50"/>
      <c r="EPH50"/>
      <c r="EPI50"/>
      <c r="EPJ50"/>
      <c r="EPK50"/>
      <c r="EPL50"/>
      <c r="EPM50"/>
      <c r="EPN50"/>
      <c r="EPO50"/>
      <c r="EPP50"/>
      <c r="EPQ50"/>
      <c r="EPR50"/>
      <c r="EPS50"/>
      <c r="EPT50"/>
      <c r="EPU50"/>
      <c r="EPV50"/>
      <c r="EPW50"/>
      <c r="EPX50"/>
      <c r="EPY50"/>
      <c r="EPZ50"/>
      <c r="EQA50"/>
      <c r="EQB50"/>
      <c r="EQC50"/>
      <c r="EQD50"/>
      <c r="EQE50"/>
      <c r="EQF50"/>
      <c r="EQG50"/>
      <c r="EQH50"/>
      <c r="EQI50"/>
      <c r="EQJ50"/>
      <c r="EQK50"/>
      <c r="EQL50"/>
      <c r="EQM50"/>
      <c r="EQN50"/>
      <c r="EQO50"/>
      <c r="EQP50"/>
      <c r="EQQ50"/>
      <c r="EQR50"/>
      <c r="EQS50"/>
      <c r="EQT50"/>
      <c r="EQU50"/>
      <c r="EQV50"/>
      <c r="EQW50"/>
      <c r="EQX50"/>
      <c r="EQY50"/>
      <c r="EQZ50"/>
      <c r="ERA50"/>
      <c r="ERB50"/>
      <c r="ERC50"/>
      <c r="ERD50"/>
      <c r="ERE50"/>
      <c r="ERF50"/>
      <c r="ERG50"/>
      <c r="ERH50"/>
      <c r="ERI50"/>
      <c r="ERJ50"/>
      <c r="ERK50"/>
      <c r="ERL50"/>
      <c r="ERM50"/>
      <c r="ERN50"/>
      <c r="ERO50"/>
      <c r="ERP50"/>
      <c r="ERQ50"/>
      <c r="ERR50"/>
      <c r="ERS50"/>
      <c r="ERT50"/>
      <c r="ERU50"/>
      <c r="ERV50"/>
      <c r="ERW50"/>
      <c r="ERX50"/>
      <c r="ERY50"/>
      <c r="ERZ50"/>
      <c r="ESA50"/>
      <c r="ESB50"/>
      <c r="ESC50"/>
      <c r="ESD50"/>
      <c r="ESE50"/>
      <c r="ESF50"/>
      <c r="ESG50"/>
      <c r="ESH50"/>
      <c r="ESI50"/>
      <c r="ESJ50"/>
      <c r="ESK50"/>
      <c r="ESL50"/>
      <c r="ESM50"/>
      <c r="ESN50"/>
      <c r="ESO50"/>
      <c r="ESP50"/>
      <c r="ESQ50"/>
      <c r="ESR50"/>
      <c r="ESS50"/>
      <c r="EST50"/>
      <c r="ESU50"/>
      <c r="ESV50"/>
      <c r="ESW50"/>
      <c r="ESX50"/>
      <c r="ESY50"/>
      <c r="ESZ50"/>
      <c r="ETA50"/>
      <c r="ETB50"/>
      <c r="ETC50"/>
      <c r="ETD50"/>
      <c r="ETE50"/>
      <c r="ETF50"/>
      <c r="ETG50"/>
      <c r="ETH50"/>
      <c r="ETI50"/>
      <c r="ETJ50"/>
      <c r="ETK50"/>
      <c r="ETL50"/>
      <c r="ETM50"/>
      <c r="ETN50"/>
      <c r="ETO50"/>
      <c r="ETP50"/>
      <c r="ETQ50"/>
      <c r="ETR50"/>
      <c r="ETS50"/>
      <c r="ETT50"/>
      <c r="ETU50"/>
      <c r="ETV50"/>
      <c r="ETW50"/>
      <c r="ETX50"/>
      <c r="ETY50"/>
      <c r="ETZ50"/>
      <c r="EUA50"/>
      <c r="EUB50"/>
      <c r="EUC50"/>
      <c r="EUD50"/>
      <c r="EUE50"/>
      <c r="EUF50"/>
      <c r="EUG50"/>
      <c r="EUH50"/>
      <c r="EUI50"/>
      <c r="EUJ50"/>
      <c r="EUK50"/>
      <c r="EUL50"/>
      <c r="EUM50"/>
      <c r="EUN50"/>
      <c r="EUO50"/>
      <c r="EUP50"/>
      <c r="EUQ50"/>
      <c r="EUR50"/>
      <c r="EUS50"/>
      <c r="EUT50"/>
      <c r="EUU50"/>
      <c r="EUV50"/>
      <c r="EUW50"/>
      <c r="EUX50"/>
      <c r="EUY50"/>
      <c r="EUZ50"/>
      <c r="EVA50"/>
      <c r="EVB50"/>
      <c r="EVC50"/>
      <c r="EVD50"/>
      <c r="EVE50"/>
      <c r="EVF50"/>
      <c r="EVG50"/>
      <c r="EVH50"/>
      <c r="EVI50"/>
      <c r="EVJ50"/>
      <c r="EVK50"/>
      <c r="EVL50"/>
      <c r="EVM50"/>
      <c r="EVN50"/>
      <c r="EVO50"/>
      <c r="EVP50"/>
      <c r="EVQ50"/>
      <c r="EVR50"/>
      <c r="EVS50"/>
      <c r="EVT50"/>
      <c r="EVU50"/>
      <c r="EVV50"/>
      <c r="EVW50"/>
      <c r="EVX50"/>
      <c r="EVY50"/>
      <c r="EVZ50"/>
      <c r="EWA50"/>
      <c r="EWB50"/>
      <c r="EWC50"/>
      <c r="EWD50"/>
      <c r="EWE50"/>
      <c r="EWF50"/>
      <c r="EWG50"/>
      <c r="EWH50"/>
      <c r="EWI50"/>
      <c r="EWJ50"/>
      <c r="EWK50"/>
      <c r="EWL50"/>
      <c r="EWM50"/>
      <c r="EWN50"/>
      <c r="EWO50"/>
      <c r="EWP50"/>
      <c r="EWQ50"/>
      <c r="EWR50"/>
      <c r="EWS50"/>
      <c r="EWT50"/>
      <c r="EWU50"/>
      <c r="EWV50"/>
      <c r="EWW50"/>
      <c r="EWX50"/>
      <c r="EWY50"/>
      <c r="EWZ50"/>
      <c r="EXA50"/>
      <c r="EXB50"/>
      <c r="EXC50"/>
      <c r="EXD50"/>
      <c r="EXE50"/>
      <c r="EXF50"/>
      <c r="EXG50"/>
      <c r="EXH50"/>
      <c r="EXI50"/>
      <c r="EXJ50"/>
      <c r="EXK50"/>
      <c r="EXL50"/>
      <c r="EXM50"/>
      <c r="EXN50"/>
      <c r="EXO50"/>
      <c r="EXP50"/>
      <c r="EXQ50"/>
      <c r="EXR50"/>
      <c r="EXS50"/>
      <c r="EXT50"/>
      <c r="EXU50"/>
      <c r="EXV50"/>
      <c r="EXW50"/>
      <c r="EXX50"/>
      <c r="EXY50"/>
      <c r="EXZ50"/>
      <c r="EYA50"/>
      <c r="EYB50"/>
      <c r="EYC50"/>
      <c r="EYD50"/>
      <c r="EYE50"/>
      <c r="EYF50"/>
      <c r="EYG50"/>
      <c r="EYH50"/>
      <c r="EYI50"/>
      <c r="EYJ50"/>
      <c r="EYK50"/>
      <c r="EYL50"/>
      <c r="EYM50"/>
      <c r="EYN50"/>
      <c r="EYO50"/>
      <c r="EYP50"/>
      <c r="EYQ50"/>
      <c r="EYR50"/>
      <c r="EYS50"/>
      <c r="EYT50"/>
      <c r="EYU50"/>
      <c r="EYV50"/>
      <c r="EYW50"/>
      <c r="EYX50"/>
      <c r="EYY50"/>
      <c r="EYZ50"/>
      <c r="EZA50"/>
      <c r="EZB50"/>
      <c r="EZC50"/>
      <c r="EZD50"/>
      <c r="EZE50"/>
      <c r="EZF50"/>
      <c r="EZG50"/>
      <c r="EZH50"/>
      <c r="EZI50"/>
      <c r="EZJ50"/>
      <c r="EZK50"/>
      <c r="EZL50"/>
      <c r="EZM50"/>
      <c r="EZN50"/>
      <c r="EZO50"/>
      <c r="EZP50"/>
      <c r="EZQ50"/>
      <c r="EZR50"/>
      <c r="EZS50"/>
      <c r="EZT50"/>
      <c r="EZU50"/>
      <c r="EZV50"/>
      <c r="EZW50"/>
      <c r="EZX50"/>
      <c r="EZY50"/>
      <c r="EZZ50"/>
      <c r="FAA50"/>
      <c r="FAB50"/>
      <c r="FAC50"/>
      <c r="FAD50"/>
      <c r="FAE50"/>
      <c r="FAF50"/>
      <c r="FAG50"/>
      <c r="FAH50"/>
      <c r="FAI50"/>
      <c r="FAJ50"/>
      <c r="FAK50"/>
      <c r="FAL50"/>
      <c r="FAM50"/>
      <c r="FAN50"/>
      <c r="FAO50"/>
      <c r="FAP50"/>
      <c r="FAQ50"/>
      <c r="FAR50"/>
      <c r="FAS50"/>
      <c r="FAT50"/>
      <c r="FAU50"/>
      <c r="FAV50"/>
      <c r="FAW50"/>
      <c r="FAX50"/>
      <c r="FAY50"/>
      <c r="FAZ50"/>
      <c r="FBA50"/>
      <c r="FBB50"/>
      <c r="FBC50"/>
      <c r="FBD50"/>
      <c r="FBE50"/>
      <c r="FBF50"/>
      <c r="FBG50"/>
      <c r="FBH50"/>
      <c r="FBI50"/>
      <c r="FBJ50"/>
      <c r="FBK50"/>
      <c r="FBL50"/>
      <c r="FBM50"/>
      <c r="FBN50"/>
      <c r="FBO50"/>
      <c r="FBP50"/>
      <c r="FBQ50"/>
      <c r="FBR50"/>
      <c r="FBS50"/>
      <c r="FBT50"/>
      <c r="FBU50"/>
      <c r="FBV50"/>
      <c r="FBW50"/>
      <c r="FBX50"/>
      <c r="FBY50"/>
      <c r="FBZ50"/>
      <c r="FCA50"/>
      <c r="FCB50"/>
      <c r="FCC50"/>
      <c r="FCD50"/>
      <c r="FCE50"/>
      <c r="FCF50"/>
      <c r="FCG50"/>
      <c r="FCH50"/>
      <c r="FCI50"/>
      <c r="FCJ50"/>
      <c r="FCK50"/>
      <c r="FCL50"/>
      <c r="FCM50"/>
      <c r="FCN50"/>
      <c r="FCO50"/>
      <c r="FCP50"/>
      <c r="FCQ50"/>
      <c r="FCR50"/>
      <c r="FCS50"/>
      <c r="FCT50"/>
      <c r="FCU50"/>
      <c r="FCV50"/>
      <c r="FCW50"/>
      <c r="FCX50"/>
      <c r="FCY50"/>
      <c r="FCZ50"/>
      <c r="FDA50"/>
      <c r="FDB50"/>
      <c r="FDC50"/>
      <c r="FDD50"/>
      <c r="FDE50"/>
      <c r="FDF50"/>
      <c r="FDG50"/>
      <c r="FDH50"/>
      <c r="FDI50"/>
      <c r="FDJ50"/>
      <c r="FDK50"/>
      <c r="FDL50"/>
      <c r="FDM50"/>
      <c r="FDN50"/>
      <c r="FDO50"/>
      <c r="FDP50"/>
      <c r="FDQ50"/>
      <c r="FDR50"/>
      <c r="FDS50"/>
      <c r="FDT50"/>
      <c r="FDU50"/>
      <c r="FDV50"/>
      <c r="FDW50"/>
      <c r="FDX50"/>
      <c r="FDY50"/>
      <c r="FDZ50"/>
      <c r="FEA50"/>
      <c r="FEB50"/>
      <c r="FEC50"/>
      <c r="FED50"/>
      <c r="FEE50"/>
      <c r="FEF50"/>
      <c r="FEG50"/>
      <c r="FEH50"/>
      <c r="FEI50"/>
      <c r="FEJ50"/>
      <c r="FEK50"/>
      <c r="FEL50"/>
      <c r="FEM50"/>
      <c r="FEN50"/>
      <c r="FEO50"/>
      <c r="FEP50"/>
      <c r="FEQ50"/>
      <c r="FER50"/>
      <c r="FES50"/>
      <c r="FET50"/>
      <c r="FEU50"/>
      <c r="FEV50"/>
      <c r="FEW50"/>
      <c r="FEX50"/>
      <c r="FEY50"/>
      <c r="FEZ50"/>
      <c r="FFA50"/>
      <c r="FFB50"/>
      <c r="FFC50"/>
      <c r="FFD50"/>
      <c r="FFE50"/>
      <c r="FFF50"/>
      <c r="FFG50"/>
      <c r="FFH50"/>
      <c r="FFI50"/>
      <c r="FFJ50"/>
      <c r="FFK50"/>
      <c r="FFL50"/>
      <c r="FFM50"/>
      <c r="FFN50"/>
      <c r="FFO50"/>
      <c r="FFP50"/>
      <c r="FFQ50"/>
      <c r="FFR50"/>
      <c r="FFS50"/>
      <c r="FFT50"/>
      <c r="FFU50"/>
      <c r="FFV50"/>
      <c r="FFW50"/>
      <c r="FFX50"/>
      <c r="FFY50"/>
      <c r="FFZ50"/>
      <c r="FGA50"/>
      <c r="FGB50"/>
      <c r="FGC50"/>
      <c r="FGD50"/>
      <c r="FGE50"/>
      <c r="FGF50"/>
      <c r="FGG50"/>
      <c r="FGH50"/>
      <c r="FGI50"/>
      <c r="FGJ50"/>
      <c r="FGK50"/>
      <c r="FGL50"/>
      <c r="FGM50"/>
      <c r="FGN50"/>
      <c r="FGO50"/>
      <c r="FGP50"/>
      <c r="FGQ50"/>
      <c r="FGR50"/>
      <c r="FGS50"/>
      <c r="FGT50"/>
      <c r="FGU50"/>
      <c r="FGV50"/>
      <c r="FGW50"/>
      <c r="FGX50"/>
      <c r="FGY50"/>
      <c r="FGZ50"/>
      <c r="FHA50"/>
      <c r="FHB50"/>
      <c r="FHC50"/>
      <c r="FHD50"/>
      <c r="FHE50"/>
      <c r="FHF50"/>
      <c r="FHG50"/>
      <c r="FHH50"/>
      <c r="FHI50"/>
      <c r="FHJ50"/>
      <c r="FHK50"/>
      <c r="FHL50"/>
      <c r="FHM50"/>
      <c r="FHN50"/>
      <c r="FHO50"/>
      <c r="FHP50"/>
      <c r="FHQ50"/>
      <c r="FHR50"/>
      <c r="FHS50"/>
      <c r="FHT50"/>
      <c r="FHU50"/>
      <c r="FHV50"/>
      <c r="FHW50"/>
      <c r="FHX50"/>
      <c r="FHY50"/>
      <c r="FHZ50"/>
      <c r="FIA50"/>
      <c r="FIB50"/>
      <c r="FIC50"/>
      <c r="FID50"/>
      <c r="FIE50"/>
      <c r="FIF50"/>
      <c r="FIG50"/>
      <c r="FIH50"/>
      <c r="FII50"/>
      <c r="FIJ50"/>
      <c r="FIK50"/>
      <c r="FIL50"/>
      <c r="FIM50"/>
      <c r="FIN50"/>
      <c r="FIO50"/>
      <c r="FIP50"/>
      <c r="FIQ50"/>
      <c r="FIR50"/>
      <c r="FIS50"/>
      <c r="FIT50"/>
      <c r="FIU50"/>
      <c r="FIV50"/>
      <c r="FIW50"/>
      <c r="FIX50"/>
      <c r="FIY50"/>
      <c r="FIZ50"/>
      <c r="FJA50"/>
      <c r="FJB50"/>
      <c r="FJC50"/>
      <c r="FJD50"/>
      <c r="FJE50"/>
      <c r="FJF50"/>
      <c r="FJG50"/>
      <c r="FJH50"/>
      <c r="FJI50"/>
      <c r="FJJ50"/>
      <c r="FJK50"/>
      <c r="FJL50"/>
      <c r="FJM50"/>
      <c r="FJN50"/>
      <c r="FJO50"/>
      <c r="FJP50"/>
      <c r="FJQ50"/>
      <c r="FJR50"/>
      <c r="FJS50"/>
      <c r="FJT50"/>
      <c r="FJU50"/>
      <c r="FJV50"/>
      <c r="FJW50"/>
      <c r="FJX50"/>
      <c r="FJY50"/>
      <c r="FJZ50"/>
      <c r="FKA50"/>
      <c r="FKB50"/>
      <c r="FKC50"/>
      <c r="FKD50"/>
      <c r="FKE50"/>
      <c r="FKF50"/>
      <c r="FKG50"/>
      <c r="FKH50"/>
      <c r="FKI50"/>
      <c r="FKJ50"/>
      <c r="FKK50"/>
      <c r="FKL50"/>
      <c r="FKM50"/>
      <c r="FKN50"/>
      <c r="FKO50"/>
      <c r="FKP50"/>
      <c r="FKQ50"/>
      <c r="FKR50"/>
      <c r="FKS50"/>
      <c r="FKT50"/>
      <c r="FKU50"/>
      <c r="FKV50"/>
      <c r="FKW50"/>
      <c r="FKX50"/>
      <c r="FKY50"/>
      <c r="FKZ50"/>
      <c r="FLA50"/>
      <c r="FLB50"/>
      <c r="FLC50"/>
      <c r="FLD50"/>
      <c r="FLE50"/>
      <c r="FLF50"/>
      <c r="FLG50"/>
      <c r="FLH50"/>
      <c r="FLI50"/>
      <c r="FLJ50"/>
      <c r="FLK50"/>
      <c r="FLL50"/>
      <c r="FLM50"/>
      <c r="FLN50"/>
      <c r="FLO50"/>
      <c r="FLP50"/>
      <c r="FLQ50"/>
      <c r="FLR50"/>
      <c r="FLS50"/>
      <c r="FLT50"/>
      <c r="FLU50"/>
      <c r="FLV50"/>
      <c r="FLW50"/>
      <c r="FLX50"/>
      <c r="FLY50"/>
      <c r="FLZ50"/>
      <c r="FMA50"/>
      <c r="FMB50"/>
      <c r="FMC50"/>
      <c r="FMD50"/>
      <c r="FME50"/>
      <c r="FMF50"/>
      <c r="FMG50"/>
      <c r="FMH50"/>
      <c r="FMI50"/>
      <c r="FMJ50"/>
      <c r="FMK50"/>
      <c r="FML50"/>
      <c r="FMM50"/>
      <c r="FMN50"/>
      <c r="FMO50"/>
      <c r="FMP50"/>
      <c r="FMQ50"/>
      <c r="FMR50"/>
      <c r="FMS50"/>
      <c r="FMT50"/>
      <c r="FMU50"/>
      <c r="FMV50"/>
      <c r="FMW50"/>
      <c r="FMX50"/>
      <c r="FMY50"/>
      <c r="FMZ50"/>
      <c r="FNA50"/>
      <c r="FNB50"/>
      <c r="FNC50"/>
      <c r="FND50"/>
      <c r="FNE50"/>
      <c r="FNF50"/>
      <c r="FNG50"/>
      <c r="FNH50"/>
      <c r="FNI50"/>
      <c r="FNJ50"/>
      <c r="FNK50"/>
      <c r="FNL50"/>
      <c r="FNM50"/>
      <c r="FNN50"/>
      <c r="FNO50"/>
      <c r="FNP50"/>
      <c r="FNQ50"/>
      <c r="FNR50"/>
      <c r="FNS50"/>
      <c r="FNT50"/>
      <c r="FNU50"/>
      <c r="FNV50"/>
      <c r="FNW50"/>
      <c r="FNX50"/>
      <c r="FNY50"/>
      <c r="FNZ50"/>
      <c r="FOA50"/>
      <c r="FOB50"/>
      <c r="FOC50"/>
      <c r="FOD50"/>
      <c r="FOE50"/>
      <c r="FOF50"/>
      <c r="FOG50"/>
      <c r="FOH50"/>
      <c r="FOI50"/>
      <c r="FOJ50"/>
      <c r="FOK50"/>
      <c r="FOL50"/>
      <c r="FOM50"/>
      <c r="FON50"/>
      <c r="FOO50"/>
      <c r="FOP50"/>
      <c r="FOQ50"/>
      <c r="FOR50"/>
      <c r="FOS50"/>
      <c r="FOT50"/>
      <c r="FOU50"/>
      <c r="FOV50"/>
      <c r="FOW50"/>
      <c r="FOX50"/>
      <c r="FOY50"/>
      <c r="FOZ50"/>
      <c r="FPA50"/>
      <c r="FPB50"/>
      <c r="FPC50"/>
      <c r="FPD50"/>
      <c r="FPE50"/>
      <c r="FPF50"/>
      <c r="FPG50"/>
      <c r="FPH50"/>
      <c r="FPI50"/>
      <c r="FPJ50"/>
      <c r="FPK50"/>
      <c r="FPL50"/>
      <c r="FPM50"/>
      <c r="FPN50"/>
      <c r="FPO50"/>
      <c r="FPP50"/>
      <c r="FPQ50"/>
      <c r="FPR50"/>
      <c r="FPS50"/>
      <c r="FPT50"/>
      <c r="FPU50"/>
      <c r="FPV50"/>
      <c r="FPW50"/>
      <c r="FPX50"/>
      <c r="FPY50"/>
      <c r="FPZ50"/>
      <c r="FQA50"/>
      <c r="FQB50"/>
      <c r="FQC50"/>
      <c r="FQD50"/>
      <c r="FQE50"/>
      <c r="FQF50"/>
      <c r="FQG50"/>
      <c r="FQH50"/>
      <c r="FQI50"/>
      <c r="FQJ50"/>
      <c r="FQK50"/>
      <c r="FQL50"/>
      <c r="FQM50"/>
      <c r="FQN50"/>
      <c r="FQO50"/>
      <c r="FQP50"/>
      <c r="FQQ50"/>
      <c r="FQR50"/>
      <c r="FQS50"/>
      <c r="FQT50"/>
      <c r="FQU50"/>
      <c r="FQV50"/>
      <c r="FQW50"/>
      <c r="FQX50"/>
      <c r="FQY50"/>
      <c r="FQZ50"/>
      <c r="FRA50"/>
      <c r="FRB50"/>
      <c r="FRC50"/>
      <c r="FRD50"/>
      <c r="FRE50"/>
      <c r="FRF50"/>
      <c r="FRG50"/>
      <c r="FRH50"/>
      <c r="FRI50"/>
      <c r="FRJ50"/>
      <c r="FRK50"/>
      <c r="FRL50"/>
      <c r="FRM50"/>
      <c r="FRN50"/>
      <c r="FRO50"/>
      <c r="FRP50"/>
      <c r="FRQ50"/>
      <c r="FRR50"/>
      <c r="FRS50"/>
      <c r="FRT50"/>
      <c r="FRU50"/>
      <c r="FRV50"/>
      <c r="FRW50"/>
      <c r="FRX50"/>
      <c r="FRY50"/>
      <c r="FRZ50"/>
      <c r="FSA50"/>
      <c r="FSB50"/>
      <c r="FSC50"/>
      <c r="FSD50"/>
      <c r="FSE50"/>
      <c r="FSF50"/>
      <c r="FSG50"/>
      <c r="FSH50"/>
      <c r="FSI50"/>
      <c r="FSJ50"/>
      <c r="FSK50"/>
      <c r="FSL50"/>
      <c r="FSM50"/>
      <c r="FSN50"/>
      <c r="FSO50"/>
      <c r="FSP50"/>
      <c r="FSQ50"/>
      <c r="FSR50"/>
      <c r="FSS50"/>
      <c r="FST50"/>
      <c r="FSU50"/>
      <c r="FSV50"/>
      <c r="FSW50"/>
      <c r="FSX50"/>
      <c r="FSY50"/>
      <c r="FSZ50"/>
      <c r="FTA50"/>
      <c r="FTB50"/>
      <c r="FTC50"/>
      <c r="FTD50"/>
      <c r="FTE50"/>
      <c r="FTF50"/>
      <c r="FTG50"/>
      <c r="FTH50"/>
      <c r="FTI50"/>
      <c r="FTJ50"/>
      <c r="FTK50"/>
      <c r="FTL50"/>
      <c r="FTM50"/>
      <c r="FTN50"/>
      <c r="FTO50"/>
      <c r="FTP50"/>
      <c r="FTQ50"/>
      <c r="FTR50"/>
      <c r="FTS50"/>
      <c r="FTT50"/>
      <c r="FTU50"/>
      <c r="FTV50"/>
      <c r="FTW50"/>
      <c r="FTX50"/>
      <c r="FTY50"/>
      <c r="FTZ50"/>
      <c r="FUA50"/>
      <c r="FUB50"/>
      <c r="FUC50"/>
      <c r="FUD50"/>
      <c r="FUE50"/>
      <c r="FUF50"/>
      <c r="FUG50"/>
      <c r="FUH50"/>
      <c r="FUI50"/>
      <c r="FUJ50"/>
      <c r="FUK50"/>
      <c r="FUL50"/>
      <c r="FUM50"/>
      <c r="FUN50"/>
      <c r="FUO50"/>
      <c r="FUP50"/>
      <c r="FUQ50"/>
      <c r="FUR50"/>
      <c r="FUS50"/>
      <c r="FUT50"/>
      <c r="FUU50"/>
      <c r="FUV50"/>
      <c r="FUW50"/>
      <c r="FUX50"/>
      <c r="FUY50"/>
      <c r="FUZ50"/>
      <c r="FVA50"/>
      <c r="FVB50"/>
      <c r="FVC50"/>
      <c r="FVD50"/>
      <c r="FVE50"/>
      <c r="FVF50"/>
      <c r="FVG50"/>
      <c r="FVH50"/>
      <c r="FVI50"/>
      <c r="FVJ50"/>
      <c r="FVK50"/>
      <c r="FVL50"/>
      <c r="FVM50"/>
      <c r="FVN50"/>
      <c r="FVO50"/>
      <c r="FVP50"/>
      <c r="FVQ50"/>
      <c r="FVR50"/>
      <c r="FVS50"/>
      <c r="FVT50"/>
      <c r="FVU50"/>
      <c r="FVV50"/>
      <c r="FVW50"/>
      <c r="FVX50"/>
      <c r="FVY50"/>
      <c r="FVZ50"/>
      <c r="FWA50"/>
      <c r="FWB50"/>
      <c r="FWC50"/>
      <c r="FWD50"/>
      <c r="FWE50"/>
      <c r="FWF50"/>
      <c r="FWG50"/>
      <c r="FWH50"/>
      <c r="FWI50"/>
      <c r="FWJ50"/>
      <c r="FWK50"/>
      <c r="FWL50"/>
      <c r="FWM50"/>
      <c r="FWN50"/>
      <c r="FWO50"/>
      <c r="FWP50"/>
      <c r="FWQ50"/>
      <c r="FWR50"/>
      <c r="FWS50"/>
      <c r="FWT50"/>
      <c r="FWU50"/>
      <c r="FWV50"/>
      <c r="FWW50"/>
      <c r="FWX50"/>
      <c r="FWY50"/>
      <c r="FWZ50"/>
      <c r="FXA50"/>
      <c r="FXB50"/>
      <c r="FXC50"/>
      <c r="FXD50"/>
      <c r="FXE50"/>
      <c r="FXF50"/>
      <c r="FXG50"/>
      <c r="FXH50"/>
      <c r="FXI50"/>
      <c r="FXJ50"/>
      <c r="FXK50"/>
      <c r="FXL50"/>
      <c r="FXM50"/>
      <c r="FXN50"/>
      <c r="FXO50"/>
      <c r="FXP50"/>
      <c r="FXQ50"/>
      <c r="FXR50"/>
      <c r="FXS50"/>
      <c r="FXT50"/>
      <c r="FXU50"/>
      <c r="FXV50"/>
      <c r="FXW50"/>
      <c r="FXX50"/>
      <c r="FXY50"/>
      <c r="FXZ50"/>
      <c r="FYA50"/>
      <c r="FYB50"/>
      <c r="FYC50"/>
      <c r="FYD50"/>
      <c r="FYE50"/>
      <c r="FYF50"/>
      <c r="FYG50"/>
      <c r="FYH50"/>
      <c r="FYI50"/>
      <c r="FYJ50"/>
      <c r="FYK50"/>
      <c r="FYL50"/>
      <c r="FYM50"/>
      <c r="FYN50"/>
      <c r="FYO50"/>
      <c r="FYP50"/>
      <c r="FYQ50"/>
      <c r="FYR50"/>
      <c r="FYS50"/>
      <c r="FYT50"/>
      <c r="FYU50"/>
      <c r="FYV50"/>
      <c r="FYW50"/>
      <c r="FYX50"/>
      <c r="FYY50"/>
      <c r="FYZ50"/>
      <c r="FZA50"/>
      <c r="FZB50"/>
      <c r="FZC50"/>
      <c r="FZD50"/>
      <c r="FZE50"/>
      <c r="FZF50"/>
      <c r="FZG50"/>
      <c r="FZH50"/>
      <c r="FZI50"/>
      <c r="FZJ50"/>
      <c r="FZK50"/>
      <c r="FZL50"/>
      <c r="FZM50"/>
      <c r="FZN50"/>
      <c r="FZO50"/>
      <c r="FZP50"/>
      <c r="FZQ50"/>
      <c r="FZR50"/>
      <c r="FZS50"/>
      <c r="FZT50"/>
      <c r="FZU50"/>
      <c r="FZV50"/>
      <c r="FZW50"/>
      <c r="FZX50"/>
      <c r="FZY50"/>
      <c r="FZZ50"/>
      <c r="GAA50"/>
      <c r="GAB50"/>
      <c r="GAC50"/>
      <c r="GAD50"/>
      <c r="GAE50"/>
      <c r="GAF50"/>
      <c r="GAG50"/>
      <c r="GAH50"/>
      <c r="GAI50"/>
      <c r="GAJ50"/>
      <c r="GAK50"/>
      <c r="GAL50"/>
      <c r="GAM50"/>
      <c r="GAN50"/>
      <c r="GAO50"/>
      <c r="GAP50"/>
      <c r="GAQ50"/>
      <c r="GAR50"/>
      <c r="GAS50"/>
      <c r="GAT50"/>
      <c r="GAU50"/>
      <c r="GAV50"/>
      <c r="GAW50"/>
      <c r="GAX50"/>
      <c r="GAY50"/>
      <c r="GAZ50"/>
      <c r="GBA50"/>
      <c r="GBB50"/>
      <c r="GBC50"/>
      <c r="GBD50"/>
      <c r="GBE50"/>
      <c r="GBF50"/>
      <c r="GBG50"/>
      <c r="GBH50"/>
      <c r="GBI50"/>
      <c r="GBJ50"/>
      <c r="GBK50"/>
      <c r="GBL50"/>
      <c r="GBM50"/>
      <c r="GBN50"/>
      <c r="GBO50"/>
      <c r="GBP50"/>
      <c r="GBQ50"/>
      <c r="GBR50"/>
      <c r="GBS50"/>
      <c r="GBT50"/>
      <c r="GBU50"/>
      <c r="GBV50"/>
      <c r="GBW50"/>
      <c r="GBX50"/>
      <c r="GBY50"/>
      <c r="GBZ50"/>
      <c r="GCA50"/>
      <c r="GCB50"/>
      <c r="GCC50"/>
      <c r="GCD50"/>
      <c r="GCE50"/>
      <c r="GCF50"/>
      <c r="GCG50"/>
      <c r="GCH50"/>
      <c r="GCI50"/>
      <c r="GCJ50"/>
      <c r="GCK50"/>
      <c r="GCL50"/>
      <c r="GCM50"/>
      <c r="GCN50"/>
      <c r="GCO50"/>
      <c r="GCP50"/>
      <c r="GCQ50"/>
      <c r="GCR50"/>
      <c r="GCS50"/>
      <c r="GCT50"/>
      <c r="GCU50"/>
      <c r="GCV50"/>
      <c r="GCW50"/>
      <c r="GCX50"/>
      <c r="GCY50"/>
      <c r="GCZ50"/>
      <c r="GDA50"/>
      <c r="GDB50"/>
      <c r="GDC50"/>
      <c r="GDD50"/>
      <c r="GDE50"/>
      <c r="GDF50"/>
      <c r="GDG50"/>
      <c r="GDH50"/>
      <c r="GDI50"/>
      <c r="GDJ50"/>
      <c r="GDK50"/>
      <c r="GDL50"/>
      <c r="GDM50"/>
      <c r="GDN50"/>
      <c r="GDO50"/>
      <c r="GDP50"/>
      <c r="GDQ50"/>
      <c r="GDR50"/>
      <c r="GDS50"/>
      <c r="GDT50"/>
      <c r="GDU50"/>
      <c r="GDV50"/>
      <c r="GDW50"/>
      <c r="GDX50"/>
      <c r="GDY50"/>
      <c r="GDZ50"/>
      <c r="GEA50"/>
      <c r="GEB50"/>
      <c r="GEC50"/>
      <c r="GED50"/>
      <c r="GEE50"/>
      <c r="GEF50"/>
      <c r="GEG50"/>
      <c r="GEH50"/>
      <c r="GEI50"/>
      <c r="GEJ50"/>
      <c r="GEK50"/>
      <c r="GEL50"/>
      <c r="GEM50"/>
      <c r="GEN50"/>
      <c r="GEO50"/>
      <c r="GEP50"/>
      <c r="GEQ50"/>
      <c r="GER50"/>
      <c r="GES50"/>
      <c r="GET50"/>
      <c r="GEU50"/>
      <c r="GEV50"/>
      <c r="GEW50"/>
      <c r="GEX50"/>
      <c r="GEY50"/>
      <c r="GEZ50"/>
      <c r="GFA50"/>
      <c r="GFB50"/>
      <c r="GFC50"/>
      <c r="GFD50"/>
      <c r="GFE50"/>
      <c r="GFF50"/>
      <c r="GFG50"/>
      <c r="GFH50"/>
      <c r="GFI50"/>
      <c r="GFJ50"/>
      <c r="GFK50"/>
      <c r="GFL50"/>
      <c r="GFM50"/>
      <c r="GFN50"/>
      <c r="GFO50"/>
      <c r="GFP50"/>
      <c r="GFQ50"/>
      <c r="GFR50"/>
      <c r="GFS50"/>
      <c r="GFT50"/>
      <c r="GFU50"/>
      <c r="GFV50"/>
      <c r="GFW50"/>
      <c r="GFX50"/>
      <c r="GFY50"/>
      <c r="GFZ50"/>
      <c r="GGA50"/>
      <c r="GGB50"/>
      <c r="GGC50"/>
      <c r="GGD50"/>
      <c r="GGE50"/>
      <c r="GGF50"/>
      <c r="GGG50"/>
      <c r="GGH50"/>
      <c r="GGI50"/>
      <c r="GGJ50"/>
      <c r="GGK50"/>
      <c r="GGL50"/>
      <c r="GGM50"/>
      <c r="GGN50"/>
      <c r="GGO50"/>
      <c r="GGP50"/>
      <c r="GGQ50"/>
      <c r="GGR50"/>
      <c r="GGS50"/>
      <c r="GGT50"/>
      <c r="GGU50"/>
      <c r="GGV50"/>
      <c r="GGW50"/>
      <c r="GGX50"/>
      <c r="GGY50"/>
      <c r="GGZ50"/>
      <c r="GHA50"/>
      <c r="GHB50"/>
      <c r="GHC50"/>
      <c r="GHD50"/>
      <c r="GHE50"/>
      <c r="GHF50"/>
      <c r="GHG50"/>
      <c r="GHH50"/>
      <c r="GHI50"/>
      <c r="GHJ50"/>
      <c r="GHK50"/>
      <c r="GHL50"/>
      <c r="GHM50"/>
      <c r="GHN50"/>
      <c r="GHO50"/>
      <c r="GHP50"/>
      <c r="GHQ50"/>
      <c r="GHR50"/>
      <c r="GHS50"/>
      <c r="GHT50"/>
      <c r="GHU50"/>
      <c r="GHV50"/>
      <c r="GHW50"/>
      <c r="GHX50"/>
      <c r="GHY50"/>
      <c r="GHZ50"/>
      <c r="GIA50"/>
      <c r="GIB50"/>
      <c r="GIC50"/>
      <c r="GID50"/>
      <c r="GIE50"/>
      <c r="GIF50"/>
      <c r="GIG50"/>
      <c r="GIH50"/>
      <c r="GII50"/>
      <c r="GIJ50"/>
      <c r="GIK50"/>
      <c r="GIL50"/>
      <c r="GIM50"/>
      <c r="GIN50"/>
      <c r="GIO50"/>
      <c r="GIP50"/>
      <c r="GIQ50"/>
      <c r="GIR50"/>
      <c r="GIS50"/>
      <c r="GIT50"/>
      <c r="GIU50"/>
      <c r="GIV50"/>
      <c r="GIW50"/>
      <c r="GIX50"/>
      <c r="GIY50"/>
      <c r="GIZ50"/>
      <c r="GJA50"/>
      <c r="GJB50"/>
      <c r="GJC50"/>
      <c r="GJD50"/>
      <c r="GJE50"/>
      <c r="GJF50"/>
      <c r="GJG50"/>
      <c r="GJH50"/>
      <c r="GJI50"/>
      <c r="GJJ50"/>
      <c r="GJK50"/>
      <c r="GJL50"/>
      <c r="GJM50"/>
      <c r="GJN50"/>
      <c r="GJO50"/>
      <c r="GJP50"/>
      <c r="GJQ50"/>
      <c r="GJR50"/>
      <c r="GJS50"/>
      <c r="GJT50"/>
      <c r="GJU50"/>
      <c r="GJV50"/>
      <c r="GJW50"/>
      <c r="GJX50"/>
      <c r="GJY50"/>
      <c r="GJZ50"/>
      <c r="GKA50"/>
      <c r="GKB50"/>
      <c r="GKC50"/>
      <c r="GKD50"/>
      <c r="GKE50"/>
      <c r="GKF50"/>
      <c r="GKG50"/>
      <c r="GKH50"/>
      <c r="GKI50"/>
      <c r="GKJ50"/>
      <c r="GKK50"/>
      <c r="GKL50"/>
      <c r="GKM50"/>
      <c r="GKN50"/>
      <c r="GKO50"/>
      <c r="GKP50"/>
      <c r="GKQ50"/>
      <c r="GKR50"/>
      <c r="GKS50"/>
      <c r="GKT50"/>
      <c r="GKU50"/>
      <c r="GKV50"/>
      <c r="GKW50"/>
      <c r="GKX50"/>
      <c r="GKY50"/>
      <c r="GKZ50"/>
      <c r="GLA50"/>
      <c r="GLB50"/>
      <c r="GLC50"/>
      <c r="GLD50"/>
      <c r="GLE50"/>
      <c r="GLF50"/>
      <c r="GLG50"/>
      <c r="GLH50"/>
      <c r="GLI50"/>
      <c r="GLJ50"/>
      <c r="GLK50"/>
      <c r="GLL50"/>
      <c r="GLM50"/>
      <c r="GLN50"/>
      <c r="GLO50"/>
      <c r="GLP50"/>
      <c r="GLQ50"/>
      <c r="GLR50"/>
      <c r="GLS50"/>
      <c r="GLT50"/>
      <c r="GLU50"/>
      <c r="GLV50"/>
      <c r="GLW50"/>
      <c r="GLX50"/>
      <c r="GLY50"/>
      <c r="GLZ50"/>
      <c r="GMA50"/>
      <c r="GMB50"/>
      <c r="GMC50"/>
      <c r="GMD50"/>
      <c r="GME50"/>
      <c r="GMF50"/>
      <c r="GMG50"/>
      <c r="GMH50"/>
      <c r="GMI50"/>
      <c r="GMJ50"/>
      <c r="GMK50"/>
      <c r="GML50"/>
      <c r="GMM50"/>
      <c r="GMN50"/>
      <c r="GMO50"/>
      <c r="GMP50"/>
      <c r="GMQ50"/>
      <c r="GMR50"/>
      <c r="GMS50"/>
      <c r="GMT50"/>
      <c r="GMU50"/>
      <c r="GMV50"/>
      <c r="GMW50"/>
      <c r="GMX50"/>
      <c r="GMY50"/>
      <c r="GMZ50"/>
      <c r="GNA50"/>
      <c r="GNB50"/>
      <c r="GNC50"/>
      <c r="GND50"/>
      <c r="GNE50"/>
      <c r="GNF50"/>
      <c r="GNG50"/>
      <c r="GNH50"/>
      <c r="GNI50"/>
      <c r="GNJ50"/>
      <c r="GNK50"/>
      <c r="GNL50"/>
      <c r="GNM50"/>
      <c r="GNN50"/>
      <c r="GNO50"/>
      <c r="GNP50"/>
      <c r="GNQ50"/>
      <c r="GNR50"/>
      <c r="GNS50"/>
      <c r="GNT50"/>
      <c r="GNU50"/>
      <c r="GNV50"/>
      <c r="GNW50"/>
      <c r="GNX50"/>
      <c r="GNY50"/>
      <c r="GNZ50"/>
      <c r="GOA50"/>
      <c r="GOB50"/>
      <c r="GOC50"/>
      <c r="GOD50"/>
      <c r="GOE50"/>
      <c r="GOF50"/>
      <c r="GOG50"/>
      <c r="GOH50"/>
      <c r="GOI50"/>
      <c r="GOJ50"/>
      <c r="GOK50"/>
      <c r="GOL50"/>
      <c r="GOM50"/>
      <c r="GON50"/>
      <c r="GOO50"/>
      <c r="GOP50"/>
      <c r="GOQ50"/>
      <c r="GOR50"/>
      <c r="GOS50"/>
      <c r="GOT50"/>
      <c r="GOU50"/>
      <c r="GOV50"/>
      <c r="GOW50"/>
      <c r="GOX50"/>
      <c r="GOY50"/>
      <c r="GOZ50"/>
      <c r="GPA50"/>
      <c r="GPB50"/>
      <c r="GPC50"/>
      <c r="GPD50"/>
      <c r="GPE50"/>
      <c r="GPF50"/>
      <c r="GPG50"/>
      <c r="GPH50"/>
      <c r="GPI50"/>
      <c r="GPJ50"/>
      <c r="GPK50"/>
      <c r="GPL50"/>
      <c r="GPM50"/>
      <c r="GPN50"/>
      <c r="GPO50"/>
      <c r="GPP50"/>
      <c r="GPQ50"/>
      <c r="GPR50"/>
      <c r="GPS50"/>
      <c r="GPT50"/>
      <c r="GPU50"/>
      <c r="GPV50"/>
      <c r="GPW50"/>
      <c r="GPX50"/>
      <c r="GPY50"/>
      <c r="GPZ50"/>
      <c r="GQA50"/>
      <c r="GQB50"/>
      <c r="GQC50"/>
      <c r="GQD50"/>
      <c r="GQE50"/>
      <c r="GQF50"/>
      <c r="GQG50"/>
      <c r="GQH50"/>
      <c r="GQI50"/>
      <c r="GQJ50"/>
      <c r="GQK50"/>
      <c r="GQL50"/>
      <c r="GQM50"/>
      <c r="GQN50"/>
      <c r="GQO50"/>
      <c r="GQP50"/>
      <c r="GQQ50"/>
      <c r="GQR50"/>
      <c r="GQS50"/>
      <c r="GQT50"/>
      <c r="GQU50"/>
      <c r="GQV50"/>
      <c r="GQW50"/>
      <c r="GQX50"/>
      <c r="GQY50"/>
      <c r="GQZ50"/>
      <c r="GRA50"/>
      <c r="GRB50"/>
      <c r="GRC50"/>
      <c r="GRD50"/>
      <c r="GRE50"/>
      <c r="GRF50"/>
      <c r="GRG50"/>
      <c r="GRH50"/>
      <c r="GRI50"/>
      <c r="GRJ50"/>
      <c r="GRK50"/>
      <c r="GRL50"/>
      <c r="GRM50"/>
      <c r="GRN50"/>
      <c r="GRO50"/>
      <c r="GRP50"/>
      <c r="GRQ50"/>
      <c r="GRR50"/>
      <c r="GRS50"/>
      <c r="GRT50"/>
      <c r="GRU50"/>
      <c r="GRV50"/>
      <c r="GRW50"/>
      <c r="GRX50"/>
      <c r="GRY50"/>
      <c r="GRZ50"/>
      <c r="GSA50"/>
      <c r="GSB50"/>
      <c r="GSC50"/>
      <c r="GSD50"/>
      <c r="GSE50"/>
      <c r="GSF50"/>
      <c r="GSG50"/>
      <c r="GSH50"/>
      <c r="GSI50"/>
      <c r="GSJ50"/>
      <c r="GSK50"/>
      <c r="GSL50"/>
      <c r="GSM50"/>
      <c r="GSN50"/>
      <c r="GSO50"/>
      <c r="GSP50"/>
      <c r="GSQ50"/>
      <c r="GSR50"/>
      <c r="GSS50"/>
      <c r="GST50"/>
      <c r="GSU50"/>
      <c r="GSV50"/>
      <c r="GSW50"/>
      <c r="GSX50"/>
      <c r="GSY50"/>
      <c r="GSZ50"/>
      <c r="GTA50"/>
      <c r="GTB50"/>
      <c r="GTC50"/>
      <c r="GTD50"/>
      <c r="GTE50"/>
      <c r="GTF50"/>
      <c r="GTG50"/>
      <c r="GTH50"/>
      <c r="GTI50"/>
      <c r="GTJ50"/>
      <c r="GTK50"/>
      <c r="GTL50"/>
      <c r="GTM50"/>
      <c r="GTN50"/>
      <c r="GTO50"/>
      <c r="GTP50"/>
      <c r="GTQ50"/>
      <c r="GTR50"/>
      <c r="GTS50"/>
      <c r="GTT50"/>
      <c r="GTU50"/>
      <c r="GTV50"/>
      <c r="GTW50"/>
      <c r="GTX50"/>
      <c r="GTY50"/>
      <c r="GTZ50"/>
      <c r="GUA50"/>
      <c r="GUB50"/>
      <c r="GUC50"/>
      <c r="GUD50"/>
      <c r="GUE50"/>
      <c r="GUF50"/>
      <c r="GUG50"/>
      <c r="GUH50"/>
      <c r="GUI50"/>
      <c r="GUJ50"/>
      <c r="GUK50"/>
      <c r="GUL50"/>
      <c r="GUM50"/>
      <c r="GUN50"/>
      <c r="GUO50"/>
      <c r="GUP50"/>
      <c r="GUQ50"/>
      <c r="GUR50"/>
      <c r="GUS50"/>
      <c r="GUT50"/>
      <c r="GUU50"/>
      <c r="GUV50"/>
      <c r="GUW50"/>
      <c r="GUX50"/>
      <c r="GUY50"/>
      <c r="GUZ50"/>
      <c r="GVA50"/>
      <c r="GVB50"/>
      <c r="GVC50"/>
      <c r="GVD50"/>
      <c r="GVE50"/>
      <c r="GVF50"/>
      <c r="GVG50"/>
      <c r="GVH50"/>
      <c r="GVI50"/>
      <c r="GVJ50"/>
      <c r="GVK50"/>
      <c r="GVL50"/>
      <c r="GVM50"/>
      <c r="GVN50"/>
      <c r="GVO50"/>
      <c r="GVP50"/>
      <c r="GVQ50"/>
      <c r="GVR50"/>
      <c r="GVS50"/>
      <c r="GVT50"/>
      <c r="GVU50"/>
      <c r="GVV50"/>
      <c r="GVW50"/>
      <c r="GVX50"/>
      <c r="GVY50"/>
      <c r="GVZ50"/>
      <c r="GWA50"/>
      <c r="GWB50"/>
      <c r="GWC50"/>
      <c r="GWD50"/>
      <c r="GWE50"/>
      <c r="GWF50"/>
      <c r="GWG50"/>
      <c r="GWH50"/>
      <c r="GWI50"/>
      <c r="GWJ50"/>
      <c r="GWK50"/>
      <c r="GWL50"/>
      <c r="GWM50"/>
      <c r="GWN50"/>
      <c r="GWO50"/>
      <c r="GWP50"/>
      <c r="GWQ50"/>
      <c r="GWR50"/>
      <c r="GWS50"/>
      <c r="GWT50"/>
      <c r="GWU50"/>
      <c r="GWV50"/>
      <c r="GWW50"/>
      <c r="GWX50"/>
      <c r="GWY50"/>
      <c r="GWZ50"/>
      <c r="GXA50"/>
      <c r="GXB50"/>
      <c r="GXC50"/>
      <c r="GXD50"/>
      <c r="GXE50"/>
      <c r="GXF50"/>
      <c r="GXG50"/>
      <c r="GXH50"/>
      <c r="GXI50"/>
      <c r="GXJ50"/>
      <c r="GXK50"/>
      <c r="GXL50"/>
      <c r="GXM50"/>
      <c r="GXN50"/>
      <c r="GXO50"/>
      <c r="GXP50"/>
      <c r="GXQ50"/>
      <c r="GXR50"/>
      <c r="GXS50"/>
      <c r="GXT50"/>
      <c r="GXU50"/>
      <c r="GXV50"/>
      <c r="GXW50"/>
      <c r="GXX50"/>
      <c r="GXY50"/>
      <c r="GXZ50"/>
      <c r="GYA50"/>
      <c r="GYB50"/>
      <c r="GYC50"/>
      <c r="GYD50"/>
      <c r="GYE50"/>
      <c r="GYF50"/>
      <c r="GYG50"/>
      <c r="GYH50"/>
      <c r="GYI50"/>
      <c r="GYJ50"/>
      <c r="GYK50"/>
      <c r="GYL50"/>
      <c r="GYM50"/>
      <c r="GYN50"/>
      <c r="GYO50"/>
      <c r="GYP50"/>
      <c r="GYQ50"/>
      <c r="GYR50"/>
      <c r="GYS50"/>
      <c r="GYT50"/>
      <c r="GYU50"/>
      <c r="GYV50"/>
      <c r="GYW50"/>
      <c r="GYX50"/>
      <c r="GYY50"/>
      <c r="GYZ50"/>
      <c r="GZA50"/>
      <c r="GZB50"/>
      <c r="GZC50"/>
      <c r="GZD50"/>
      <c r="GZE50"/>
      <c r="GZF50"/>
      <c r="GZG50"/>
      <c r="GZH50"/>
      <c r="GZI50"/>
      <c r="GZJ50"/>
      <c r="GZK50"/>
      <c r="GZL50"/>
      <c r="GZM50"/>
      <c r="GZN50"/>
      <c r="GZO50"/>
      <c r="GZP50"/>
      <c r="GZQ50"/>
      <c r="GZR50"/>
      <c r="GZS50"/>
      <c r="GZT50"/>
      <c r="GZU50"/>
      <c r="GZV50"/>
      <c r="GZW50"/>
      <c r="GZX50"/>
      <c r="GZY50"/>
      <c r="GZZ50"/>
      <c r="HAA50"/>
      <c r="HAB50"/>
      <c r="HAC50"/>
      <c r="HAD50"/>
      <c r="HAE50"/>
      <c r="HAF50"/>
      <c r="HAG50"/>
      <c r="HAH50"/>
      <c r="HAI50"/>
      <c r="HAJ50"/>
      <c r="HAK50"/>
      <c r="HAL50"/>
      <c r="HAM50"/>
      <c r="HAN50"/>
      <c r="HAO50"/>
      <c r="HAP50"/>
      <c r="HAQ50"/>
      <c r="HAR50"/>
      <c r="HAS50"/>
      <c r="HAT50"/>
      <c r="HAU50"/>
      <c r="HAV50"/>
      <c r="HAW50"/>
      <c r="HAX50"/>
      <c r="HAY50"/>
      <c r="HAZ50"/>
      <c r="HBA50"/>
      <c r="HBB50"/>
      <c r="HBC50"/>
      <c r="HBD50"/>
      <c r="HBE50"/>
      <c r="HBF50"/>
      <c r="HBG50"/>
      <c r="HBH50"/>
      <c r="HBI50"/>
      <c r="HBJ50"/>
      <c r="HBK50"/>
      <c r="HBL50"/>
      <c r="HBM50"/>
      <c r="HBN50"/>
      <c r="HBO50"/>
      <c r="HBP50"/>
      <c r="HBQ50"/>
      <c r="HBR50"/>
      <c r="HBS50"/>
      <c r="HBT50"/>
      <c r="HBU50"/>
      <c r="HBV50"/>
      <c r="HBW50"/>
      <c r="HBX50"/>
      <c r="HBY50"/>
      <c r="HBZ50"/>
      <c r="HCA50"/>
      <c r="HCB50"/>
      <c r="HCC50"/>
      <c r="HCD50"/>
      <c r="HCE50"/>
      <c r="HCF50"/>
      <c r="HCG50"/>
      <c r="HCH50"/>
      <c r="HCI50"/>
      <c r="HCJ50"/>
      <c r="HCK50"/>
      <c r="HCL50"/>
      <c r="HCM50"/>
      <c r="HCN50"/>
      <c r="HCO50"/>
      <c r="HCP50"/>
      <c r="HCQ50"/>
      <c r="HCR50"/>
      <c r="HCS50"/>
      <c r="HCT50"/>
      <c r="HCU50"/>
      <c r="HCV50"/>
      <c r="HCW50"/>
      <c r="HCX50"/>
      <c r="HCY50"/>
      <c r="HCZ50"/>
      <c r="HDA50"/>
      <c r="HDB50"/>
      <c r="HDC50"/>
      <c r="HDD50"/>
      <c r="HDE50"/>
      <c r="HDF50"/>
      <c r="HDG50"/>
      <c r="HDH50"/>
      <c r="HDI50"/>
      <c r="HDJ50"/>
      <c r="HDK50"/>
      <c r="HDL50"/>
      <c r="HDM50"/>
      <c r="HDN50"/>
      <c r="HDO50"/>
      <c r="HDP50"/>
      <c r="HDQ50"/>
      <c r="HDR50"/>
      <c r="HDS50"/>
      <c r="HDT50"/>
      <c r="HDU50"/>
      <c r="HDV50"/>
      <c r="HDW50"/>
      <c r="HDX50"/>
      <c r="HDY50"/>
      <c r="HDZ50"/>
      <c r="HEA50"/>
      <c r="HEB50"/>
      <c r="HEC50"/>
      <c r="HED50"/>
      <c r="HEE50"/>
      <c r="HEF50"/>
      <c r="HEG50"/>
      <c r="HEH50"/>
      <c r="HEI50"/>
      <c r="HEJ50"/>
      <c r="HEK50"/>
      <c r="HEL50"/>
      <c r="HEM50"/>
      <c r="HEN50"/>
      <c r="HEO50"/>
      <c r="HEP50"/>
      <c r="HEQ50"/>
      <c r="HER50"/>
      <c r="HES50"/>
      <c r="HET50"/>
      <c r="HEU50"/>
      <c r="HEV50"/>
      <c r="HEW50"/>
      <c r="HEX50"/>
      <c r="HEY50"/>
      <c r="HEZ50"/>
      <c r="HFA50"/>
      <c r="HFB50"/>
      <c r="HFC50"/>
      <c r="HFD50"/>
      <c r="HFE50"/>
      <c r="HFF50"/>
      <c r="HFG50"/>
      <c r="HFH50"/>
      <c r="HFI50"/>
      <c r="HFJ50"/>
      <c r="HFK50"/>
      <c r="HFL50"/>
      <c r="HFM50"/>
      <c r="HFN50"/>
      <c r="HFO50"/>
      <c r="HFP50"/>
      <c r="HFQ50"/>
      <c r="HFR50"/>
      <c r="HFS50"/>
      <c r="HFT50"/>
      <c r="HFU50"/>
      <c r="HFV50"/>
      <c r="HFW50"/>
      <c r="HFX50"/>
      <c r="HFY50"/>
      <c r="HFZ50"/>
      <c r="HGA50"/>
      <c r="HGB50"/>
      <c r="HGC50"/>
      <c r="HGD50"/>
      <c r="HGE50"/>
      <c r="HGF50"/>
      <c r="HGG50"/>
      <c r="HGH50"/>
      <c r="HGI50"/>
      <c r="HGJ50"/>
      <c r="HGK50"/>
      <c r="HGL50"/>
      <c r="HGM50"/>
      <c r="HGN50"/>
      <c r="HGO50"/>
      <c r="HGP50"/>
      <c r="HGQ50"/>
      <c r="HGR50"/>
      <c r="HGS50"/>
      <c r="HGT50"/>
      <c r="HGU50"/>
      <c r="HGV50"/>
      <c r="HGW50"/>
      <c r="HGX50"/>
      <c r="HGY50"/>
      <c r="HGZ50"/>
      <c r="HHA50"/>
      <c r="HHB50"/>
      <c r="HHC50"/>
      <c r="HHD50"/>
      <c r="HHE50"/>
      <c r="HHF50"/>
      <c r="HHG50"/>
      <c r="HHH50"/>
      <c r="HHI50"/>
      <c r="HHJ50"/>
      <c r="HHK50"/>
      <c r="HHL50"/>
      <c r="HHM50"/>
      <c r="HHN50"/>
      <c r="HHO50"/>
      <c r="HHP50"/>
      <c r="HHQ50"/>
      <c r="HHR50"/>
      <c r="HHS50"/>
      <c r="HHT50"/>
      <c r="HHU50"/>
      <c r="HHV50"/>
      <c r="HHW50"/>
      <c r="HHX50"/>
      <c r="HHY50"/>
      <c r="HHZ50"/>
      <c r="HIA50"/>
      <c r="HIB50"/>
      <c r="HIC50"/>
      <c r="HID50"/>
      <c r="HIE50"/>
      <c r="HIF50"/>
      <c r="HIG50"/>
      <c r="HIH50"/>
      <c r="HII50"/>
      <c r="HIJ50"/>
      <c r="HIK50"/>
      <c r="HIL50"/>
      <c r="HIM50"/>
      <c r="HIN50"/>
      <c r="HIO50"/>
      <c r="HIP50"/>
      <c r="HIQ50"/>
      <c r="HIR50"/>
      <c r="HIS50"/>
      <c r="HIT50"/>
      <c r="HIU50"/>
      <c r="HIV50"/>
      <c r="HIW50"/>
      <c r="HIX50"/>
      <c r="HIY50"/>
      <c r="HIZ50"/>
      <c r="HJA50"/>
      <c r="HJB50"/>
      <c r="HJC50"/>
      <c r="HJD50"/>
      <c r="HJE50"/>
      <c r="HJF50"/>
      <c r="HJG50"/>
      <c r="HJH50"/>
      <c r="HJI50"/>
      <c r="HJJ50"/>
      <c r="HJK50"/>
      <c r="HJL50"/>
      <c r="HJM50"/>
      <c r="HJN50"/>
      <c r="HJO50"/>
      <c r="HJP50"/>
      <c r="HJQ50"/>
      <c r="HJR50"/>
      <c r="HJS50"/>
      <c r="HJT50"/>
      <c r="HJU50"/>
      <c r="HJV50"/>
      <c r="HJW50"/>
      <c r="HJX50"/>
      <c r="HJY50"/>
      <c r="HJZ50"/>
      <c r="HKA50"/>
      <c r="HKB50"/>
      <c r="HKC50"/>
      <c r="HKD50"/>
      <c r="HKE50"/>
      <c r="HKF50"/>
      <c r="HKG50"/>
      <c r="HKH50"/>
      <c r="HKI50"/>
      <c r="HKJ50"/>
      <c r="HKK50"/>
      <c r="HKL50"/>
      <c r="HKM50"/>
      <c r="HKN50"/>
      <c r="HKO50"/>
      <c r="HKP50"/>
      <c r="HKQ50"/>
      <c r="HKR50"/>
      <c r="HKS50"/>
      <c r="HKT50"/>
      <c r="HKU50"/>
      <c r="HKV50"/>
      <c r="HKW50"/>
      <c r="HKX50"/>
      <c r="HKY50"/>
      <c r="HKZ50"/>
      <c r="HLA50"/>
      <c r="HLB50"/>
      <c r="HLC50"/>
      <c r="HLD50"/>
      <c r="HLE50"/>
      <c r="HLF50"/>
      <c r="HLG50"/>
      <c r="HLH50"/>
      <c r="HLI50"/>
      <c r="HLJ50"/>
      <c r="HLK50"/>
      <c r="HLL50"/>
      <c r="HLM50"/>
      <c r="HLN50"/>
      <c r="HLO50"/>
      <c r="HLP50"/>
      <c r="HLQ50"/>
      <c r="HLR50"/>
      <c r="HLS50"/>
      <c r="HLT50"/>
      <c r="HLU50"/>
      <c r="HLV50"/>
      <c r="HLW50"/>
      <c r="HLX50"/>
      <c r="HLY50"/>
      <c r="HLZ50"/>
      <c r="HMA50"/>
      <c r="HMB50"/>
      <c r="HMC50"/>
      <c r="HMD50"/>
      <c r="HME50"/>
      <c r="HMF50"/>
      <c r="HMG50"/>
      <c r="HMH50"/>
      <c r="HMI50"/>
      <c r="HMJ50"/>
      <c r="HMK50"/>
      <c r="HML50"/>
      <c r="HMM50"/>
      <c r="HMN50"/>
      <c r="HMO50"/>
      <c r="HMP50"/>
      <c r="HMQ50"/>
      <c r="HMR50"/>
      <c r="HMS50"/>
      <c r="HMT50"/>
      <c r="HMU50"/>
      <c r="HMV50"/>
      <c r="HMW50"/>
      <c r="HMX50"/>
      <c r="HMY50"/>
      <c r="HMZ50"/>
      <c r="HNA50"/>
      <c r="HNB50"/>
      <c r="HNC50"/>
      <c r="HND50"/>
      <c r="HNE50"/>
      <c r="HNF50"/>
      <c r="HNG50"/>
      <c r="HNH50"/>
      <c r="HNI50"/>
      <c r="HNJ50"/>
      <c r="HNK50"/>
      <c r="HNL50"/>
      <c r="HNM50"/>
      <c r="HNN50"/>
      <c r="HNO50"/>
      <c r="HNP50"/>
      <c r="HNQ50"/>
      <c r="HNR50"/>
      <c r="HNS50"/>
      <c r="HNT50"/>
      <c r="HNU50"/>
      <c r="HNV50"/>
      <c r="HNW50"/>
      <c r="HNX50"/>
      <c r="HNY50"/>
      <c r="HNZ50"/>
      <c r="HOA50"/>
      <c r="HOB50"/>
      <c r="HOC50"/>
      <c r="HOD50"/>
      <c r="HOE50"/>
      <c r="HOF50"/>
      <c r="HOG50"/>
      <c r="HOH50"/>
      <c r="HOI50"/>
      <c r="HOJ50"/>
      <c r="HOK50"/>
      <c r="HOL50"/>
      <c r="HOM50"/>
      <c r="HON50"/>
      <c r="HOO50"/>
      <c r="HOP50"/>
      <c r="HOQ50"/>
      <c r="HOR50"/>
      <c r="HOS50"/>
      <c r="HOT50"/>
      <c r="HOU50"/>
      <c r="HOV50"/>
      <c r="HOW50"/>
      <c r="HOX50"/>
      <c r="HOY50"/>
      <c r="HOZ50"/>
      <c r="HPA50"/>
      <c r="HPB50"/>
      <c r="HPC50"/>
      <c r="HPD50"/>
      <c r="HPE50"/>
      <c r="HPF50"/>
      <c r="HPG50"/>
      <c r="HPH50"/>
      <c r="HPI50"/>
      <c r="HPJ50"/>
      <c r="HPK50"/>
      <c r="HPL50"/>
      <c r="HPM50"/>
      <c r="HPN50"/>
      <c r="HPO50"/>
      <c r="HPP50"/>
      <c r="HPQ50"/>
      <c r="HPR50"/>
      <c r="HPS50"/>
      <c r="HPT50"/>
      <c r="HPU50"/>
      <c r="HPV50"/>
      <c r="HPW50"/>
      <c r="HPX50"/>
      <c r="HPY50"/>
      <c r="HPZ50"/>
      <c r="HQA50"/>
      <c r="HQB50"/>
      <c r="HQC50"/>
      <c r="HQD50"/>
      <c r="HQE50"/>
      <c r="HQF50"/>
      <c r="HQG50"/>
      <c r="HQH50"/>
      <c r="HQI50"/>
      <c r="HQJ50"/>
      <c r="HQK50"/>
      <c r="HQL50"/>
      <c r="HQM50"/>
      <c r="HQN50"/>
      <c r="HQO50"/>
      <c r="HQP50"/>
      <c r="HQQ50"/>
      <c r="HQR50"/>
      <c r="HQS50"/>
      <c r="HQT50"/>
      <c r="HQU50"/>
      <c r="HQV50"/>
      <c r="HQW50"/>
      <c r="HQX50"/>
      <c r="HQY50"/>
      <c r="HQZ50"/>
      <c r="HRA50"/>
      <c r="HRB50"/>
      <c r="HRC50"/>
      <c r="HRD50"/>
      <c r="HRE50"/>
      <c r="HRF50"/>
      <c r="HRG50"/>
      <c r="HRH50"/>
      <c r="HRI50"/>
      <c r="HRJ50"/>
      <c r="HRK50"/>
      <c r="HRL50"/>
      <c r="HRM50"/>
      <c r="HRN50"/>
      <c r="HRO50"/>
      <c r="HRP50"/>
      <c r="HRQ50"/>
      <c r="HRR50"/>
      <c r="HRS50"/>
      <c r="HRT50"/>
      <c r="HRU50"/>
      <c r="HRV50"/>
      <c r="HRW50"/>
      <c r="HRX50"/>
      <c r="HRY50"/>
      <c r="HRZ50"/>
      <c r="HSA50"/>
      <c r="HSB50"/>
      <c r="HSC50"/>
      <c r="HSD50"/>
      <c r="HSE50"/>
      <c r="HSF50"/>
      <c r="HSG50"/>
      <c r="HSH50"/>
      <c r="HSI50"/>
      <c r="HSJ50"/>
      <c r="HSK50"/>
      <c r="HSL50"/>
      <c r="HSM50"/>
      <c r="HSN50"/>
      <c r="HSO50"/>
      <c r="HSP50"/>
      <c r="HSQ50"/>
      <c r="HSR50"/>
      <c r="HSS50"/>
      <c r="HST50"/>
      <c r="HSU50"/>
      <c r="HSV50"/>
      <c r="HSW50"/>
      <c r="HSX50"/>
      <c r="HSY50"/>
      <c r="HSZ50"/>
      <c r="HTA50"/>
      <c r="HTB50"/>
      <c r="HTC50"/>
      <c r="HTD50"/>
      <c r="HTE50"/>
      <c r="HTF50"/>
      <c r="HTG50"/>
      <c r="HTH50"/>
      <c r="HTI50"/>
      <c r="HTJ50"/>
      <c r="HTK50"/>
      <c r="HTL50"/>
      <c r="HTM50"/>
      <c r="HTN50"/>
      <c r="HTO50"/>
      <c r="HTP50"/>
      <c r="HTQ50"/>
      <c r="HTR50"/>
      <c r="HTS50"/>
      <c r="HTT50"/>
      <c r="HTU50"/>
      <c r="HTV50"/>
      <c r="HTW50"/>
      <c r="HTX50"/>
      <c r="HTY50"/>
      <c r="HTZ50"/>
      <c r="HUA50"/>
      <c r="HUB50"/>
      <c r="HUC50"/>
      <c r="HUD50"/>
      <c r="HUE50"/>
      <c r="HUF50"/>
      <c r="HUG50"/>
      <c r="HUH50"/>
      <c r="HUI50"/>
      <c r="HUJ50"/>
      <c r="HUK50"/>
      <c r="HUL50"/>
      <c r="HUM50"/>
      <c r="HUN50"/>
      <c r="HUO50"/>
      <c r="HUP50"/>
      <c r="HUQ50"/>
      <c r="HUR50"/>
      <c r="HUS50"/>
      <c r="HUT50"/>
      <c r="HUU50"/>
      <c r="HUV50"/>
      <c r="HUW50"/>
      <c r="HUX50"/>
      <c r="HUY50"/>
      <c r="HUZ50"/>
      <c r="HVA50"/>
      <c r="HVB50"/>
      <c r="HVC50"/>
      <c r="HVD50"/>
      <c r="HVE50"/>
      <c r="HVF50"/>
      <c r="HVG50"/>
      <c r="HVH50"/>
      <c r="HVI50"/>
      <c r="HVJ50"/>
      <c r="HVK50"/>
      <c r="HVL50"/>
      <c r="HVM50"/>
      <c r="HVN50"/>
      <c r="HVO50"/>
      <c r="HVP50"/>
      <c r="HVQ50"/>
      <c r="HVR50"/>
      <c r="HVS50"/>
      <c r="HVT50"/>
      <c r="HVU50"/>
      <c r="HVV50"/>
      <c r="HVW50"/>
      <c r="HVX50"/>
      <c r="HVY50"/>
      <c r="HVZ50"/>
      <c r="HWA50"/>
      <c r="HWB50"/>
      <c r="HWC50"/>
      <c r="HWD50"/>
      <c r="HWE50"/>
      <c r="HWF50"/>
      <c r="HWG50"/>
      <c r="HWH50"/>
      <c r="HWI50"/>
      <c r="HWJ50"/>
      <c r="HWK50"/>
      <c r="HWL50"/>
      <c r="HWM50"/>
      <c r="HWN50"/>
      <c r="HWO50"/>
      <c r="HWP50"/>
      <c r="HWQ50"/>
      <c r="HWR50"/>
      <c r="HWS50"/>
      <c r="HWT50"/>
      <c r="HWU50"/>
      <c r="HWV50"/>
      <c r="HWW50"/>
      <c r="HWX50"/>
      <c r="HWY50"/>
      <c r="HWZ50"/>
      <c r="HXA50"/>
      <c r="HXB50"/>
      <c r="HXC50"/>
      <c r="HXD50"/>
      <c r="HXE50"/>
      <c r="HXF50"/>
      <c r="HXG50"/>
      <c r="HXH50"/>
      <c r="HXI50"/>
      <c r="HXJ50"/>
      <c r="HXK50"/>
      <c r="HXL50"/>
      <c r="HXM50"/>
      <c r="HXN50"/>
      <c r="HXO50"/>
      <c r="HXP50"/>
      <c r="HXQ50"/>
      <c r="HXR50"/>
      <c r="HXS50"/>
      <c r="HXT50"/>
      <c r="HXU50"/>
      <c r="HXV50"/>
      <c r="HXW50"/>
      <c r="HXX50"/>
      <c r="HXY50"/>
      <c r="HXZ50"/>
      <c r="HYA50"/>
      <c r="HYB50"/>
      <c r="HYC50"/>
      <c r="HYD50"/>
      <c r="HYE50"/>
      <c r="HYF50"/>
      <c r="HYG50"/>
      <c r="HYH50"/>
      <c r="HYI50"/>
      <c r="HYJ50"/>
      <c r="HYK50"/>
      <c r="HYL50"/>
      <c r="HYM50"/>
      <c r="HYN50"/>
      <c r="HYO50"/>
      <c r="HYP50"/>
      <c r="HYQ50"/>
      <c r="HYR50"/>
      <c r="HYS50"/>
      <c r="HYT50"/>
      <c r="HYU50"/>
      <c r="HYV50"/>
      <c r="HYW50"/>
      <c r="HYX50"/>
      <c r="HYY50"/>
      <c r="HYZ50"/>
      <c r="HZA50"/>
      <c r="HZB50"/>
      <c r="HZC50"/>
      <c r="HZD50"/>
      <c r="HZE50"/>
      <c r="HZF50"/>
      <c r="HZG50"/>
      <c r="HZH50"/>
      <c r="HZI50"/>
      <c r="HZJ50"/>
      <c r="HZK50"/>
      <c r="HZL50"/>
      <c r="HZM50"/>
      <c r="HZN50"/>
      <c r="HZO50"/>
      <c r="HZP50"/>
      <c r="HZQ50"/>
      <c r="HZR50"/>
      <c r="HZS50"/>
      <c r="HZT50"/>
      <c r="HZU50"/>
      <c r="HZV50"/>
      <c r="HZW50"/>
      <c r="HZX50"/>
      <c r="HZY50"/>
      <c r="HZZ50"/>
      <c r="IAA50"/>
      <c r="IAB50"/>
      <c r="IAC50"/>
      <c r="IAD50"/>
      <c r="IAE50"/>
      <c r="IAF50"/>
      <c r="IAG50"/>
      <c r="IAH50"/>
      <c r="IAI50"/>
      <c r="IAJ50"/>
      <c r="IAK50"/>
      <c r="IAL50"/>
      <c r="IAM50"/>
      <c r="IAN50"/>
      <c r="IAO50"/>
      <c r="IAP50"/>
      <c r="IAQ50"/>
      <c r="IAR50"/>
      <c r="IAS50"/>
      <c r="IAT50"/>
      <c r="IAU50"/>
      <c r="IAV50"/>
      <c r="IAW50"/>
      <c r="IAX50"/>
      <c r="IAY50"/>
      <c r="IAZ50"/>
      <c r="IBA50"/>
      <c r="IBB50"/>
      <c r="IBC50"/>
      <c r="IBD50"/>
      <c r="IBE50"/>
      <c r="IBF50"/>
      <c r="IBG50"/>
      <c r="IBH50"/>
      <c r="IBI50"/>
      <c r="IBJ50"/>
      <c r="IBK50"/>
      <c r="IBL50"/>
      <c r="IBM50"/>
      <c r="IBN50"/>
      <c r="IBO50"/>
      <c r="IBP50"/>
      <c r="IBQ50"/>
      <c r="IBR50"/>
      <c r="IBS50"/>
      <c r="IBT50"/>
      <c r="IBU50"/>
      <c r="IBV50"/>
      <c r="IBW50"/>
      <c r="IBX50"/>
      <c r="IBY50"/>
      <c r="IBZ50"/>
      <c r="ICA50"/>
      <c r="ICB50"/>
      <c r="ICC50"/>
      <c r="ICD50"/>
      <c r="ICE50"/>
      <c r="ICF50"/>
      <c r="ICG50"/>
      <c r="ICH50"/>
      <c r="ICI50"/>
      <c r="ICJ50"/>
      <c r="ICK50"/>
      <c r="ICL50"/>
      <c r="ICM50"/>
      <c r="ICN50"/>
      <c r="ICO50"/>
      <c r="ICP50"/>
      <c r="ICQ50"/>
      <c r="ICR50"/>
      <c r="ICS50"/>
      <c r="ICT50"/>
      <c r="ICU50"/>
      <c r="ICV50"/>
      <c r="ICW50"/>
      <c r="ICX50"/>
      <c r="ICY50"/>
      <c r="ICZ50"/>
      <c r="IDA50"/>
      <c r="IDB50"/>
      <c r="IDC50"/>
      <c r="IDD50"/>
      <c r="IDE50"/>
      <c r="IDF50"/>
      <c r="IDG50"/>
      <c r="IDH50"/>
      <c r="IDI50"/>
      <c r="IDJ50"/>
      <c r="IDK50"/>
      <c r="IDL50"/>
      <c r="IDM50"/>
      <c r="IDN50"/>
      <c r="IDO50"/>
      <c r="IDP50"/>
      <c r="IDQ50"/>
      <c r="IDR50"/>
      <c r="IDS50"/>
      <c r="IDT50"/>
      <c r="IDU50"/>
      <c r="IDV50"/>
      <c r="IDW50"/>
      <c r="IDX50"/>
      <c r="IDY50"/>
      <c r="IDZ50"/>
      <c r="IEA50"/>
      <c r="IEB50"/>
      <c r="IEC50"/>
      <c r="IED50"/>
      <c r="IEE50"/>
      <c r="IEF50"/>
      <c r="IEG50"/>
      <c r="IEH50"/>
      <c r="IEI50"/>
      <c r="IEJ50"/>
      <c r="IEK50"/>
      <c r="IEL50"/>
      <c r="IEM50"/>
      <c r="IEN50"/>
      <c r="IEO50"/>
      <c r="IEP50"/>
      <c r="IEQ50"/>
      <c r="IER50"/>
      <c r="IES50"/>
      <c r="IET50"/>
      <c r="IEU50"/>
      <c r="IEV50"/>
      <c r="IEW50"/>
      <c r="IEX50"/>
      <c r="IEY50"/>
      <c r="IEZ50"/>
      <c r="IFA50"/>
      <c r="IFB50"/>
      <c r="IFC50"/>
      <c r="IFD50"/>
      <c r="IFE50"/>
      <c r="IFF50"/>
      <c r="IFG50"/>
      <c r="IFH50"/>
      <c r="IFI50"/>
      <c r="IFJ50"/>
      <c r="IFK50"/>
      <c r="IFL50"/>
      <c r="IFM50"/>
      <c r="IFN50"/>
      <c r="IFO50"/>
      <c r="IFP50"/>
      <c r="IFQ50"/>
      <c r="IFR50"/>
      <c r="IFS50"/>
      <c r="IFT50"/>
      <c r="IFU50"/>
      <c r="IFV50"/>
      <c r="IFW50"/>
      <c r="IFX50"/>
      <c r="IFY50"/>
      <c r="IFZ50"/>
      <c r="IGA50"/>
      <c r="IGB50"/>
      <c r="IGC50"/>
      <c r="IGD50"/>
      <c r="IGE50"/>
      <c r="IGF50"/>
      <c r="IGG50"/>
      <c r="IGH50"/>
      <c r="IGI50"/>
      <c r="IGJ50"/>
      <c r="IGK50"/>
      <c r="IGL50"/>
      <c r="IGM50"/>
      <c r="IGN50"/>
      <c r="IGO50"/>
      <c r="IGP50"/>
      <c r="IGQ50"/>
      <c r="IGR50"/>
      <c r="IGS50"/>
      <c r="IGT50"/>
      <c r="IGU50"/>
      <c r="IGV50"/>
      <c r="IGW50"/>
      <c r="IGX50"/>
      <c r="IGY50"/>
      <c r="IGZ50"/>
      <c r="IHA50"/>
      <c r="IHB50"/>
      <c r="IHC50"/>
      <c r="IHD50"/>
      <c r="IHE50"/>
      <c r="IHF50"/>
      <c r="IHG50"/>
      <c r="IHH50"/>
      <c r="IHI50"/>
      <c r="IHJ50"/>
      <c r="IHK50"/>
      <c r="IHL50"/>
      <c r="IHM50"/>
      <c r="IHN50"/>
      <c r="IHO50"/>
      <c r="IHP50"/>
      <c r="IHQ50"/>
      <c r="IHR50"/>
      <c r="IHS50"/>
      <c r="IHT50"/>
      <c r="IHU50"/>
      <c r="IHV50"/>
      <c r="IHW50"/>
      <c r="IHX50"/>
      <c r="IHY50"/>
      <c r="IHZ50"/>
      <c r="IIA50"/>
      <c r="IIB50"/>
      <c r="IIC50"/>
      <c r="IID50"/>
      <c r="IIE50"/>
      <c r="IIF50"/>
      <c r="IIG50"/>
      <c r="IIH50"/>
      <c r="III50"/>
      <c r="IIJ50"/>
      <c r="IIK50"/>
      <c r="IIL50"/>
      <c r="IIM50"/>
      <c r="IIN50"/>
      <c r="IIO50"/>
      <c r="IIP50"/>
      <c r="IIQ50"/>
      <c r="IIR50"/>
      <c r="IIS50"/>
      <c r="IIT50"/>
      <c r="IIU50"/>
      <c r="IIV50"/>
      <c r="IIW50"/>
      <c r="IIX50"/>
      <c r="IIY50"/>
      <c r="IIZ50"/>
      <c r="IJA50"/>
      <c r="IJB50"/>
      <c r="IJC50"/>
      <c r="IJD50"/>
      <c r="IJE50"/>
      <c r="IJF50"/>
      <c r="IJG50"/>
      <c r="IJH50"/>
      <c r="IJI50"/>
      <c r="IJJ50"/>
      <c r="IJK50"/>
      <c r="IJL50"/>
      <c r="IJM50"/>
      <c r="IJN50"/>
      <c r="IJO50"/>
      <c r="IJP50"/>
      <c r="IJQ50"/>
      <c r="IJR50"/>
      <c r="IJS50"/>
      <c r="IJT50"/>
      <c r="IJU50"/>
      <c r="IJV50"/>
      <c r="IJW50"/>
      <c r="IJX50"/>
      <c r="IJY50"/>
      <c r="IJZ50"/>
      <c r="IKA50"/>
      <c r="IKB50"/>
      <c r="IKC50"/>
      <c r="IKD50"/>
      <c r="IKE50"/>
      <c r="IKF50"/>
      <c r="IKG50"/>
      <c r="IKH50"/>
      <c r="IKI50"/>
      <c r="IKJ50"/>
      <c r="IKK50"/>
      <c r="IKL50"/>
      <c r="IKM50"/>
      <c r="IKN50"/>
      <c r="IKO50"/>
      <c r="IKP50"/>
      <c r="IKQ50"/>
      <c r="IKR50"/>
      <c r="IKS50"/>
      <c r="IKT50"/>
      <c r="IKU50"/>
      <c r="IKV50"/>
      <c r="IKW50"/>
      <c r="IKX50"/>
      <c r="IKY50"/>
      <c r="IKZ50"/>
      <c r="ILA50"/>
      <c r="ILB50"/>
      <c r="ILC50"/>
      <c r="ILD50"/>
      <c r="ILE50"/>
      <c r="ILF50"/>
      <c r="ILG50"/>
      <c r="ILH50"/>
      <c r="ILI50"/>
      <c r="ILJ50"/>
      <c r="ILK50"/>
      <c r="ILL50"/>
      <c r="ILM50"/>
      <c r="ILN50"/>
      <c r="ILO50"/>
      <c r="ILP50"/>
      <c r="ILQ50"/>
      <c r="ILR50"/>
      <c r="ILS50"/>
      <c r="ILT50"/>
      <c r="ILU50"/>
      <c r="ILV50"/>
      <c r="ILW50"/>
      <c r="ILX50"/>
      <c r="ILY50"/>
      <c r="ILZ50"/>
      <c r="IMA50"/>
      <c r="IMB50"/>
      <c r="IMC50"/>
      <c r="IMD50"/>
      <c r="IME50"/>
      <c r="IMF50"/>
      <c r="IMG50"/>
      <c r="IMH50"/>
      <c r="IMI50"/>
      <c r="IMJ50"/>
      <c r="IMK50"/>
      <c r="IML50"/>
      <c r="IMM50"/>
      <c r="IMN50"/>
      <c r="IMO50"/>
      <c r="IMP50"/>
      <c r="IMQ50"/>
      <c r="IMR50"/>
      <c r="IMS50"/>
      <c r="IMT50"/>
      <c r="IMU50"/>
      <c r="IMV50"/>
      <c r="IMW50"/>
      <c r="IMX50"/>
      <c r="IMY50"/>
      <c r="IMZ50"/>
      <c r="INA50"/>
      <c r="INB50"/>
      <c r="INC50"/>
      <c r="IND50"/>
      <c r="INE50"/>
      <c r="INF50"/>
      <c r="ING50"/>
      <c r="INH50"/>
      <c r="INI50"/>
      <c r="INJ50"/>
      <c r="INK50"/>
      <c r="INL50"/>
      <c r="INM50"/>
      <c r="INN50"/>
      <c r="INO50"/>
      <c r="INP50"/>
      <c r="INQ50"/>
      <c r="INR50"/>
      <c r="INS50"/>
      <c r="INT50"/>
      <c r="INU50"/>
      <c r="INV50"/>
      <c r="INW50"/>
      <c r="INX50"/>
      <c r="INY50"/>
      <c r="INZ50"/>
      <c r="IOA50"/>
      <c r="IOB50"/>
      <c r="IOC50"/>
      <c r="IOD50"/>
      <c r="IOE50"/>
      <c r="IOF50"/>
      <c r="IOG50"/>
      <c r="IOH50"/>
      <c r="IOI50"/>
      <c r="IOJ50"/>
      <c r="IOK50"/>
      <c r="IOL50"/>
      <c r="IOM50"/>
      <c r="ION50"/>
      <c r="IOO50"/>
      <c r="IOP50"/>
      <c r="IOQ50"/>
      <c r="IOR50"/>
      <c r="IOS50"/>
      <c r="IOT50"/>
      <c r="IOU50"/>
      <c r="IOV50"/>
      <c r="IOW50"/>
      <c r="IOX50"/>
      <c r="IOY50"/>
      <c r="IOZ50"/>
      <c r="IPA50"/>
      <c r="IPB50"/>
      <c r="IPC50"/>
      <c r="IPD50"/>
      <c r="IPE50"/>
      <c r="IPF50"/>
      <c r="IPG50"/>
      <c r="IPH50"/>
      <c r="IPI50"/>
      <c r="IPJ50"/>
      <c r="IPK50"/>
      <c r="IPL50"/>
      <c r="IPM50"/>
      <c r="IPN50"/>
      <c r="IPO50"/>
      <c r="IPP50"/>
      <c r="IPQ50"/>
      <c r="IPR50"/>
      <c r="IPS50"/>
      <c r="IPT50"/>
      <c r="IPU50"/>
      <c r="IPV50"/>
      <c r="IPW50"/>
      <c r="IPX50"/>
      <c r="IPY50"/>
      <c r="IPZ50"/>
      <c r="IQA50"/>
      <c r="IQB50"/>
      <c r="IQC50"/>
      <c r="IQD50"/>
      <c r="IQE50"/>
      <c r="IQF50"/>
      <c r="IQG50"/>
      <c r="IQH50"/>
      <c r="IQI50"/>
      <c r="IQJ50"/>
      <c r="IQK50"/>
      <c r="IQL50"/>
      <c r="IQM50"/>
      <c r="IQN50"/>
      <c r="IQO50"/>
      <c r="IQP50"/>
      <c r="IQQ50"/>
      <c r="IQR50"/>
      <c r="IQS50"/>
      <c r="IQT50"/>
      <c r="IQU50"/>
      <c r="IQV50"/>
      <c r="IQW50"/>
      <c r="IQX50"/>
      <c r="IQY50"/>
      <c r="IQZ50"/>
      <c r="IRA50"/>
      <c r="IRB50"/>
      <c r="IRC50"/>
      <c r="IRD50"/>
      <c r="IRE50"/>
      <c r="IRF50"/>
      <c r="IRG50"/>
      <c r="IRH50"/>
      <c r="IRI50"/>
      <c r="IRJ50"/>
      <c r="IRK50"/>
      <c r="IRL50"/>
      <c r="IRM50"/>
      <c r="IRN50"/>
      <c r="IRO50"/>
      <c r="IRP50"/>
      <c r="IRQ50"/>
      <c r="IRR50"/>
      <c r="IRS50"/>
      <c r="IRT50"/>
      <c r="IRU50"/>
      <c r="IRV50"/>
      <c r="IRW50"/>
      <c r="IRX50"/>
      <c r="IRY50"/>
      <c r="IRZ50"/>
      <c r="ISA50"/>
      <c r="ISB50"/>
      <c r="ISC50"/>
      <c r="ISD50"/>
      <c r="ISE50"/>
      <c r="ISF50"/>
      <c r="ISG50"/>
      <c r="ISH50"/>
      <c r="ISI50"/>
      <c r="ISJ50"/>
      <c r="ISK50"/>
      <c r="ISL50"/>
      <c r="ISM50"/>
      <c r="ISN50"/>
      <c r="ISO50"/>
      <c r="ISP50"/>
      <c r="ISQ50"/>
      <c r="ISR50"/>
      <c r="ISS50"/>
      <c r="IST50"/>
      <c r="ISU50"/>
      <c r="ISV50"/>
      <c r="ISW50"/>
      <c r="ISX50"/>
      <c r="ISY50"/>
      <c r="ISZ50"/>
      <c r="ITA50"/>
      <c r="ITB50"/>
      <c r="ITC50"/>
      <c r="ITD50"/>
      <c r="ITE50"/>
      <c r="ITF50"/>
      <c r="ITG50"/>
      <c r="ITH50"/>
      <c r="ITI50"/>
      <c r="ITJ50"/>
      <c r="ITK50"/>
      <c r="ITL50"/>
      <c r="ITM50"/>
      <c r="ITN50"/>
      <c r="ITO50"/>
      <c r="ITP50"/>
      <c r="ITQ50"/>
      <c r="ITR50"/>
      <c r="ITS50"/>
      <c r="ITT50"/>
      <c r="ITU50"/>
      <c r="ITV50"/>
      <c r="ITW50"/>
      <c r="ITX50"/>
      <c r="ITY50"/>
      <c r="ITZ50"/>
      <c r="IUA50"/>
      <c r="IUB50"/>
      <c r="IUC50"/>
      <c r="IUD50"/>
      <c r="IUE50"/>
      <c r="IUF50"/>
      <c r="IUG50"/>
      <c r="IUH50"/>
      <c r="IUI50"/>
      <c r="IUJ50"/>
      <c r="IUK50"/>
      <c r="IUL50"/>
      <c r="IUM50"/>
      <c r="IUN50"/>
      <c r="IUO50"/>
      <c r="IUP50"/>
      <c r="IUQ50"/>
      <c r="IUR50"/>
      <c r="IUS50"/>
      <c r="IUT50"/>
      <c r="IUU50"/>
      <c r="IUV50"/>
      <c r="IUW50"/>
      <c r="IUX50"/>
      <c r="IUY50"/>
      <c r="IUZ50"/>
      <c r="IVA50"/>
      <c r="IVB50"/>
      <c r="IVC50"/>
      <c r="IVD50"/>
      <c r="IVE50"/>
      <c r="IVF50"/>
      <c r="IVG50"/>
      <c r="IVH50"/>
      <c r="IVI50"/>
      <c r="IVJ50"/>
      <c r="IVK50"/>
      <c r="IVL50"/>
      <c r="IVM50"/>
      <c r="IVN50"/>
      <c r="IVO50"/>
      <c r="IVP50"/>
      <c r="IVQ50"/>
      <c r="IVR50"/>
      <c r="IVS50"/>
      <c r="IVT50"/>
      <c r="IVU50"/>
      <c r="IVV50"/>
      <c r="IVW50"/>
      <c r="IVX50"/>
      <c r="IVY50"/>
      <c r="IVZ50"/>
      <c r="IWA50"/>
      <c r="IWB50"/>
      <c r="IWC50"/>
      <c r="IWD50"/>
      <c r="IWE50"/>
      <c r="IWF50"/>
      <c r="IWG50"/>
      <c r="IWH50"/>
      <c r="IWI50"/>
      <c r="IWJ50"/>
      <c r="IWK50"/>
      <c r="IWL50"/>
      <c r="IWM50"/>
      <c r="IWN50"/>
      <c r="IWO50"/>
      <c r="IWP50"/>
      <c r="IWQ50"/>
      <c r="IWR50"/>
      <c r="IWS50"/>
      <c r="IWT50"/>
      <c r="IWU50"/>
      <c r="IWV50"/>
      <c r="IWW50"/>
      <c r="IWX50"/>
      <c r="IWY50"/>
      <c r="IWZ50"/>
      <c r="IXA50"/>
      <c r="IXB50"/>
      <c r="IXC50"/>
      <c r="IXD50"/>
      <c r="IXE50"/>
      <c r="IXF50"/>
      <c r="IXG50"/>
      <c r="IXH50"/>
      <c r="IXI50"/>
      <c r="IXJ50"/>
      <c r="IXK50"/>
      <c r="IXL50"/>
      <c r="IXM50"/>
      <c r="IXN50"/>
      <c r="IXO50"/>
      <c r="IXP50"/>
      <c r="IXQ50"/>
      <c r="IXR50"/>
      <c r="IXS50"/>
      <c r="IXT50"/>
      <c r="IXU50"/>
      <c r="IXV50"/>
      <c r="IXW50"/>
      <c r="IXX50"/>
      <c r="IXY50"/>
      <c r="IXZ50"/>
      <c r="IYA50"/>
      <c r="IYB50"/>
      <c r="IYC50"/>
      <c r="IYD50"/>
      <c r="IYE50"/>
      <c r="IYF50"/>
      <c r="IYG50"/>
      <c r="IYH50"/>
      <c r="IYI50"/>
      <c r="IYJ50"/>
      <c r="IYK50"/>
      <c r="IYL50"/>
      <c r="IYM50"/>
      <c r="IYN50"/>
      <c r="IYO50"/>
      <c r="IYP50"/>
      <c r="IYQ50"/>
      <c r="IYR50"/>
      <c r="IYS50"/>
      <c r="IYT50"/>
      <c r="IYU50"/>
      <c r="IYV50"/>
      <c r="IYW50"/>
      <c r="IYX50"/>
      <c r="IYY50"/>
      <c r="IYZ50"/>
      <c r="IZA50"/>
      <c r="IZB50"/>
      <c r="IZC50"/>
      <c r="IZD50"/>
      <c r="IZE50"/>
      <c r="IZF50"/>
      <c r="IZG50"/>
      <c r="IZH50"/>
      <c r="IZI50"/>
      <c r="IZJ50"/>
      <c r="IZK50"/>
      <c r="IZL50"/>
      <c r="IZM50"/>
      <c r="IZN50"/>
      <c r="IZO50"/>
      <c r="IZP50"/>
      <c r="IZQ50"/>
      <c r="IZR50"/>
      <c r="IZS50"/>
      <c r="IZT50"/>
      <c r="IZU50"/>
      <c r="IZV50"/>
      <c r="IZW50"/>
      <c r="IZX50"/>
      <c r="IZY50"/>
      <c r="IZZ50"/>
      <c r="JAA50"/>
      <c r="JAB50"/>
      <c r="JAC50"/>
      <c r="JAD50"/>
      <c r="JAE50"/>
      <c r="JAF50"/>
      <c r="JAG50"/>
      <c r="JAH50"/>
      <c r="JAI50"/>
      <c r="JAJ50"/>
      <c r="JAK50"/>
      <c r="JAL50"/>
      <c r="JAM50"/>
      <c r="JAN50"/>
      <c r="JAO50"/>
      <c r="JAP50"/>
      <c r="JAQ50"/>
      <c r="JAR50"/>
      <c r="JAS50"/>
      <c r="JAT50"/>
      <c r="JAU50"/>
      <c r="JAV50"/>
      <c r="JAW50"/>
      <c r="JAX50"/>
      <c r="JAY50"/>
      <c r="JAZ50"/>
      <c r="JBA50"/>
      <c r="JBB50"/>
      <c r="JBC50"/>
      <c r="JBD50"/>
      <c r="JBE50"/>
      <c r="JBF50"/>
      <c r="JBG50"/>
      <c r="JBH50"/>
      <c r="JBI50"/>
      <c r="JBJ50"/>
      <c r="JBK50"/>
      <c r="JBL50"/>
      <c r="JBM50"/>
      <c r="JBN50"/>
      <c r="JBO50"/>
      <c r="JBP50"/>
      <c r="JBQ50"/>
      <c r="JBR50"/>
      <c r="JBS50"/>
      <c r="JBT50"/>
      <c r="JBU50"/>
      <c r="JBV50"/>
      <c r="JBW50"/>
      <c r="JBX50"/>
      <c r="JBY50"/>
      <c r="JBZ50"/>
      <c r="JCA50"/>
      <c r="JCB50"/>
      <c r="JCC50"/>
      <c r="JCD50"/>
      <c r="JCE50"/>
      <c r="JCF50"/>
      <c r="JCG50"/>
      <c r="JCH50"/>
      <c r="JCI50"/>
      <c r="JCJ50"/>
      <c r="JCK50"/>
      <c r="JCL50"/>
      <c r="JCM50"/>
      <c r="JCN50"/>
      <c r="JCO50"/>
      <c r="JCP50"/>
      <c r="JCQ50"/>
      <c r="JCR50"/>
      <c r="JCS50"/>
      <c r="JCT50"/>
      <c r="JCU50"/>
      <c r="JCV50"/>
      <c r="JCW50"/>
      <c r="JCX50"/>
      <c r="JCY50"/>
      <c r="JCZ50"/>
      <c r="JDA50"/>
      <c r="JDB50"/>
      <c r="JDC50"/>
      <c r="JDD50"/>
      <c r="JDE50"/>
      <c r="JDF50"/>
      <c r="JDG50"/>
      <c r="JDH50"/>
      <c r="JDI50"/>
      <c r="JDJ50"/>
      <c r="JDK50"/>
      <c r="JDL50"/>
      <c r="JDM50"/>
      <c r="JDN50"/>
      <c r="JDO50"/>
      <c r="JDP50"/>
      <c r="JDQ50"/>
      <c r="JDR50"/>
      <c r="JDS50"/>
      <c r="JDT50"/>
      <c r="JDU50"/>
      <c r="JDV50"/>
      <c r="JDW50"/>
      <c r="JDX50"/>
      <c r="JDY50"/>
      <c r="JDZ50"/>
      <c r="JEA50"/>
      <c r="JEB50"/>
      <c r="JEC50"/>
      <c r="JED50"/>
      <c r="JEE50"/>
      <c r="JEF50"/>
      <c r="JEG50"/>
      <c r="JEH50"/>
      <c r="JEI50"/>
      <c r="JEJ50"/>
      <c r="JEK50"/>
      <c r="JEL50"/>
      <c r="JEM50"/>
      <c r="JEN50"/>
      <c r="JEO50"/>
      <c r="JEP50"/>
      <c r="JEQ50"/>
      <c r="JER50"/>
      <c r="JES50"/>
      <c r="JET50"/>
      <c r="JEU50"/>
      <c r="JEV50"/>
      <c r="JEW50"/>
      <c r="JEX50"/>
      <c r="JEY50"/>
      <c r="JEZ50"/>
      <c r="JFA50"/>
      <c r="JFB50"/>
      <c r="JFC50"/>
      <c r="JFD50"/>
      <c r="JFE50"/>
      <c r="JFF50"/>
      <c r="JFG50"/>
      <c r="JFH50"/>
      <c r="JFI50"/>
      <c r="JFJ50"/>
      <c r="JFK50"/>
      <c r="JFL50"/>
      <c r="JFM50"/>
      <c r="JFN50"/>
      <c r="JFO50"/>
      <c r="JFP50"/>
      <c r="JFQ50"/>
      <c r="JFR50"/>
      <c r="JFS50"/>
      <c r="JFT50"/>
      <c r="JFU50"/>
      <c r="JFV50"/>
      <c r="JFW50"/>
      <c r="JFX50"/>
      <c r="JFY50"/>
      <c r="JFZ50"/>
      <c r="JGA50"/>
      <c r="JGB50"/>
      <c r="JGC50"/>
      <c r="JGD50"/>
      <c r="JGE50"/>
      <c r="JGF50"/>
      <c r="JGG50"/>
      <c r="JGH50"/>
      <c r="JGI50"/>
      <c r="JGJ50"/>
      <c r="JGK50"/>
      <c r="JGL50"/>
      <c r="JGM50"/>
      <c r="JGN50"/>
      <c r="JGO50"/>
      <c r="JGP50"/>
      <c r="JGQ50"/>
      <c r="JGR50"/>
      <c r="JGS50"/>
      <c r="JGT50"/>
      <c r="JGU50"/>
      <c r="JGV50"/>
      <c r="JGW50"/>
      <c r="JGX50"/>
      <c r="JGY50"/>
      <c r="JGZ50"/>
      <c r="JHA50"/>
      <c r="JHB50"/>
      <c r="JHC50"/>
      <c r="JHD50"/>
      <c r="JHE50"/>
      <c r="JHF50"/>
      <c r="JHG50"/>
      <c r="JHH50"/>
      <c r="JHI50"/>
      <c r="JHJ50"/>
      <c r="JHK50"/>
      <c r="JHL50"/>
      <c r="JHM50"/>
      <c r="JHN50"/>
      <c r="JHO50"/>
      <c r="JHP50"/>
      <c r="JHQ50"/>
      <c r="JHR50"/>
      <c r="JHS50"/>
      <c r="JHT50"/>
      <c r="JHU50"/>
      <c r="JHV50"/>
      <c r="JHW50"/>
      <c r="JHX50"/>
      <c r="JHY50"/>
      <c r="JHZ50"/>
      <c r="JIA50"/>
      <c r="JIB50"/>
      <c r="JIC50"/>
      <c r="JID50"/>
      <c r="JIE50"/>
      <c r="JIF50"/>
      <c r="JIG50"/>
      <c r="JIH50"/>
      <c r="JII50"/>
      <c r="JIJ50"/>
      <c r="JIK50"/>
      <c r="JIL50"/>
      <c r="JIM50"/>
      <c r="JIN50"/>
      <c r="JIO50"/>
      <c r="JIP50"/>
      <c r="JIQ50"/>
      <c r="JIR50"/>
      <c r="JIS50"/>
      <c r="JIT50"/>
      <c r="JIU50"/>
      <c r="JIV50"/>
      <c r="JIW50"/>
      <c r="JIX50"/>
      <c r="JIY50"/>
      <c r="JIZ50"/>
      <c r="JJA50"/>
      <c r="JJB50"/>
      <c r="JJC50"/>
      <c r="JJD50"/>
      <c r="JJE50"/>
      <c r="JJF50"/>
      <c r="JJG50"/>
      <c r="JJH50"/>
      <c r="JJI50"/>
      <c r="JJJ50"/>
      <c r="JJK50"/>
      <c r="JJL50"/>
      <c r="JJM50"/>
      <c r="JJN50"/>
      <c r="JJO50"/>
      <c r="JJP50"/>
      <c r="JJQ50"/>
      <c r="JJR50"/>
      <c r="JJS50"/>
      <c r="JJT50"/>
      <c r="JJU50"/>
      <c r="JJV50"/>
      <c r="JJW50"/>
      <c r="JJX50"/>
      <c r="JJY50"/>
      <c r="JJZ50"/>
      <c r="JKA50"/>
      <c r="JKB50"/>
      <c r="JKC50"/>
      <c r="JKD50"/>
      <c r="JKE50"/>
      <c r="JKF50"/>
      <c r="JKG50"/>
      <c r="JKH50"/>
      <c r="JKI50"/>
      <c r="JKJ50"/>
      <c r="JKK50"/>
      <c r="JKL50"/>
      <c r="JKM50"/>
      <c r="JKN50"/>
      <c r="JKO50"/>
      <c r="JKP50"/>
      <c r="JKQ50"/>
      <c r="JKR50"/>
      <c r="JKS50"/>
      <c r="JKT50"/>
      <c r="JKU50"/>
      <c r="JKV50"/>
      <c r="JKW50"/>
      <c r="JKX50"/>
      <c r="JKY50"/>
      <c r="JKZ50"/>
      <c r="JLA50"/>
      <c r="JLB50"/>
      <c r="JLC50"/>
      <c r="JLD50"/>
      <c r="JLE50"/>
      <c r="JLF50"/>
      <c r="JLG50"/>
      <c r="JLH50"/>
      <c r="JLI50"/>
      <c r="JLJ50"/>
      <c r="JLK50"/>
      <c r="JLL50"/>
      <c r="JLM50"/>
      <c r="JLN50"/>
      <c r="JLO50"/>
      <c r="JLP50"/>
      <c r="JLQ50"/>
      <c r="JLR50"/>
      <c r="JLS50"/>
      <c r="JLT50"/>
      <c r="JLU50"/>
      <c r="JLV50"/>
      <c r="JLW50"/>
      <c r="JLX50"/>
      <c r="JLY50"/>
      <c r="JLZ50"/>
      <c r="JMA50"/>
      <c r="JMB50"/>
      <c r="JMC50"/>
      <c r="JMD50"/>
      <c r="JME50"/>
      <c r="JMF50"/>
      <c r="JMG50"/>
      <c r="JMH50"/>
      <c r="JMI50"/>
      <c r="JMJ50"/>
      <c r="JMK50"/>
      <c r="JML50"/>
      <c r="JMM50"/>
      <c r="JMN50"/>
      <c r="JMO50"/>
      <c r="JMP50"/>
      <c r="JMQ50"/>
      <c r="JMR50"/>
      <c r="JMS50"/>
      <c r="JMT50"/>
      <c r="JMU50"/>
      <c r="JMV50"/>
      <c r="JMW50"/>
      <c r="JMX50"/>
      <c r="JMY50"/>
      <c r="JMZ50"/>
      <c r="JNA50"/>
      <c r="JNB50"/>
      <c r="JNC50"/>
      <c r="JND50"/>
      <c r="JNE50"/>
      <c r="JNF50"/>
      <c r="JNG50"/>
      <c r="JNH50"/>
      <c r="JNI50"/>
      <c r="JNJ50"/>
      <c r="JNK50"/>
      <c r="JNL50"/>
      <c r="JNM50"/>
      <c r="JNN50"/>
      <c r="JNO50"/>
      <c r="JNP50"/>
      <c r="JNQ50"/>
      <c r="JNR50"/>
      <c r="JNS50"/>
      <c r="JNT50"/>
      <c r="JNU50"/>
      <c r="JNV50"/>
      <c r="JNW50"/>
      <c r="JNX50"/>
      <c r="JNY50"/>
      <c r="JNZ50"/>
      <c r="JOA50"/>
      <c r="JOB50"/>
      <c r="JOC50"/>
      <c r="JOD50"/>
      <c r="JOE50"/>
      <c r="JOF50"/>
      <c r="JOG50"/>
      <c r="JOH50"/>
      <c r="JOI50"/>
      <c r="JOJ50"/>
      <c r="JOK50"/>
      <c r="JOL50"/>
      <c r="JOM50"/>
      <c r="JON50"/>
      <c r="JOO50"/>
      <c r="JOP50"/>
      <c r="JOQ50"/>
      <c r="JOR50"/>
      <c r="JOS50"/>
      <c r="JOT50"/>
      <c r="JOU50"/>
      <c r="JOV50"/>
      <c r="JOW50"/>
      <c r="JOX50"/>
      <c r="JOY50"/>
      <c r="JOZ50"/>
      <c r="JPA50"/>
      <c r="JPB50"/>
      <c r="JPC50"/>
      <c r="JPD50"/>
      <c r="JPE50"/>
      <c r="JPF50"/>
      <c r="JPG50"/>
      <c r="JPH50"/>
      <c r="JPI50"/>
      <c r="JPJ50"/>
      <c r="JPK50"/>
      <c r="JPL50"/>
      <c r="JPM50"/>
      <c r="JPN50"/>
      <c r="JPO50"/>
      <c r="JPP50"/>
      <c r="JPQ50"/>
      <c r="JPR50"/>
      <c r="JPS50"/>
      <c r="JPT50"/>
      <c r="JPU50"/>
      <c r="JPV50"/>
      <c r="JPW50"/>
      <c r="JPX50"/>
      <c r="JPY50"/>
      <c r="JPZ50"/>
      <c r="JQA50"/>
      <c r="JQB50"/>
      <c r="JQC50"/>
      <c r="JQD50"/>
      <c r="JQE50"/>
      <c r="JQF50"/>
      <c r="JQG50"/>
      <c r="JQH50"/>
      <c r="JQI50"/>
      <c r="JQJ50"/>
      <c r="JQK50"/>
      <c r="JQL50"/>
      <c r="JQM50"/>
      <c r="JQN50"/>
      <c r="JQO50"/>
      <c r="JQP50"/>
      <c r="JQQ50"/>
      <c r="JQR50"/>
      <c r="JQS50"/>
      <c r="JQT50"/>
      <c r="JQU50"/>
      <c r="JQV50"/>
      <c r="JQW50"/>
      <c r="JQX50"/>
      <c r="JQY50"/>
      <c r="JQZ50"/>
      <c r="JRA50"/>
      <c r="JRB50"/>
      <c r="JRC50"/>
      <c r="JRD50"/>
      <c r="JRE50"/>
      <c r="JRF50"/>
      <c r="JRG50"/>
      <c r="JRH50"/>
      <c r="JRI50"/>
      <c r="JRJ50"/>
      <c r="JRK50"/>
      <c r="JRL50"/>
      <c r="JRM50"/>
      <c r="JRN50"/>
      <c r="JRO50"/>
      <c r="JRP50"/>
      <c r="JRQ50"/>
      <c r="JRR50"/>
      <c r="JRS50"/>
      <c r="JRT50"/>
      <c r="JRU50"/>
      <c r="JRV50"/>
      <c r="JRW50"/>
      <c r="JRX50"/>
      <c r="JRY50"/>
      <c r="JRZ50"/>
      <c r="JSA50"/>
      <c r="JSB50"/>
      <c r="JSC50"/>
      <c r="JSD50"/>
      <c r="JSE50"/>
      <c r="JSF50"/>
      <c r="JSG50"/>
      <c r="JSH50"/>
      <c r="JSI50"/>
      <c r="JSJ50"/>
      <c r="JSK50"/>
      <c r="JSL50"/>
      <c r="JSM50"/>
      <c r="JSN50"/>
      <c r="JSO50"/>
      <c r="JSP50"/>
      <c r="JSQ50"/>
      <c r="JSR50"/>
      <c r="JSS50"/>
      <c r="JST50"/>
      <c r="JSU50"/>
      <c r="JSV50"/>
      <c r="JSW50"/>
      <c r="JSX50"/>
      <c r="JSY50"/>
      <c r="JSZ50"/>
      <c r="JTA50"/>
      <c r="JTB50"/>
      <c r="JTC50"/>
      <c r="JTD50"/>
      <c r="JTE50"/>
      <c r="JTF50"/>
      <c r="JTG50"/>
      <c r="JTH50"/>
      <c r="JTI50"/>
      <c r="JTJ50"/>
      <c r="JTK50"/>
      <c r="JTL50"/>
      <c r="JTM50"/>
      <c r="JTN50"/>
      <c r="JTO50"/>
      <c r="JTP50"/>
      <c r="JTQ50"/>
      <c r="JTR50"/>
      <c r="JTS50"/>
      <c r="JTT50"/>
      <c r="JTU50"/>
      <c r="JTV50"/>
      <c r="JTW50"/>
      <c r="JTX50"/>
      <c r="JTY50"/>
      <c r="JTZ50"/>
      <c r="JUA50"/>
      <c r="JUB50"/>
      <c r="JUC50"/>
      <c r="JUD50"/>
      <c r="JUE50"/>
      <c r="JUF50"/>
      <c r="JUG50"/>
      <c r="JUH50"/>
      <c r="JUI50"/>
      <c r="JUJ50"/>
      <c r="JUK50"/>
      <c r="JUL50"/>
      <c r="JUM50"/>
      <c r="JUN50"/>
      <c r="JUO50"/>
      <c r="JUP50"/>
      <c r="JUQ50"/>
      <c r="JUR50"/>
      <c r="JUS50"/>
      <c r="JUT50"/>
      <c r="JUU50"/>
      <c r="JUV50"/>
      <c r="JUW50"/>
      <c r="JUX50"/>
      <c r="JUY50"/>
      <c r="JUZ50"/>
      <c r="JVA50"/>
      <c r="JVB50"/>
      <c r="JVC50"/>
      <c r="JVD50"/>
      <c r="JVE50"/>
      <c r="JVF50"/>
      <c r="JVG50"/>
      <c r="JVH50"/>
      <c r="JVI50"/>
      <c r="JVJ50"/>
      <c r="JVK50"/>
      <c r="JVL50"/>
      <c r="JVM50"/>
      <c r="JVN50"/>
      <c r="JVO50"/>
      <c r="JVP50"/>
      <c r="JVQ50"/>
      <c r="JVR50"/>
      <c r="JVS50"/>
      <c r="JVT50"/>
      <c r="JVU50"/>
      <c r="JVV50"/>
      <c r="JVW50"/>
      <c r="JVX50"/>
      <c r="JVY50"/>
      <c r="JVZ50"/>
      <c r="JWA50"/>
      <c r="JWB50"/>
      <c r="JWC50"/>
      <c r="JWD50"/>
      <c r="JWE50"/>
      <c r="JWF50"/>
      <c r="JWG50"/>
      <c r="JWH50"/>
      <c r="JWI50"/>
      <c r="JWJ50"/>
      <c r="JWK50"/>
      <c r="JWL50"/>
      <c r="JWM50"/>
      <c r="JWN50"/>
      <c r="JWO50"/>
      <c r="JWP50"/>
      <c r="JWQ50"/>
      <c r="JWR50"/>
      <c r="JWS50"/>
      <c r="JWT50"/>
      <c r="JWU50"/>
      <c r="JWV50"/>
      <c r="JWW50"/>
      <c r="JWX50"/>
      <c r="JWY50"/>
      <c r="JWZ50"/>
      <c r="JXA50"/>
      <c r="JXB50"/>
      <c r="JXC50"/>
      <c r="JXD50"/>
      <c r="JXE50"/>
      <c r="JXF50"/>
      <c r="JXG50"/>
      <c r="JXH50"/>
      <c r="JXI50"/>
      <c r="JXJ50"/>
      <c r="JXK50"/>
      <c r="JXL50"/>
      <c r="JXM50"/>
      <c r="JXN50"/>
      <c r="JXO50"/>
      <c r="JXP50"/>
      <c r="JXQ50"/>
      <c r="JXR50"/>
      <c r="JXS50"/>
      <c r="JXT50"/>
      <c r="JXU50"/>
      <c r="JXV50"/>
      <c r="JXW50"/>
      <c r="JXX50"/>
      <c r="JXY50"/>
      <c r="JXZ50"/>
      <c r="JYA50"/>
      <c r="JYB50"/>
      <c r="JYC50"/>
      <c r="JYD50"/>
      <c r="JYE50"/>
      <c r="JYF50"/>
      <c r="JYG50"/>
      <c r="JYH50"/>
      <c r="JYI50"/>
      <c r="JYJ50"/>
      <c r="JYK50"/>
      <c r="JYL50"/>
      <c r="JYM50"/>
      <c r="JYN50"/>
      <c r="JYO50"/>
      <c r="JYP50"/>
      <c r="JYQ50"/>
      <c r="JYR50"/>
      <c r="JYS50"/>
      <c r="JYT50"/>
      <c r="JYU50"/>
      <c r="JYV50"/>
      <c r="JYW50"/>
      <c r="JYX50"/>
      <c r="JYY50"/>
      <c r="JYZ50"/>
      <c r="JZA50"/>
      <c r="JZB50"/>
      <c r="JZC50"/>
      <c r="JZD50"/>
      <c r="JZE50"/>
      <c r="JZF50"/>
      <c r="JZG50"/>
      <c r="JZH50"/>
      <c r="JZI50"/>
      <c r="JZJ50"/>
      <c r="JZK50"/>
      <c r="JZL50"/>
      <c r="JZM50"/>
      <c r="JZN50"/>
      <c r="JZO50"/>
      <c r="JZP50"/>
      <c r="JZQ50"/>
      <c r="JZR50"/>
      <c r="JZS50"/>
      <c r="JZT50"/>
      <c r="JZU50"/>
      <c r="JZV50"/>
      <c r="JZW50"/>
      <c r="JZX50"/>
      <c r="JZY50"/>
      <c r="JZZ50"/>
      <c r="KAA50"/>
      <c r="KAB50"/>
      <c r="KAC50"/>
      <c r="KAD50"/>
      <c r="KAE50"/>
      <c r="KAF50"/>
      <c r="KAG50"/>
      <c r="KAH50"/>
      <c r="KAI50"/>
      <c r="KAJ50"/>
      <c r="KAK50"/>
      <c r="KAL50"/>
      <c r="KAM50"/>
      <c r="KAN50"/>
      <c r="KAO50"/>
      <c r="KAP50"/>
      <c r="KAQ50"/>
      <c r="KAR50"/>
      <c r="KAS50"/>
      <c r="KAT50"/>
      <c r="KAU50"/>
      <c r="KAV50"/>
      <c r="KAW50"/>
      <c r="KAX50"/>
      <c r="KAY50"/>
      <c r="KAZ50"/>
      <c r="KBA50"/>
      <c r="KBB50"/>
      <c r="KBC50"/>
      <c r="KBD50"/>
      <c r="KBE50"/>
      <c r="KBF50"/>
      <c r="KBG50"/>
      <c r="KBH50"/>
      <c r="KBI50"/>
      <c r="KBJ50"/>
      <c r="KBK50"/>
      <c r="KBL50"/>
      <c r="KBM50"/>
      <c r="KBN50"/>
      <c r="KBO50"/>
      <c r="KBP50"/>
      <c r="KBQ50"/>
      <c r="KBR50"/>
      <c r="KBS50"/>
      <c r="KBT50"/>
      <c r="KBU50"/>
      <c r="KBV50"/>
      <c r="KBW50"/>
      <c r="KBX50"/>
      <c r="KBY50"/>
      <c r="KBZ50"/>
      <c r="KCA50"/>
      <c r="KCB50"/>
      <c r="KCC50"/>
      <c r="KCD50"/>
      <c r="KCE50"/>
      <c r="KCF50"/>
      <c r="KCG50"/>
      <c r="KCH50"/>
      <c r="KCI50"/>
      <c r="KCJ50"/>
      <c r="KCK50"/>
      <c r="KCL50"/>
      <c r="KCM50"/>
      <c r="KCN50"/>
      <c r="KCO50"/>
      <c r="KCP50"/>
      <c r="KCQ50"/>
      <c r="KCR50"/>
      <c r="KCS50"/>
      <c r="KCT50"/>
      <c r="KCU50"/>
      <c r="KCV50"/>
      <c r="KCW50"/>
      <c r="KCX50"/>
      <c r="KCY50"/>
      <c r="KCZ50"/>
      <c r="KDA50"/>
      <c r="KDB50"/>
      <c r="KDC50"/>
      <c r="KDD50"/>
      <c r="KDE50"/>
      <c r="KDF50"/>
      <c r="KDG50"/>
      <c r="KDH50"/>
      <c r="KDI50"/>
      <c r="KDJ50"/>
      <c r="KDK50"/>
      <c r="KDL50"/>
      <c r="KDM50"/>
      <c r="KDN50"/>
      <c r="KDO50"/>
      <c r="KDP50"/>
      <c r="KDQ50"/>
      <c r="KDR50"/>
      <c r="KDS50"/>
      <c r="KDT50"/>
      <c r="KDU50"/>
      <c r="KDV50"/>
      <c r="KDW50"/>
      <c r="KDX50"/>
      <c r="KDY50"/>
      <c r="KDZ50"/>
      <c r="KEA50"/>
      <c r="KEB50"/>
      <c r="KEC50"/>
      <c r="KED50"/>
      <c r="KEE50"/>
      <c r="KEF50"/>
      <c r="KEG50"/>
      <c r="KEH50"/>
      <c r="KEI50"/>
      <c r="KEJ50"/>
      <c r="KEK50"/>
      <c r="KEL50"/>
      <c r="KEM50"/>
      <c r="KEN50"/>
      <c r="KEO50"/>
      <c r="KEP50"/>
      <c r="KEQ50"/>
      <c r="KER50"/>
      <c r="KES50"/>
      <c r="KET50"/>
      <c r="KEU50"/>
      <c r="KEV50"/>
      <c r="KEW50"/>
      <c r="KEX50"/>
      <c r="KEY50"/>
      <c r="KEZ50"/>
      <c r="KFA50"/>
      <c r="KFB50"/>
      <c r="KFC50"/>
      <c r="KFD50"/>
      <c r="KFE50"/>
      <c r="KFF50"/>
      <c r="KFG50"/>
      <c r="KFH50"/>
      <c r="KFI50"/>
      <c r="KFJ50"/>
      <c r="KFK50"/>
      <c r="KFL50"/>
      <c r="KFM50"/>
      <c r="KFN50"/>
      <c r="KFO50"/>
      <c r="KFP50"/>
      <c r="KFQ50"/>
      <c r="KFR50"/>
      <c r="KFS50"/>
      <c r="KFT50"/>
      <c r="KFU50"/>
      <c r="KFV50"/>
      <c r="KFW50"/>
      <c r="KFX50"/>
      <c r="KFY50"/>
      <c r="KFZ50"/>
      <c r="KGA50"/>
      <c r="KGB50"/>
      <c r="KGC50"/>
      <c r="KGD50"/>
      <c r="KGE50"/>
      <c r="KGF50"/>
      <c r="KGG50"/>
      <c r="KGH50"/>
      <c r="KGI50"/>
      <c r="KGJ50"/>
      <c r="KGK50"/>
      <c r="KGL50"/>
      <c r="KGM50"/>
      <c r="KGN50"/>
      <c r="KGO50"/>
      <c r="KGP50"/>
      <c r="KGQ50"/>
      <c r="KGR50"/>
      <c r="KGS50"/>
      <c r="KGT50"/>
      <c r="KGU50"/>
      <c r="KGV50"/>
      <c r="KGW50"/>
      <c r="KGX50"/>
      <c r="KGY50"/>
      <c r="KGZ50"/>
      <c r="KHA50"/>
      <c r="KHB50"/>
      <c r="KHC50"/>
      <c r="KHD50"/>
      <c r="KHE50"/>
      <c r="KHF50"/>
      <c r="KHG50"/>
      <c r="KHH50"/>
      <c r="KHI50"/>
      <c r="KHJ50"/>
      <c r="KHK50"/>
      <c r="KHL50"/>
      <c r="KHM50"/>
      <c r="KHN50"/>
      <c r="KHO50"/>
      <c r="KHP50"/>
      <c r="KHQ50"/>
      <c r="KHR50"/>
      <c r="KHS50"/>
      <c r="KHT50"/>
      <c r="KHU50"/>
      <c r="KHV50"/>
      <c r="KHW50"/>
      <c r="KHX50"/>
      <c r="KHY50"/>
      <c r="KHZ50"/>
      <c r="KIA50"/>
      <c r="KIB50"/>
      <c r="KIC50"/>
      <c r="KID50"/>
      <c r="KIE50"/>
      <c r="KIF50"/>
      <c r="KIG50"/>
      <c r="KIH50"/>
      <c r="KII50"/>
      <c r="KIJ50"/>
      <c r="KIK50"/>
      <c r="KIL50"/>
      <c r="KIM50"/>
      <c r="KIN50"/>
      <c r="KIO50"/>
      <c r="KIP50"/>
      <c r="KIQ50"/>
      <c r="KIR50"/>
      <c r="KIS50"/>
      <c r="KIT50"/>
      <c r="KIU50"/>
      <c r="KIV50"/>
      <c r="KIW50"/>
      <c r="KIX50"/>
      <c r="KIY50"/>
      <c r="KIZ50"/>
      <c r="KJA50"/>
      <c r="KJB50"/>
      <c r="KJC50"/>
      <c r="KJD50"/>
      <c r="KJE50"/>
      <c r="KJF50"/>
      <c r="KJG50"/>
      <c r="KJH50"/>
      <c r="KJI50"/>
      <c r="KJJ50"/>
      <c r="KJK50"/>
      <c r="KJL50"/>
      <c r="KJM50"/>
      <c r="KJN50"/>
      <c r="KJO50"/>
      <c r="KJP50"/>
      <c r="KJQ50"/>
      <c r="KJR50"/>
      <c r="KJS50"/>
      <c r="KJT50"/>
      <c r="KJU50"/>
      <c r="KJV50"/>
      <c r="KJW50"/>
      <c r="KJX50"/>
      <c r="KJY50"/>
      <c r="KJZ50"/>
      <c r="KKA50"/>
      <c r="KKB50"/>
      <c r="KKC50"/>
      <c r="KKD50"/>
      <c r="KKE50"/>
      <c r="KKF50"/>
      <c r="KKG50"/>
      <c r="KKH50"/>
      <c r="KKI50"/>
      <c r="KKJ50"/>
      <c r="KKK50"/>
      <c r="KKL50"/>
      <c r="KKM50"/>
      <c r="KKN50"/>
      <c r="KKO50"/>
      <c r="KKP50"/>
      <c r="KKQ50"/>
      <c r="KKR50"/>
      <c r="KKS50"/>
      <c r="KKT50"/>
      <c r="KKU50"/>
      <c r="KKV50"/>
      <c r="KKW50"/>
      <c r="KKX50"/>
      <c r="KKY50"/>
      <c r="KKZ50"/>
      <c r="KLA50"/>
      <c r="KLB50"/>
      <c r="KLC50"/>
      <c r="KLD50"/>
      <c r="KLE50"/>
      <c r="KLF50"/>
      <c r="KLG50"/>
      <c r="KLH50"/>
      <c r="KLI50"/>
      <c r="KLJ50"/>
      <c r="KLK50"/>
      <c r="KLL50"/>
      <c r="KLM50"/>
      <c r="KLN50"/>
      <c r="KLO50"/>
      <c r="KLP50"/>
      <c r="KLQ50"/>
      <c r="KLR50"/>
      <c r="KLS50"/>
      <c r="KLT50"/>
      <c r="KLU50"/>
      <c r="KLV50"/>
      <c r="KLW50"/>
      <c r="KLX50"/>
      <c r="KLY50"/>
      <c r="KLZ50"/>
      <c r="KMA50"/>
      <c r="KMB50"/>
      <c r="KMC50"/>
      <c r="KMD50"/>
      <c r="KME50"/>
      <c r="KMF50"/>
      <c r="KMG50"/>
      <c r="KMH50"/>
      <c r="KMI50"/>
      <c r="KMJ50"/>
      <c r="KMK50"/>
      <c r="KML50"/>
      <c r="KMM50"/>
      <c r="KMN50"/>
      <c r="KMO50"/>
      <c r="KMP50"/>
      <c r="KMQ50"/>
      <c r="KMR50"/>
      <c r="KMS50"/>
      <c r="KMT50"/>
      <c r="KMU50"/>
      <c r="KMV50"/>
      <c r="KMW50"/>
      <c r="KMX50"/>
      <c r="KMY50"/>
      <c r="KMZ50"/>
      <c r="KNA50"/>
      <c r="KNB50"/>
      <c r="KNC50"/>
      <c r="KND50"/>
      <c r="KNE50"/>
      <c r="KNF50"/>
      <c r="KNG50"/>
      <c r="KNH50"/>
      <c r="KNI50"/>
      <c r="KNJ50"/>
      <c r="KNK50"/>
      <c r="KNL50"/>
      <c r="KNM50"/>
      <c r="KNN50"/>
      <c r="KNO50"/>
      <c r="KNP50"/>
      <c r="KNQ50"/>
      <c r="KNR50"/>
      <c r="KNS50"/>
      <c r="KNT50"/>
      <c r="KNU50"/>
      <c r="KNV50"/>
      <c r="KNW50"/>
      <c r="KNX50"/>
      <c r="KNY50"/>
      <c r="KNZ50"/>
      <c r="KOA50"/>
      <c r="KOB50"/>
      <c r="KOC50"/>
      <c r="KOD50"/>
      <c r="KOE50"/>
      <c r="KOF50"/>
      <c r="KOG50"/>
      <c r="KOH50"/>
      <c r="KOI50"/>
      <c r="KOJ50"/>
      <c r="KOK50"/>
      <c r="KOL50"/>
      <c r="KOM50"/>
      <c r="KON50"/>
      <c r="KOO50"/>
      <c r="KOP50"/>
      <c r="KOQ50"/>
      <c r="KOR50"/>
      <c r="KOS50"/>
      <c r="KOT50"/>
      <c r="KOU50"/>
      <c r="KOV50"/>
      <c r="KOW50"/>
      <c r="KOX50"/>
      <c r="KOY50"/>
      <c r="KOZ50"/>
      <c r="KPA50"/>
      <c r="KPB50"/>
      <c r="KPC50"/>
      <c r="KPD50"/>
      <c r="KPE50"/>
      <c r="KPF50"/>
      <c r="KPG50"/>
      <c r="KPH50"/>
      <c r="KPI50"/>
      <c r="KPJ50"/>
      <c r="KPK50"/>
      <c r="KPL50"/>
      <c r="KPM50"/>
      <c r="KPN50"/>
      <c r="KPO50"/>
      <c r="KPP50"/>
      <c r="KPQ50"/>
      <c r="KPR50"/>
      <c r="KPS50"/>
      <c r="KPT50"/>
      <c r="KPU50"/>
      <c r="KPV50"/>
      <c r="KPW50"/>
      <c r="KPX50"/>
      <c r="KPY50"/>
      <c r="KPZ50"/>
      <c r="KQA50"/>
      <c r="KQB50"/>
      <c r="KQC50"/>
      <c r="KQD50"/>
      <c r="KQE50"/>
      <c r="KQF50"/>
      <c r="KQG50"/>
      <c r="KQH50"/>
      <c r="KQI50"/>
      <c r="KQJ50"/>
      <c r="KQK50"/>
      <c r="KQL50"/>
      <c r="KQM50"/>
      <c r="KQN50"/>
      <c r="KQO50"/>
      <c r="KQP50"/>
      <c r="KQQ50"/>
      <c r="KQR50"/>
      <c r="KQS50"/>
      <c r="KQT50"/>
      <c r="KQU50"/>
      <c r="KQV50"/>
      <c r="KQW50"/>
      <c r="KQX50"/>
      <c r="KQY50"/>
      <c r="KQZ50"/>
      <c r="KRA50"/>
      <c r="KRB50"/>
      <c r="KRC50"/>
      <c r="KRD50"/>
      <c r="KRE50"/>
      <c r="KRF50"/>
      <c r="KRG50"/>
      <c r="KRH50"/>
      <c r="KRI50"/>
      <c r="KRJ50"/>
      <c r="KRK50"/>
      <c r="KRL50"/>
      <c r="KRM50"/>
      <c r="KRN50"/>
      <c r="KRO50"/>
      <c r="KRP50"/>
      <c r="KRQ50"/>
      <c r="KRR50"/>
      <c r="KRS50"/>
      <c r="KRT50"/>
      <c r="KRU50"/>
      <c r="KRV50"/>
      <c r="KRW50"/>
      <c r="KRX50"/>
      <c r="KRY50"/>
      <c r="KRZ50"/>
      <c r="KSA50"/>
      <c r="KSB50"/>
      <c r="KSC50"/>
      <c r="KSD50"/>
      <c r="KSE50"/>
      <c r="KSF50"/>
      <c r="KSG50"/>
      <c r="KSH50"/>
      <c r="KSI50"/>
      <c r="KSJ50"/>
      <c r="KSK50"/>
      <c r="KSL50"/>
      <c r="KSM50"/>
      <c r="KSN50"/>
      <c r="KSO50"/>
      <c r="KSP50"/>
      <c r="KSQ50"/>
      <c r="KSR50"/>
      <c r="KSS50"/>
      <c r="KST50"/>
      <c r="KSU50"/>
      <c r="KSV50"/>
      <c r="KSW50"/>
      <c r="KSX50"/>
      <c r="KSY50"/>
      <c r="KSZ50"/>
      <c r="KTA50"/>
      <c r="KTB50"/>
      <c r="KTC50"/>
      <c r="KTD50"/>
      <c r="KTE50"/>
      <c r="KTF50"/>
      <c r="KTG50"/>
      <c r="KTH50"/>
      <c r="KTI50"/>
      <c r="KTJ50"/>
      <c r="KTK50"/>
      <c r="KTL50"/>
      <c r="KTM50"/>
      <c r="KTN50"/>
      <c r="KTO50"/>
      <c r="KTP50"/>
      <c r="KTQ50"/>
      <c r="KTR50"/>
      <c r="KTS50"/>
      <c r="KTT50"/>
      <c r="KTU50"/>
      <c r="KTV50"/>
      <c r="KTW50"/>
      <c r="KTX50"/>
      <c r="KTY50"/>
      <c r="KTZ50"/>
      <c r="KUA50"/>
      <c r="KUB50"/>
      <c r="KUC50"/>
      <c r="KUD50"/>
      <c r="KUE50"/>
      <c r="KUF50"/>
      <c r="KUG50"/>
      <c r="KUH50"/>
      <c r="KUI50"/>
      <c r="KUJ50"/>
      <c r="KUK50"/>
      <c r="KUL50"/>
      <c r="KUM50"/>
      <c r="KUN50"/>
      <c r="KUO50"/>
      <c r="KUP50"/>
      <c r="KUQ50"/>
      <c r="KUR50"/>
      <c r="KUS50"/>
      <c r="KUT50"/>
      <c r="KUU50"/>
      <c r="KUV50"/>
      <c r="KUW50"/>
      <c r="KUX50"/>
      <c r="KUY50"/>
      <c r="KUZ50"/>
      <c r="KVA50"/>
      <c r="KVB50"/>
      <c r="KVC50"/>
      <c r="KVD50"/>
      <c r="KVE50"/>
      <c r="KVF50"/>
      <c r="KVG50"/>
      <c r="KVH50"/>
      <c r="KVI50"/>
      <c r="KVJ50"/>
      <c r="KVK50"/>
      <c r="KVL50"/>
      <c r="KVM50"/>
      <c r="KVN50"/>
      <c r="KVO50"/>
      <c r="KVP50"/>
      <c r="KVQ50"/>
      <c r="KVR50"/>
      <c r="KVS50"/>
      <c r="KVT50"/>
      <c r="KVU50"/>
      <c r="KVV50"/>
      <c r="KVW50"/>
      <c r="KVX50"/>
      <c r="KVY50"/>
      <c r="KVZ50"/>
      <c r="KWA50"/>
      <c r="KWB50"/>
      <c r="KWC50"/>
      <c r="KWD50"/>
      <c r="KWE50"/>
      <c r="KWF50"/>
      <c r="KWG50"/>
      <c r="KWH50"/>
      <c r="KWI50"/>
      <c r="KWJ50"/>
      <c r="KWK50"/>
      <c r="KWL50"/>
      <c r="KWM50"/>
      <c r="KWN50"/>
      <c r="KWO50"/>
      <c r="KWP50"/>
      <c r="KWQ50"/>
      <c r="KWR50"/>
      <c r="KWS50"/>
      <c r="KWT50"/>
      <c r="KWU50"/>
      <c r="KWV50"/>
      <c r="KWW50"/>
      <c r="KWX50"/>
      <c r="KWY50"/>
      <c r="KWZ50"/>
      <c r="KXA50"/>
      <c r="KXB50"/>
      <c r="KXC50"/>
      <c r="KXD50"/>
      <c r="KXE50"/>
      <c r="KXF50"/>
      <c r="KXG50"/>
      <c r="KXH50"/>
      <c r="KXI50"/>
      <c r="KXJ50"/>
      <c r="KXK50"/>
      <c r="KXL50"/>
      <c r="KXM50"/>
      <c r="KXN50"/>
      <c r="KXO50"/>
      <c r="KXP50"/>
      <c r="KXQ50"/>
      <c r="KXR50"/>
      <c r="KXS50"/>
      <c r="KXT50"/>
      <c r="KXU50"/>
      <c r="KXV50"/>
      <c r="KXW50"/>
      <c r="KXX50"/>
      <c r="KXY50"/>
      <c r="KXZ50"/>
      <c r="KYA50"/>
      <c r="KYB50"/>
      <c r="KYC50"/>
      <c r="KYD50"/>
      <c r="KYE50"/>
      <c r="KYF50"/>
      <c r="KYG50"/>
      <c r="KYH50"/>
      <c r="KYI50"/>
      <c r="KYJ50"/>
      <c r="KYK50"/>
      <c r="KYL50"/>
      <c r="KYM50"/>
      <c r="KYN50"/>
      <c r="KYO50"/>
      <c r="KYP50"/>
      <c r="KYQ50"/>
      <c r="KYR50"/>
      <c r="KYS50"/>
      <c r="KYT50"/>
      <c r="KYU50"/>
      <c r="KYV50"/>
      <c r="KYW50"/>
      <c r="KYX50"/>
      <c r="KYY50"/>
      <c r="KYZ50"/>
      <c r="KZA50"/>
      <c r="KZB50"/>
      <c r="KZC50"/>
      <c r="KZD50"/>
      <c r="KZE50"/>
      <c r="KZF50"/>
      <c r="KZG50"/>
      <c r="KZH50"/>
      <c r="KZI50"/>
      <c r="KZJ50"/>
      <c r="KZK50"/>
      <c r="KZL50"/>
      <c r="KZM50"/>
      <c r="KZN50"/>
      <c r="KZO50"/>
      <c r="KZP50"/>
      <c r="KZQ50"/>
      <c r="KZR50"/>
      <c r="KZS50"/>
      <c r="KZT50"/>
      <c r="KZU50"/>
      <c r="KZV50"/>
      <c r="KZW50"/>
      <c r="KZX50"/>
      <c r="KZY50"/>
      <c r="KZZ50"/>
      <c r="LAA50"/>
      <c r="LAB50"/>
      <c r="LAC50"/>
      <c r="LAD50"/>
      <c r="LAE50"/>
      <c r="LAF50"/>
      <c r="LAG50"/>
      <c r="LAH50"/>
      <c r="LAI50"/>
      <c r="LAJ50"/>
      <c r="LAK50"/>
      <c r="LAL50"/>
      <c r="LAM50"/>
      <c r="LAN50"/>
      <c r="LAO50"/>
      <c r="LAP50"/>
      <c r="LAQ50"/>
      <c r="LAR50"/>
      <c r="LAS50"/>
      <c r="LAT50"/>
      <c r="LAU50"/>
      <c r="LAV50"/>
      <c r="LAW50"/>
      <c r="LAX50"/>
      <c r="LAY50"/>
      <c r="LAZ50"/>
      <c r="LBA50"/>
      <c r="LBB50"/>
      <c r="LBC50"/>
      <c r="LBD50"/>
      <c r="LBE50"/>
      <c r="LBF50"/>
      <c r="LBG50"/>
      <c r="LBH50"/>
      <c r="LBI50"/>
      <c r="LBJ50"/>
      <c r="LBK50"/>
      <c r="LBL50"/>
      <c r="LBM50"/>
      <c r="LBN50"/>
      <c r="LBO50"/>
      <c r="LBP50"/>
      <c r="LBQ50"/>
      <c r="LBR50"/>
      <c r="LBS50"/>
      <c r="LBT50"/>
      <c r="LBU50"/>
      <c r="LBV50"/>
      <c r="LBW50"/>
      <c r="LBX50"/>
      <c r="LBY50"/>
      <c r="LBZ50"/>
      <c r="LCA50"/>
      <c r="LCB50"/>
      <c r="LCC50"/>
      <c r="LCD50"/>
      <c r="LCE50"/>
      <c r="LCF50"/>
      <c r="LCG50"/>
      <c r="LCH50"/>
      <c r="LCI50"/>
      <c r="LCJ50"/>
      <c r="LCK50"/>
      <c r="LCL50"/>
      <c r="LCM50"/>
      <c r="LCN50"/>
      <c r="LCO50"/>
      <c r="LCP50"/>
      <c r="LCQ50"/>
      <c r="LCR50"/>
      <c r="LCS50"/>
      <c r="LCT50"/>
      <c r="LCU50"/>
      <c r="LCV50"/>
      <c r="LCW50"/>
      <c r="LCX50"/>
      <c r="LCY50"/>
      <c r="LCZ50"/>
      <c r="LDA50"/>
      <c r="LDB50"/>
      <c r="LDC50"/>
      <c r="LDD50"/>
      <c r="LDE50"/>
      <c r="LDF50"/>
      <c r="LDG50"/>
      <c r="LDH50"/>
      <c r="LDI50"/>
      <c r="LDJ50"/>
      <c r="LDK50"/>
      <c r="LDL50"/>
      <c r="LDM50"/>
      <c r="LDN50"/>
      <c r="LDO50"/>
      <c r="LDP50"/>
      <c r="LDQ50"/>
      <c r="LDR50"/>
      <c r="LDS50"/>
      <c r="LDT50"/>
      <c r="LDU50"/>
      <c r="LDV50"/>
      <c r="LDW50"/>
      <c r="LDX50"/>
      <c r="LDY50"/>
      <c r="LDZ50"/>
      <c r="LEA50"/>
      <c r="LEB50"/>
      <c r="LEC50"/>
      <c r="LED50"/>
      <c r="LEE50"/>
      <c r="LEF50"/>
      <c r="LEG50"/>
      <c r="LEH50"/>
      <c r="LEI50"/>
      <c r="LEJ50"/>
      <c r="LEK50"/>
      <c r="LEL50"/>
      <c r="LEM50"/>
      <c r="LEN50"/>
      <c r="LEO50"/>
      <c r="LEP50"/>
      <c r="LEQ50"/>
      <c r="LER50"/>
      <c r="LES50"/>
      <c r="LET50"/>
      <c r="LEU50"/>
      <c r="LEV50"/>
      <c r="LEW50"/>
      <c r="LEX50"/>
      <c r="LEY50"/>
      <c r="LEZ50"/>
      <c r="LFA50"/>
      <c r="LFB50"/>
      <c r="LFC50"/>
      <c r="LFD50"/>
      <c r="LFE50"/>
      <c r="LFF50"/>
      <c r="LFG50"/>
      <c r="LFH50"/>
      <c r="LFI50"/>
      <c r="LFJ50"/>
      <c r="LFK50"/>
      <c r="LFL50"/>
      <c r="LFM50"/>
      <c r="LFN50"/>
      <c r="LFO50"/>
      <c r="LFP50"/>
      <c r="LFQ50"/>
      <c r="LFR50"/>
      <c r="LFS50"/>
      <c r="LFT50"/>
      <c r="LFU50"/>
      <c r="LFV50"/>
      <c r="LFW50"/>
      <c r="LFX50"/>
      <c r="LFY50"/>
      <c r="LFZ50"/>
      <c r="LGA50"/>
      <c r="LGB50"/>
      <c r="LGC50"/>
      <c r="LGD50"/>
      <c r="LGE50"/>
      <c r="LGF50"/>
      <c r="LGG50"/>
      <c r="LGH50"/>
      <c r="LGI50"/>
      <c r="LGJ50"/>
      <c r="LGK50"/>
      <c r="LGL50"/>
      <c r="LGM50"/>
      <c r="LGN50"/>
      <c r="LGO50"/>
      <c r="LGP50"/>
      <c r="LGQ50"/>
      <c r="LGR50"/>
      <c r="LGS50"/>
      <c r="LGT50"/>
      <c r="LGU50"/>
      <c r="LGV50"/>
      <c r="LGW50"/>
      <c r="LGX50"/>
      <c r="LGY50"/>
      <c r="LGZ50"/>
      <c r="LHA50"/>
      <c r="LHB50"/>
      <c r="LHC50"/>
      <c r="LHD50"/>
      <c r="LHE50"/>
      <c r="LHF50"/>
      <c r="LHG50"/>
      <c r="LHH50"/>
      <c r="LHI50"/>
      <c r="LHJ50"/>
      <c r="LHK50"/>
      <c r="LHL50"/>
      <c r="LHM50"/>
      <c r="LHN50"/>
      <c r="LHO50"/>
      <c r="LHP50"/>
      <c r="LHQ50"/>
      <c r="LHR50"/>
      <c r="LHS50"/>
      <c r="LHT50"/>
      <c r="LHU50"/>
      <c r="LHV50"/>
      <c r="LHW50"/>
      <c r="LHX50"/>
      <c r="LHY50"/>
      <c r="LHZ50"/>
      <c r="LIA50"/>
      <c r="LIB50"/>
      <c r="LIC50"/>
      <c r="LID50"/>
      <c r="LIE50"/>
      <c r="LIF50"/>
      <c r="LIG50"/>
      <c r="LIH50"/>
      <c r="LII50"/>
      <c r="LIJ50"/>
      <c r="LIK50"/>
      <c r="LIL50"/>
      <c r="LIM50"/>
      <c r="LIN50"/>
      <c r="LIO50"/>
      <c r="LIP50"/>
      <c r="LIQ50"/>
      <c r="LIR50"/>
      <c r="LIS50"/>
      <c r="LIT50"/>
      <c r="LIU50"/>
      <c r="LIV50"/>
      <c r="LIW50"/>
      <c r="LIX50"/>
      <c r="LIY50"/>
      <c r="LIZ50"/>
      <c r="LJA50"/>
      <c r="LJB50"/>
      <c r="LJC50"/>
      <c r="LJD50"/>
      <c r="LJE50"/>
      <c r="LJF50"/>
      <c r="LJG50"/>
      <c r="LJH50"/>
      <c r="LJI50"/>
      <c r="LJJ50"/>
      <c r="LJK50"/>
      <c r="LJL50"/>
      <c r="LJM50"/>
      <c r="LJN50"/>
      <c r="LJO50"/>
      <c r="LJP50"/>
      <c r="LJQ50"/>
      <c r="LJR50"/>
      <c r="LJS50"/>
      <c r="LJT50"/>
      <c r="LJU50"/>
      <c r="LJV50"/>
      <c r="LJW50"/>
      <c r="LJX50"/>
      <c r="LJY50"/>
      <c r="LJZ50"/>
      <c r="LKA50"/>
      <c r="LKB50"/>
      <c r="LKC50"/>
      <c r="LKD50"/>
      <c r="LKE50"/>
      <c r="LKF50"/>
      <c r="LKG50"/>
      <c r="LKH50"/>
      <c r="LKI50"/>
      <c r="LKJ50"/>
      <c r="LKK50"/>
      <c r="LKL50"/>
      <c r="LKM50"/>
      <c r="LKN50"/>
      <c r="LKO50"/>
      <c r="LKP50"/>
      <c r="LKQ50"/>
      <c r="LKR50"/>
      <c r="LKS50"/>
      <c r="LKT50"/>
      <c r="LKU50"/>
      <c r="LKV50"/>
      <c r="LKW50"/>
      <c r="LKX50"/>
      <c r="LKY50"/>
      <c r="LKZ50"/>
      <c r="LLA50"/>
      <c r="LLB50"/>
      <c r="LLC50"/>
      <c r="LLD50"/>
      <c r="LLE50"/>
      <c r="LLF50"/>
      <c r="LLG50"/>
      <c r="LLH50"/>
      <c r="LLI50"/>
      <c r="LLJ50"/>
      <c r="LLK50"/>
      <c r="LLL50"/>
      <c r="LLM50"/>
      <c r="LLN50"/>
      <c r="LLO50"/>
      <c r="LLP50"/>
      <c r="LLQ50"/>
      <c r="LLR50"/>
      <c r="LLS50"/>
      <c r="LLT50"/>
      <c r="LLU50"/>
      <c r="LLV50"/>
      <c r="LLW50"/>
      <c r="LLX50"/>
      <c r="LLY50"/>
      <c r="LLZ50"/>
      <c r="LMA50"/>
      <c r="LMB50"/>
      <c r="LMC50"/>
      <c r="LMD50"/>
      <c r="LME50"/>
      <c r="LMF50"/>
      <c r="LMG50"/>
      <c r="LMH50"/>
      <c r="LMI50"/>
      <c r="LMJ50"/>
      <c r="LMK50"/>
      <c r="LML50"/>
      <c r="LMM50"/>
      <c r="LMN50"/>
      <c r="LMO50"/>
      <c r="LMP50"/>
      <c r="LMQ50"/>
      <c r="LMR50"/>
      <c r="LMS50"/>
      <c r="LMT50"/>
      <c r="LMU50"/>
      <c r="LMV50"/>
      <c r="LMW50"/>
      <c r="LMX50"/>
      <c r="LMY50"/>
      <c r="LMZ50"/>
      <c r="LNA50"/>
      <c r="LNB50"/>
      <c r="LNC50"/>
      <c r="LND50"/>
      <c r="LNE50"/>
      <c r="LNF50"/>
      <c r="LNG50"/>
      <c r="LNH50"/>
      <c r="LNI50"/>
      <c r="LNJ50"/>
      <c r="LNK50"/>
      <c r="LNL50"/>
      <c r="LNM50"/>
      <c r="LNN50"/>
      <c r="LNO50"/>
      <c r="LNP50"/>
      <c r="LNQ50"/>
      <c r="LNR50"/>
      <c r="LNS50"/>
      <c r="LNT50"/>
      <c r="LNU50"/>
      <c r="LNV50"/>
      <c r="LNW50"/>
      <c r="LNX50"/>
      <c r="LNY50"/>
      <c r="LNZ50"/>
      <c r="LOA50"/>
      <c r="LOB50"/>
      <c r="LOC50"/>
      <c r="LOD50"/>
      <c r="LOE50"/>
      <c r="LOF50"/>
      <c r="LOG50"/>
      <c r="LOH50"/>
      <c r="LOI50"/>
      <c r="LOJ50"/>
      <c r="LOK50"/>
      <c r="LOL50"/>
      <c r="LOM50"/>
      <c r="LON50"/>
      <c r="LOO50"/>
      <c r="LOP50"/>
      <c r="LOQ50"/>
      <c r="LOR50"/>
      <c r="LOS50"/>
      <c r="LOT50"/>
      <c r="LOU50"/>
      <c r="LOV50"/>
      <c r="LOW50"/>
      <c r="LOX50"/>
      <c r="LOY50"/>
      <c r="LOZ50"/>
      <c r="LPA50"/>
      <c r="LPB50"/>
      <c r="LPC50"/>
      <c r="LPD50"/>
      <c r="LPE50"/>
      <c r="LPF50"/>
      <c r="LPG50"/>
      <c r="LPH50"/>
      <c r="LPI50"/>
      <c r="LPJ50"/>
      <c r="LPK50"/>
      <c r="LPL50"/>
      <c r="LPM50"/>
      <c r="LPN50"/>
      <c r="LPO50"/>
      <c r="LPP50"/>
      <c r="LPQ50"/>
      <c r="LPR50"/>
      <c r="LPS50"/>
      <c r="LPT50"/>
      <c r="LPU50"/>
      <c r="LPV50"/>
      <c r="LPW50"/>
      <c r="LPX50"/>
      <c r="LPY50"/>
      <c r="LPZ50"/>
      <c r="LQA50"/>
      <c r="LQB50"/>
      <c r="LQC50"/>
      <c r="LQD50"/>
      <c r="LQE50"/>
      <c r="LQF50"/>
      <c r="LQG50"/>
      <c r="LQH50"/>
      <c r="LQI50"/>
      <c r="LQJ50"/>
      <c r="LQK50"/>
      <c r="LQL50"/>
      <c r="LQM50"/>
      <c r="LQN50"/>
      <c r="LQO50"/>
      <c r="LQP50"/>
      <c r="LQQ50"/>
      <c r="LQR50"/>
      <c r="LQS50"/>
      <c r="LQT50"/>
      <c r="LQU50"/>
      <c r="LQV50"/>
      <c r="LQW50"/>
      <c r="LQX50"/>
      <c r="LQY50"/>
      <c r="LQZ50"/>
      <c r="LRA50"/>
      <c r="LRB50"/>
      <c r="LRC50"/>
      <c r="LRD50"/>
      <c r="LRE50"/>
      <c r="LRF50"/>
      <c r="LRG50"/>
      <c r="LRH50"/>
      <c r="LRI50"/>
      <c r="LRJ50"/>
      <c r="LRK50"/>
      <c r="LRL50"/>
      <c r="LRM50"/>
      <c r="LRN50"/>
      <c r="LRO50"/>
      <c r="LRP50"/>
      <c r="LRQ50"/>
      <c r="LRR50"/>
      <c r="LRS50"/>
      <c r="LRT50"/>
      <c r="LRU50"/>
      <c r="LRV50"/>
      <c r="LRW50"/>
      <c r="LRX50"/>
      <c r="LRY50"/>
      <c r="LRZ50"/>
      <c r="LSA50"/>
      <c r="LSB50"/>
      <c r="LSC50"/>
      <c r="LSD50"/>
      <c r="LSE50"/>
      <c r="LSF50"/>
      <c r="LSG50"/>
      <c r="LSH50"/>
      <c r="LSI50"/>
      <c r="LSJ50"/>
      <c r="LSK50"/>
      <c r="LSL50"/>
      <c r="LSM50"/>
      <c r="LSN50"/>
      <c r="LSO50"/>
      <c r="LSP50"/>
      <c r="LSQ50"/>
      <c r="LSR50"/>
      <c r="LSS50"/>
      <c r="LST50"/>
      <c r="LSU50"/>
      <c r="LSV50"/>
      <c r="LSW50"/>
      <c r="LSX50"/>
      <c r="LSY50"/>
      <c r="LSZ50"/>
      <c r="LTA50"/>
      <c r="LTB50"/>
      <c r="LTC50"/>
      <c r="LTD50"/>
      <c r="LTE50"/>
      <c r="LTF50"/>
      <c r="LTG50"/>
      <c r="LTH50"/>
      <c r="LTI50"/>
      <c r="LTJ50"/>
      <c r="LTK50"/>
      <c r="LTL50"/>
      <c r="LTM50"/>
      <c r="LTN50"/>
      <c r="LTO50"/>
      <c r="LTP50"/>
      <c r="LTQ50"/>
      <c r="LTR50"/>
      <c r="LTS50"/>
      <c r="LTT50"/>
      <c r="LTU50"/>
      <c r="LTV50"/>
      <c r="LTW50"/>
      <c r="LTX50"/>
      <c r="LTY50"/>
      <c r="LTZ50"/>
      <c r="LUA50"/>
      <c r="LUB50"/>
      <c r="LUC50"/>
      <c r="LUD50"/>
      <c r="LUE50"/>
      <c r="LUF50"/>
      <c r="LUG50"/>
      <c r="LUH50"/>
      <c r="LUI50"/>
      <c r="LUJ50"/>
      <c r="LUK50"/>
      <c r="LUL50"/>
      <c r="LUM50"/>
      <c r="LUN50"/>
      <c r="LUO50"/>
      <c r="LUP50"/>
      <c r="LUQ50"/>
      <c r="LUR50"/>
      <c r="LUS50"/>
      <c r="LUT50"/>
      <c r="LUU50"/>
      <c r="LUV50"/>
      <c r="LUW50"/>
      <c r="LUX50"/>
      <c r="LUY50"/>
      <c r="LUZ50"/>
      <c r="LVA50"/>
      <c r="LVB50"/>
      <c r="LVC50"/>
      <c r="LVD50"/>
      <c r="LVE50"/>
      <c r="LVF50"/>
      <c r="LVG50"/>
      <c r="LVH50"/>
      <c r="LVI50"/>
      <c r="LVJ50"/>
      <c r="LVK50"/>
      <c r="LVL50"/>
      <c r="LVM50"/>
      <c r="LVN50"/>
      <c r="LVO50"/>
      <c r="LVP50"/>
      <c r="LVQ50"/>
      <c r="LVR50"/>
      <c r="LVS50"/>
      <c r="LVT50"/>
      <c r="LVU50"/>
      <c r="LVV50"/>
      <c r="LVW50"/>
      <c r="LVX50"/>
      <c r="LVY50"/>
      <c r="LVZ50"/>
      <c r="LWA50"/>
      <c r="LWB50"/>
      <c r="LWC50"/>
      <c r="LWD50"/>
      <c r="LWE50"/>
      <c r="LWF50"/>
      <c r="LWG50"/>
      <c r="LWH50"/>
      <c r="LWI50"/>
      <c r="LWJ50"/>
      <c r="LWK50"/>
      <c r="LWL50"/>
      <c r="LWM50"/>
      <c r="LWN50"/>
      <c r="LWO50"/>
      <c r="LWP50"/>
      <c r="LWQ50"/>
      <c r="LWR50"/>
      <c r="LWS50"/>
      <c r="LWT50"/>
      <c r="LWU50"/>
      <c r="LWV50"/>
      <c r="LWW50"/>
      <c r="LWX50"/>
      <c r="LWY50"/>
      <c r="LWZ50"/>
      <c r="LXA50"/>
      <c r="LXB50"/>
      <c r="LXC50"/>
      <c r="LXD50"/>
      <c r="LXE50"/>
      <c r="LXF50"/>
      <c r="LXG50"/>
      <c r="LXH50"/>
      <c r="LXI50"/>
      <c r="LXJ50"/>
      <c r="LXK50"/>
      <c r="LXL50"/>
      <c r="LXM50"/>
      <c r="LXN50"/>
      <c r="LXO50"/>
      <c r="LXP50"/>
      <c r="LXQ50"/>
      <c r="LXR50"/>
      <c r="LXS50"/>
      <c r="LXT50"/>
      <c r="LXU50"/>
      <c r="LXV50"/>
      <c r="LXW50"/>
      <c r="LXX50"/>
      <c r="LXY50"/>
      <c r="LXZ50"/>
      <c r="LYA50"/>
      <c r="LYB50"/>
      <c r="LYC50"/>
      <c r="LYD50"/>
      <c r="LYE50"/>
      <c r="LYF50"/>
      <c r="LYG50"/>
      <c r="LYH50"/>
      <c r="LYI50"/>
      <c r="LYJ50"/>
      <c r="LYK50"/>
      <c r="LYL50"/>
      <c r="LYM50"/>
      <c r="LYN50"/>
      <c r="LYO50"/>
      <c r="LYP50"/>
      <c r="LYQ50"/>
      <c r="LYR50"/>
      <c r="LYS50"/>
      <c r="LYT50"/>
      <c r="LYU50"/>
      <c r="LYV50"/>
      <c r="LYW50"/>
      <c r="LYX50"/>
      <c r="LYY50"/>
      <c r="LYZ50"/>
      <c r="LZA50"/>
      <c r="LZB50"/>
      <c r="LZC50"/>
      <c r="LZD50"/>
      <c r="LZE50"/>
      <c r="LZF50"/>
      <c r="LZG50"/>
      <c r="LZH50"/>
      <c r="LZI50"/>
      <c r="LZJ50"/>
      <c r="LZK50"/>
      <c r="LZL50"/>
      <c r="LZM50"/>
      <c r="LZN50"/>
      <c r="LZO50"/>
      <c r="LZP50"/>
      <c r="LZQ50"/>
      <c r="LZR50"/>
      <c r="LZS50"/>
      <c r="LZT50"/>
      <c r="LZU50"/>
      <c r="LZV50"/>
      <c r="LZW50"/>
      <c r="LZX50"/>
      <c r="LZY50"/>
      <c r="LZZ50"/>
      <c r="MAA50"/>
      <c r="MAB50"/>
      <c r="MAC50"/>
      <c r="MAD50"/>
      <c r="MAE50"/>
      <c r="MAF50"/>
      <c r="MAG50"/>
      <c r="MAH50"/>
      <c r="MAI50"/>
      <c r="MAJ50"/>
      <c r="MAK50"/>
      <c r="MAL50"/>
      <c r="MAM50"/>
      <c r="MAN50"/>
      <c r="MAO50"/>
      <c r="MAP50"/>
      <c r="MAQ50"/>
      <c r="MAR50"/>
      <c r="MAS50"/>
      <c r="MAT50"/>
      <c r="MAU50"/>
      <c r="MAV50"/>
      <c r="MAW50"/>
      <c r="MAX50"/>
      <c r="MAY50"/>
      <c r="MAZ50"/>
      <c r="MBA50"/>
      <c r="MBB50"/>
      <c r="MBC50"/>
      <c r="MBD50"/>
      <c r="MBE50"/>
      <c r="MBF50"/>
      <c r="MBG50"/>
      <c r="MBH50"/>
      <c r="MBI50"/>
      <c r="MBJ50"/>
      <c r="MBK50"/>
      <c r="MBL50"/>
      <c r="MBM50"/>
      <c r="MBN50"/>
      <c r="MBO50"/>
      <c r="MBP50"/>
      <c r="MBQ50"/>
      <c r="MBR50"/>
      <c r="MBS50"/>
      <c r="MBT50"/>
      <c r="MBU50"/>
      <c r="MBV50"/>
      <c r="MBW50"/>
      <c r="MBX50"/>
      <c r="MBY50"/>
      <c r="MBZ50"/>
      <c r="MCA50"/>
      <c r="MCB50"/>
      <c r="MCC50"/>
      <c r="MCD50"/>
      <c r="MCE50"/>
      <c r="MCF50"/>
      <c r="MCG50"/>
      <c r="MCH50"/>
      <c r="MCI50"/>
      <c r="MCJ50"/>
      <c r="MCK50"/>
      <c r="MCL50"/>
      <c r="MCM50"/>
      <c r="MCN50"/>
      <c r="MCO50"/>
      <c r="MCP50"/>
      <c r="MCQ50"/>
      <c r="MCR50"/>
      <c r="MCS50"/>
      <c r="MCT50"/>
      <c r="MCU50"/>
      <c r="MCV50"/>
      <c r="MCW50"/>
      <c r="MCX50"/>
      <c r="MCY50"/>
      <c r="MCZ50"/>
      <c r="MDA50"/>
      <c r="MDB50"/>
      <c r="MDC50"/>
      <c r="MDD50"/>
      <c r="MDE50"/>
      <c r="MDF50"/>
      <c r="MDG50"/>
      <c r="MDH50"/>
      <c r="MDI50"/>
      <c r="MDJ50"/>
      <c r="MDK50"/>
      <c r="MDL50"/>
      <c r="MDM50"/>
      <c r="MDN50"/>
      <c r="MDO50"/>
      <c r="MDP50"/>
      <c r="MDQ50"/>
      <c r="MDR50"/>
      <c r="MDS50"/>
      <c r="MDT50"/>
      <c r="MDU50"/>
      <c r="MDV50"/>
      <c r="MDW50"/>
      <c r="MDX50"/>
      <c r="MDY50"/>
      <c r="MDZ50"/>
      <c r="MEA50"/>
      <c r="MEB50"/>
      <c r="MEC50"/>
      <c r="MED50"/>
      <c r="MEE50"/>
      <c r="MEF50"/>
      <c r="MEG50"/>
      <c r="MEH50"/>
      <c r="MEI50"/>
      <c r="MEJ50"/>
      <c r="MEK50"/>
      <c r="MEL50"/>
      <c r="MEM50"/>
      <c r="MEN50"/>
      <c r="MEO50"/>
      <c r="MEP50"/>
      <c r="MEQ50"/>
      <c r="MER50"/>
      <c r="MES50"/>
      <c r="MET50"/>
      <c r="MEU50"/>
      <c r="MEV50"/>
      <c r="MEW50"/>
      <c r="MEX50"/>
      <c r="MEY50"/>
      <c r="MEZ50"/>
      <c r="MFA50"/>
      <c r="MFB50"/>
      <c r="MFC50"/>
      <c r="MFD50"/>
      <c r="MFE50"/>
      <c r="MFF50"/>
      <c r="MFG50"/>
      <c r="MFH50"/>
      <c r="MFI50"/>
      <c r="MFJ50"/>
      <c r="MFK50"/>
      <c r="MFL50"/>
      <c r="MFM50"/>
      <c r="MFN50"/>
      <c r="MFO50"/>
      <c r="MFP50"/>
      <c r="MFQ50"/>
      <c r="MFR50"/>
      <c r="MFS50"/>
      <c r="MFT50"/>
      <c r="MFU50"/>
      <c r="MFV50"/>
      <c r="MFW50"/>
      <c r="MFX50"/>
      <c r="MFY50"/>
      <c r="MFZ50"/>
      <c r="MGA50"/>
      <c r="MGB50"/>
      <c r="MGC50"/>
      <c r="MGD50"/>
      <c r="MGE50"/>
      <c r="MGF50"/>
      <c r="MGG50"/>
      <c r="MGH50"/>
      <c r="MGI50"/>
      <c r="MGJ50"/>
      <c r="MGK50"/>
      <c r="MGL50"/>
      <c r="MGM50"/>
      <c r="MGN50"/>
      <c r="MGO50"/>
      <c r="MGP50"/>
      <c r="MGQ50"/>
      <c r="MGR50"/>
      <c r="MGS50"/>
      <c r="MGT50"/>
      <c r="MGU50"/>
      <c r="MGV50"/>
      <c r="MGW50"/>
      <c r="MGX50"/>
      <c r="MGY50"/>
      <c r="MGZ50"/>
      <c r="MHA50"/>
      <c r="MHB50"/>
      <c r="MHC50"/>
      <c r="MHD50"/>
      <c r="MHE50"/>
      <c r="MHF50"/>
      <c r="MHG50"/>
      <c r="MHH50"/>
      <c r="MHI50"/>
      <c r="MHJ50"/>
      <c r="MHK50"/>
      <c r="MHL50"/>
      <c r="MHM50"/>
      <c r="MHN50"/>
      <c r="MHO50"/>
      <c r="MHP50"/>
      <c r="MHQ50"/>
      <c r="MHR50"/>
      <c r="MHS50"/>
      <c r="MHT50"/>
      <c r="MHU50"/>
      <c r="MHV50"/>
      <c r="MHW50"/>
      <c r="MHX50"/>
      <c r="MHY50"/>
      <c r="MHZ50"/>
      <c r="MIA50"/>
      <c r="MIB50"/>
      <c r="MIC50"/>
      <c r="MID50"/>
      <c r="MIE50"/>
      <c r="MIF50"/>
      <c r="MIG50"/>
      <c r="MIH50"/>
      <c r="MII50"/>
      <c r="MIJ50"/>
      <c r="MIK50"/>
      <c r="MIL50"/>
      <c r="MIM50"/>
      <c r="MIN50"/>
      <c r="MIO50"/>
      <c r="MIP50"/>
      <c r="MIQ50"/>
      <c r="MIR50"/>
      <c r="MIS50"/>
      <c r="MIT50"/>
      <c r="MIU50"/>
      <c r="MIV50"/>
      <c r="MIW50"/>
      <c r="MIX50"/>
      <c r="MIY50"/>
      <c r="MIZ50"/>
      <c r="MJA50"/>
      <c r="MJB50"/>
      <c r="MJC50"/>
      <c r="MJD50"/>
      <c r="MJE50"/>
      <c r="MJF50"/>
      <c r="MJG50"/>
      <c r="MJH50"/>
      <c r="MJI50"/>
      <c r="MJJ50"/>
      <c r="MJK50"/>
      <c r="MJL50"/>
      <c r="MJM50"/>
      <c r="MJN50"/>
      <c r="MJO50"/>
      <c r="MJP50"/>
      <c r="MJQ50"/>
      <c r="MJR50"/>
      <c r="MJS50"/>
      <c r="MJT50"/>
      <c r="MJU50"/>
      <c r="MJV50"/>
      <c r="MJW50"/>
      <c r="MJX50"/>
      <c r="MJY50"/>
      <c r="MJZ50"/>
      <c r="MKA50"/>
      <c r="MKB50"/>
      <c r="MKC50"/>
      <c r="MKD50"/>
      <c r="MKE50"/>
      <c r="MKF50"/>
      <c r="MKG50"/>
      <c r="MKH50"/>
      <c r="MKI50"/>
      <c r="MKJ50"/>
      <c r="MKK50"/>
      <c r="MKL50"/>
      <c r="MKM50"/>
      <c r="MKN50"/>
      <c r="MKO50"/>
      <c r="MKP50"/>
      <c r="MKQ50"/>
      <c r="MKR50"/>
      <c r="MKS50"/>
      <c r="MKT50"/>
      <c r="MKU50"/>
      <c r="MKV50"/>
      <c r="MKW50"/>
      <c r="MKX50"/>
      <c r="MKY50"/>
      <c r="MKZ50"/>
      <c r="MLA50"/>
      <c r="MLB50"/>
      <c r="MLC50"/>
      <c r="MLD50"/>
      <c r="MLE50"/>
      <c r="MLF50"/>
      <c r="MLG50"/>
      <c r="MLH50"/>
      <c r="MLI50"/>
      <c r="MLJ50"/>
      <c r="MLK50"/>
      <c r="MLL50"/>
      <c r="MLM50"/>
      <c r="MLN50"/>
      <c r="MLO50"/>
      <c r="MLP50"/>
      <c r="MLQ50"/>
      <c r="MLR50"/>
      <c r="MLS50"/>
      <c r="MLT50"/>
      <c r="MLU50"/>
      <c r="MLV50"/>
      <c r="MLW50"/>
      <c r="MLX50"/>
      <c r="MLY50"/>
      <c r="MLZ50"/>
      <c r="MMA50"/>
      <c r="MMB50"/>
      <c r="MMC50"/>
      <c r="MMD50"/>
      <c r="MME50"/>
      <c r="MMF50"/>
      <c r="MMG50"/>
      <c r="MMH50"/>
      <c r="MMI50"/>
      <c r="MMJ50"/>
      <c r="MMK50"/>
      <c r="MML50"/>
      <c r="MMM50"/>
      <c r="MMN50"/>
      <c r="MMO50"/>
      <c r="MMP50"/>
      <c r="MMQ50"/>
      <c r="MMR50"/>
      <c r="MMS50"/>
      <c r="MMT50"/>
      <c r="MMU50"/>
      <c r="MMV50"/>
      <c r="MMW50"/>
      <c r="MMX50"/>
      <c r="MMY50"/>
      <c r="MMZ50"/>
      <c r="MNA50"/>
      <c r="MNB50"/>
      <c r="MNC50"/>
      <c r="MND50"/>
      <c r="MNE50"/>
      <c r="MNF50"/>
      <c r="MNG50"/>
      <c r="MNH50"/>
      <c r="MNI50"/>
      <c r="MNJ50"/>
      <c r="MNK50"/>
      <c r="MNL50"/>
      <c r="MNM50"/>
      <c r="MNN50"/>
      <c r="MNO50"/>
      <c r="MNP50"/>
      <c r="MNQ50"/>
      <c r="MNR50"/>
      <c r="MNS50"/>
      <c r="MNT50"/>
      <c r="MNU50"/>
      <c r="MNV50"/>
      <c r="MNW50"/>
      <c r="MNX50"/>
      <c r="MNY50"/>
      <c r="MNZ50"/>
      <c r="MOA50"/>
      <c r="MOB50"/>
      <c r="MOC50"/>
      <c r="MOD50"/>
      <c r="MOE50"/>
      <c r="MOF50"/>
      <c r="MOG50"/>
      <c r="MOH50"/>
      <c r="MOI50"/>
      <c r="MOJ50"/>
      <c r="MOK50"/>
      <c r="MOL50"/>
      <c r="MOM50"/>
      <c r="MON50"/>
      <c r="MOO50"/>
      <c r="MOP50"/>
      <c r="MOQ50"/>
      <c r="MOR50"/>
      <c r="MOS50"/>
      <c r="MOT50"/>
      <c r="MOU50"/>
      <c r="MOV50"/>
      <c r="MOW50"/>
      <c r="MOX50"/>
      <c r="MOY50"/>
      <c r="MOZ50"/>
      <c r="MPA50"/>
      <c r="MPB50"/>
      <c r="MPC50"/>
      <c r="MPD50"/>
      <c r="MPE50"/>
      <c r="MPF50"/>
      <c r="MPG50"/>
      <c r="MPH50"/>
      <c r="MPI50"/>
      <c r="MPJ50"/>
      <c r="MPK50"/>
      <c r="MPL50"/>
      <c r="MPM50"/>
      <c r="MPN50"/>
      <c r="MPO50"/>
      <c r="MPP50"/>
      <c r="MPQ50"/>
      <c r="MPR50"/>
      <c r="MPS50"/>
      <c r="MPT50"/>
      <c r="MPU50"/>
      <c r="MPV50"/>
      <c r="MPW50"/>
      <c r="MPX50"/>
      <c r="MPY50"/>
      <c r="MPZ50"/>
      <c r="MQA50"/>
      <c r="MQB50"/>
      <c r="MQC50"/>
      <c r="MQD50"/>
      <c r="MQE50"/>
      <c r="MQF50"/>
      <c r="MQG50"/>
      <c r="MQH50"/>
      <c r="MQI50"/>
      <c r="MQJ50"/>
      <c r="MQK50"/>
      <c r="MQL50"/>
      <c r="MQM50"/>
      <c r="MQN50"/>
      <c r="MQO50"/>
      <c r="MQP50"/>
      <c r="MQQ50"/>
      <c r="MQR50"/>
      <c r="MQS50"/>
      <c r="MQT50"/>
      <c r="MQU50"/>
      <c r="MQV50"/>
      <c r="MQW50"/>
      <c r="MQX50"/>
      <c r="MQY50"/>
      <c r="MQZ50"/>
      <c r="MRA50"/>
      <c r="MRB50"/>
      <c r="MRC50"/>
      <c r="MRD50"/>
      <c r="MRE50"/>
      <c r="MRF50"/>
      <c r="MRG50"/>
      <c r="MRH50"/>
      <c r="MRI50"/>
      <c r="MRJ50"/>
      <c r="MRK50"/>
      <c r="MRL50"/>
      <c r="MRM50"/>
      <c r="MRN50"/>
      <c r="MRO50"/>
      <c r="MRP50"/>
      <c r="MRQ50"/>
      <c r="MRR50"/>
      <c r="MRS50"/>
      <c r="MRT50"/>
      <c r="MRU50"/>
      <c r="MRV50"/>
      <c r="MRW50"/>
      <c r="MRX50"/>
      <c r="MRY50"/>
      <c r="MRZ50"/>
      <c r="MSA50"/>
      <c r="MSB50"/>
      <c r="MSC50"/>
      <c r="MSD50"/>
      <c r="MSE50"/>
      <c r="MSF50"/>
      <c r="MSG50"/>
      <c r="MSH50"/>
      <c r="MSI50"/>
      <c r="MSJ50"/>
      <c r="MSK50"/>
      <c r="MSL50"/>
      <c r="MSM50"/>
      <c r="MSN50"/>
      <c r="MSO50"/>
      <c r="MSP50"/>
      <c r="MSQ50"/>
      <c r="MSR50"/>
      <c r="MSS50"/>
      <c r="MST50"/>
      <c r="MSU50"/>
      <c r="MSV50"/>
      <c r="MSW50"/>
      <c r="MSX50"/>
      <c r="MSY50"/>
      <c r="MSZ50"/>
      <c r="MTA50"/>
      <c r="MTB50"/>
      <c r="MTC50"/>
      <c r="MTD50"/>
      <c r="MTE50"/>
      <c r="MTF50"/>
      <c r="MTG50"/>
      <c r="MTH50"/>
      <c r="MTI50"/>
      <c r="MTJ50"/>
      <c r="MTK50"/>
      <c r="MTL50"/>
      <c r="MTM50"/>
      <c r="MTN50"/>
      <c r="MTO50"/>
      <c r="MTP50"/>
      <c r="MTQ50"/>
      <c r="MTR50"/>
      <c r="MTS50"/>
      <c r="MTT50"/>
      <c r="MTU50"/>
      <c r="MTV50"/>
      <c r="MTW50"/>
      <c r="MTX50"/>
      <c r="MTY50"/>
      <c r="MTZ50"/>
      <c r="MUA50"/>
      <c r="MUB50"/>
      <c r="MUC50"/>
      <c r="MUD50"/>
      <c r="MUE50"/>
      <c r="MUF50"/>
      <c r="MUG50"/>
      <c r="MUH50"/>
      <c r="MUI50"/>
      <c r="MUJ50"/>
      <c r="MUK50"/>
      <c r="MUL50"/>
      <c r="MUM50"/>
      <c r="MUN50"/>
      <c r="MUO50"/>
      <c r="MUP50"/>
      <c r="MUQ50"/>
      <c r="MUR50"/>
      <c r="MUS50"/>
      <c r="MUT50"/>
      <c r="MUU50"/>
      <c r="MUV50"/>
      <c r="MUW50"/>
      <c r="MUX50"/>
      <c r="MUY50"/>
      <c r="MUZ50"/>
      <c r="MVA50"/>
      <c r="MVB50"/>
      <c r="MVC50"/>
      <c r="MVD50"/>
      <c r="MVE50"/>
      <c r="MVF50"/>
      <c r="MVG50"/>
      <c r="MVH50"/>
      <c r="MVI50"/>
      <c r="MVJ50"/>
      <c r="MVK50"/>
      <c r="MVL50"/>
      <c r="MVM50"/>
      <c r="MVN50"/>
      <c r="MVO50"/>
      <c r="MVP50"/>
      <c r="MVQ50"/>
      <c r="MVR50"/>
      <c r="MVS50"/>
      <c r="MVT50"/>
      <c r="MVU50"/>
      <c r="MVV50"/>
      <c r="MVW50"/>
      <c r="MVX50"/>
      <c r="MVY50"/>
      <c r="MVZ50"/>
      <c r="MWA50"/>
      <c r="MWB50"/>
      <c r="MWC50"/>
      <c r="MWD50"/>
      <c r="MWE50"/>
      <c r="MWF50"/>
      <c r="MWG50"/>
      <c r="MWH50"/>
      <c r="MWI50"/>
      <c r="MWJ50"/>
      <c r="MWK50"/>
      <c r="MWL50"/>
      <c r="MWM50"/>
      <c r="MWN50"/>
      <c r="MWO50"/>
      <c r="MWP50"/>
      <c r="MWQ50"/>
      <c r="MWR50"/>
      <c r="MWS50"/>
      <c r="MWT50"/>
      <c r="MWU50"/>
      <c r="MWV50"/>
      <c r="MWW50"/>
      <c r="MWX50"/>
      <c r="MWY50"/>
      <c r="MWZ50"/>
      <c r="MXA50"/>
      <c r="MXB50"/>
      <c r="MXC50"/>
      <c r="MXD50"/>
      <c r="MXE50"/>
      <c r="MXF50"/>
      <c r="MXG50"/>
      <c r="MXH50"/>
      <c r="MXI50"/>
      <c r="MXJ50"/>
      <c r="MXK50"/>
      <c r="MXL50"/>
      <c r="MXM50"/>
      <c r="MXN50"/>
      <c r="MXO50"/>
      <c r="MXP50"/>
      <c r="MXQ50"/>
      <c r="MXR50"/>
      <c r="MXS50"/>
      <c r="MXT50"/>
      <c r="MXU50"/>
      <c r="MXV50"/>
      <c r="MXW50"/>
      <c r="MXX50"/>
      <c r="MXY50"/>
      <c r="MXZ50"/>
      <c r="MYA50"/>
      <c r="MYB50"/>
      <c r="MYC50"/>
      <c r="MYD50"/>
      <c r="MYE50"/>
      <c r="MYF50"/>
      <c r="MYG50"/>
      <c r="MYH50"/>
      <c r="MYI50"/>
      <c r="MYJ50"/>
      <c r="MYK50"/>
      <c r="MYL50"/>
      <c r="MYM50"/>
      <c r="MYN50"/>
      <c r="MYO50"/>
      <c r="MYP50"/>
      <c r="MYQ50"/>
      <c r="MYR50"/>
      <c r="MYS50"/>
      <c r="MYT50"/>
      <c r="MYU50"/>
      <c r="MYV50"/>
      <c r="MYW50"/>
      <c r="MYX50"/>
      <c r="MYY50"/>
      <c r="MYZ50"/>
      <c r="MZA50"/>
      <c r="MZB50"/>
      <c r="MZC50"/>
      <c r="MZD50"/>
      <c r="MZE50"/>
      <c r="MZF50"/>
      <c r="MZG50"/>
      <c r="MZH50"/>
      <c r="MZI50"/>
      <c r="MZJ50"/>
      <c r="MZK50"/>
      <c r="MZL50"/>
      <c r="MZM50"/>
      <c r="MZN50"/>
      <c r="MZO50"/>
      <c r="MZP50"/>
      <c r="MZQ50"/>
      <c r="MZR50"/>
      <c r="MZS50"/>
      <c r="MZT50"/>
      <c r="MZU50"/>
      <c r="MZV50"/>
      <c r="MZW50"/>
      <c r="MZX50"/>
      <c r="MZY50"/>
      <c r="MZZ50"/>
      <c r="NAA50"/>
      <c r="NAB50"/>
      <c r="NAC50"/>
      <c r="NAD50"/>
      <c r="NAE50"/>
      <c r="NAF50"/>
      <c r="NAG50"/>
      <c r="NAH50"/>
      <c r="NAI50"/>
      <c r="NAJ50"/>
      <c r="NAK50"/>
      <c r="NAL50"/>
      <c r="NAM50"/>
      <c r="NAN50"/>
      <c r="NAO50"/>
      <c r="NAP50"/>
      <c r="NAQ50"/>
      <c r="NAR50"/>
      <c r="NAS50"/>
      <c r="NAT50"/>
      <c r="NAU50"/>
      <c r="NAV50"/>
      <c r="NAW50"/>
      <c r="NAX50"/>
      <c r="NAY50"/>
      <c r="NAZ50"/>
      <c r="NBA50"/>
      <c r="NBB50"/>
      <c r="NBC50"/>
      <c r="NBD50"/>
      <c r="NBE50"/>
      <c r="NBF50"/>
      <c r="NBG50"/>
      <c r="NBH50"/>
      <c r="NBI50"/>
      <c r="NBJ50"/>
      <c r="NBK50"/>
      <c r="NBL50"/>
      <c r="NBM50"/>
      <c r="NBN50"/>
      <c r="NBO50"/>
      <c r="NBP50"/>
      <c r="NBQ50"/>
      <c r="NBR50"/>
      <c r="NBS50"/>
      <c r="NBT50"/>
      <c r="NBU50"/>
      <c r="NBV50"/>
      <c r="NBW50"/>
      <c r="NBX50"/>
      <c r="NBY50"/>
      <c r="NBZ50"/>
      <c r="NCA50"/>
      <c r="NCB50"/>
      <c r="NCC50"/>
      <c r="NCD50"/>
      <c r="NCE50"/>
      <c r="NCF50"/>
      <c r="NCG50"/>
      <c r="NCH50"/>
      <c r="NCI50"/>
      <c r="NCJ50"/>
      <c r="NCK50"/>
      <c r="NCL50"/>
      <c r="NCM50"/>
      <c r="NCN50"/>
      <c r="NCO50"/>
      <c r="NCP50"/>
      <c r="NCQ50"/>
      <c r="NCR50"/>
      <c r="NCS50"/>
      <c r="NCT50"/>
      <c r="NCU50"/>
      <c r="NCV50"/>
      <c r="NCW50"/>
      <c r="NCX50"/>
      <c r="NCY50"/>
      <c r="NCZ50"/>
      <c r="NDA50"/>
      <c r="NDB50"/>
      <c r="NDC50"/>
      <c r="NDD50"/>
      <c r="NDE50"/>
      <c r="NDF50"/>
      <c r="NDG50"/>
      <c r="NDH50"/>
      <c r="NDI50"/>
      <c r="NDJ50"/>
      <c r="NDK50"/>
      <c r="NDL50"/>
      <c r="NDM50"/>
      <c r="NDN50"/>
      <c r="NDO50"/>
      <c r="NDP50"/>
      <c r="NDQ50"/>
      <c r="NDR50"/>
      <c r="NDS50"/>
      <c r="NDT50"/>
      <c r="NDU50"/>
      <c r="NDV50"/>
      <c r="NDW50"/>
      <c r="NDX50"/>
      <c r="NDY50"/>
      <c r="NDZ50"/>
      <c r="NEA50"/>
      <c r="NEB50"/>
      <c r="NEC50"/>
      <c r="NED50"/>
      <c r="NEE50"/>
      <c r="NEF50"/>
      <c r="NEG50"/>
      <c r="NEH50"/>
      <c r="NEI50"/>
      <c r="NEJ50"/>
      <c r="NEK50"/>
      <c r="NEL50"/>
      <c r="NEM50"/>
      <c r="NEN50"/>
      <c r="NEO50"/>
      <c r="NEP50"/>
      <c r="NEQ50"/>
      <c r="NER50"/>
      <c r="NES50"/>
      <c r="NET50"/>
      <c r="NEU50"/>
      <c r="NEV50"/>
      <c r="NEW50"/>
      <c r="NEX50"/>
      <c r="NEY50"/>
      <c r="NEZ50"/>
      <c r="NFA50"/>
      <c r="NFB50"/>
      <c r="NFC50"/>
      <c r="NFD50"/>
      <c r="NFE50"/>
      <c r="NFF50"/>
      <c r="NFG50"/>
      <c r="NFH50"/>
      <c r="NFI50"/>
      <c r="NFJ50"/>
      <c r="NFK50"/>
      <c r="NFL50"/>
      <c r="NFM50"/>
      <c r="NFN50"/>
      <c r="NFO50"/>
      <c r="NFP50"/>
      <c r="NFQ50"/>
      <c r="NFR50"/>
      <c r="NFS50"/>
      <c r="NFT50"/>
      <c r="NFU50"/>
      <c r="NFV50"/>
      <c r="NFW50"/>
      <c r="NFX50"/>
      <c r="NFY50"/>
      <c r="NFZ50"/>
      <c r="NGA50"/>
      <c r="NGB50"/>
      <c r="NGC50"/>
      <c r="NGD50"/>
      <c r="NGE50"/>
      <c r="NGF50"/>
      <c r="NGG50"/>
      <c r="NGH50"/>
      <c r="NGI50"/>
      <c r="NGJ50"/>
      <c r="NGK50"/>
      <c r="NGL50"/>
      <c r="NGM50"/>
      <c r="NGN50"/>
      <c r="NGO50"/>
      <c r="NGP50"/>
      <c r="NGQ50"/>
      <c r="NGR50"/>
      <c r="NGS50"/>
      <c r="NGT50"/>
      <c r="NGU50"/>
      <c r="NGV50"/>
      <c r="NGW50"/>
      <c r="NGX50"/>
      <c r="NGY50"/>
      <c r="NGZ50"/>
      <c r="NHA50"/>
      <c r="NHB50"/>
      <c r="NHC50"/>
      <c r="NHD50"/>
      <c r="NHE50"/>
      <c r="NHF50"/>
      <c r="NHG50"/>
      <c r="NHH50"/>
      <c r="NHI50"/>
      <c r="NHJ50"/>
      <c r="NHK50"/>
      <c r="NHL50"/>
      <c r="NHM50"/>
      <c r="NHN50"/>
      <c r="NHO50"/>
      <c r="NHP50"/>
      <c r="NHQ50"/>
      <c r="NHR50"/>
      <c r="NHS50"/>
      <c r="NHT50"/>
      <c r="NHU50"/>
      <c r="NHV50"/>
      <c r="NHW50"/>
      <c r="NHX50"/>
      <c r="NHY50"/>
      <c r="NHZ50"/>
      <c r="NIA50"/>
      <c r="NIB50"/>
      <c r="NIC50"/>
      <c r="NID50"/>
      <c r="NIE50"/>
      <c r="NIF50"/>
      <c r="NIG50"/>
      <c r="NIH50"/>
      <c r="NII50"/>
      <c r="NIJ50"/>
      <c r="NIK50"/>
      <c r="NIL50"/>
      <c r="NIM50"/>
      <c r="NIN50"/>
      <c r="NIO50"/>
      <c r="NIP50"/>
      <c r="NIQ50"/>
      <c r="NIR50"/>
      <c r="NIS50"/>
      <c r="NIT50"/>
      <c r="NIU50"/>
      <c r="NIV50"/>
      <c r="NIW50"/>
      <c r="NIX50"/>
      <c r="NIY50"/>
      <c r="NIZ50"/>
      <c r="NJA50"/>
      <c r="NJB50"/>
      <c r="NJC50"/>
      <c r="NJD50"/>
      <c r="NJE50"/>
      <c r="NJF50"/>
      <c r="NJG50"/>
      <c r="NJH50"/>
      <c r="NJI50"/>
      <c r="NJJ50"/>
      <c r="NJK50"/>
      <c r="NJL50"/>
      <c r="NJM50"/>
      <c r="NJN50"/>
      <c r="NJO50"/>
      <c r="NJP50"/>
      <c r="NJQ50"/>
      <c r="NJR50"/>
      <c r="NJS50"/>
      <c r="NJT50"/>
      <c r="NJU50"/>
      <c r="NJV50"/>
      <c r="NJW50"/>
      <c r="NJX50"/>
      <c r="NJY50"/>
      <c r="NJZ50"/>
      <c r="NKA50"/>
      <c r="NKB50"/>
      <c r="NKC50"/>
      <c r="NKD50"/>
      <c r="NKE50"/>
      <c r="NKF50"/>
      <c r="NKG50"/>
      <c r="NKH50"/>
      <c r="NKI50"/>
      <c r="NKJ50"/>
      <c r="NKK50"/>
      <c r="NKL50"/>
      <c r="NKM50"/>
      <c r="NKN50"/>
      <c r="NKO50"/>
      <c r="NKP50"/>
      <c r="NKQ50"/>
      <c r="NKR50"/>
      <c r="NKS50"/>
      <c r="NKT50"/>
      <c r="NKU50"/>
      <c r="NKV50"/>
      <c r="NKW50"/>
      <c r="NKX50"/>
      <c r="NKY50"/>
      <c r="NKZ50"/>
      <c r="NLA50"/>
      <c r="NLB50"/>
      <c r="NLC50"/>
      <c r="NLD50"/>
      <c r="NLE50"/>
      <c r="NLF50"/>
      <c r="NLG50"/>
      <c r="NLH50"/>
      <c r="NLI50"/>
      <c r="NLJ50"/>
      <c r="NLK50"/>
      <c r="NLL50"/>
      <c r="NLM50"/>
      <c r="NLN50"/>
      <c r="NLO50"/>
      <c r="NLP50"/>
      <c r="NLQ50"/>
      <c r="NLR50"/>
      <c r="NLS50"/>
      <c r="NLT50"/>
      <c r="NLU50"/>
      <c r="NLV50"/>
      <c r="NLW50"/>
      <c r="NLX50"/>
      <c r="NLY50"/>
      <c r="NLZ50"/>
      <c r="NMA50"/>
      <c r="NMB50"/>
      <c r="NMC50"/>
      <c r="NMD50"/>
      <c r="NME50"/>
      <c r="NMF50"/>
      <c r="NMG50"/>
      <c r="NMH50"/>
      <c r="NMI50"/>
      <c r="NMJ50"/>
      <c r="NMK50"/>
      <c r="NML50"/>
      <c r="NMM50"/>
      <c r="NMN50"/>
      <c r="NMO50"/>
      <c r="NMP50"/>
      <c r="NMQ50"/>
      <c r="NMR50"/>
      <c r="NMS50"/>
      <c r="NMT50"/>
      <c r="NMU50"/>
      <c r="NMV50"/>
      <c r="NMW50"/>
      <c r="NMX50"/>
      <c r="NMY50"/>
      <c r="NMZ50"/>
      <c r="NNA50"/>
      <c r="NNB50"/>
      <c r="NNC50"/>
      <c r="NND50"/>
      <c r="NNE50"/>
      <c r="NNF50"/>
      <c r="NNG50"/>
      <c r="NNH50"/>
      <c r="NNI50"/>
      <c r="NNJ50"/>
      <c r="NNK50"/>
      <c r="NNL50"/>
      <c r="NNM50"/>
      <c r="NNN50"/>
      <c r="NNO50"/>
      <c r="NNP50"/>
      <c r="NNQ50"/>
      <c r="NNR50"/>
      <c r="NNS50"/>
      <c r="NNT50"/>
      <c r="NNU50"/>
      <c r="NNV50"/>
      <c r="NNW50"/>
      <c r="NNX50"/>
      <c r="NNY50"/>
      <c r="NNZ50"/>
      <c r="NOA50"/>
      <c r="NOB50"/>
      <c r="NOC50"/>
      <c r="NOD50"/>
      <c r="NOE50"/>
      <c r="NOF50"/>
      <c r="NOG50"/>
      <c r="NOH50"/>
      <c r="NOI50"/>
      <c r="NOJ50"/>
      <c r="NOK50"/>
      <c r="NOL50"/>
      <c r="NOM50"/>
      <c r="NON50"/>
      <c r="NOO50"/>
      <c r="NOP50"/>
      <c r="NOQ50"/>
      <c r="NOR50"/>
      <c r="NOS50"/>
      <c r="NOT50"/>
      <c r="NOU50"/>
      <c r="NOV50"/>
      <c r="NOW50"/>
      <c r="NOX50"/>
      <c r="NOY50"/>
      <c r="NOZ50"/>
      <c r="NPA50"/>
      <c r="NPB50"/>
      <c r="NPC50"/>
      <c r="NPD50"/>
      <c r="NPE50"/>
      <c r="NPF50"/>
      <c r="NPG50"/>
      <c r="NPH50"/>
      <c r="NPI50"/>
      <c r="NPJ50"/>
      <c r="NPK50"/>
      <c r="NPL50"/>
      <c r="NPM50"/>
      <c r="NPN50"/>
      <c r="NPO50"/>
      <c r="NPP50"/>
      <c r="NPQ50"/>
      <c r="NPR50"/>
      <c r="NPS50"/>
      <c r="NPT50"/>
      <c r="NPU50"/>
      <c r="NPV50"/>
      <c r="NPW50"/>
      <c r="NPX50"/>
      <c r="NPY50"/>
      <c r="NPZ50"/>
      <c r="NQA50"/>
      <c r="NQB50"/>
      <c r="NQC50"/>
      <c r="NQD50"/>
      <c r="NQE50"/>
      <c r="NQF50"/>
      <c r="NQG50"/>
      <c r="NQH50"/>
      <c r="NQI50"/>
      <c r="NQJ50"/>
      <c r="NQK50"/>
      <c r="NQL50"/>
      <c r="NQM50"/>
      <c r="NQN50"/>
      <c r="NQO50"/>
      <c r="NQP50"/>
      <c r="NQQ50"/>
      <c r="NQR50"/>
      <c r="NQS50"/>
      <c r="NQT50"/>
      <c r="NQU50"/>
      <c r="NQV50"/>
      <c r="NQW50"/>
      <c r="NQX50"/>
      <c r="NQY50"/>
      <c r="NQZ50"/>
      <c r="NRA50"/>
      <c r="NRB50"/>
      <c r="NRC50"/>
      <c r="NRD50"/>
      <c r="NRE50"/>
      <c r="NRF50"/>
      <c r="NRG50"/>
      <c r="NRH50"/>
      <c r="NRI50"/>
      <c r="NRJ50"/>
      <c r="NRK50"/>
      <c r="NRL50"/>
      <c r="NRM50"/>
      <c r="NRN50"/>
      <c r="NRO50"/>
      <c r="NRP50"/>
      <c r="NRQ50"/>
      <c r="NRR50"/>
      <c r="NRS50"/>
      <c r="NRT50"/>
      <c r="NRU50"/>
      <c r="NRV50"/>
      <c r="NRW50"/>
      <c r="NRX50"/>
      <c r="NRY50"/>
      <c r="NRZ50"/>
      <c r="NSA50"/>
      <c r="NSB50"/>
      <c r="NSC50"/>
      <c r="NSD50"/>
      <c r="NSE50"/>
      <c r="NSF50"/>
      <c r="NSG50"/>
      <c r="NSH50"/>
      <c r="NSI50"/>
      <c r="NSJ50"/>
      <c r="NSK50"/>
      <c r="NSL50"/>
      <c r="NSM50"/>
      <c r="NSN50"/>
      <c r="NSO50"/>
      <c r="NSP50"/>
      <c r="NSQ50"/>
      <c r="NSR50"/>
      <c r="NSS50"/>
      <c r="NST50"/>
      <c r="NSU50"/>
      <c r="NSV50"/>
      <c r="NSW50"/>
      <c r="NSX50"/>
      <c r="NSY50"/>
      <c r="NSZ50"/>
      <c r="NTA50"/>
      <c r="NTB50"/>
      <c r="NTC50"/>
      <c r="NTD50"/>
      <c r="NTE50"/>
      <c r="NTF50"/>
      <c r="NTG50"/>
      <c r="NTH50"/>
      <c r="NTI50"/>
      <c r="NTJ50"/>
      <c r="NTK50"/>
      <c r="NTL50"/>
      <c r="NTM50"/>
      <c r="NTN50"/>
      <c r="NTO50"/>
      <c r="NTP50"/>
      <c r="NTQ50"/>
      <c r="NTR50"/>
      <c r="NTS50"/>
      <c r="NTT50"/>
      <c r="NTU50"/>
      <c r="NTV50"/>
      <c r="NTW50"/>
      <c r="NTX50"/>
      <c r="NTY50"/>
      <c r="NTZ50"/>
      <c r="NUA50"/>
      <c r="NUB50"/>
      <c r="NUC50"/>
      <c r="NUD50"/>
      <c r="NUE50"/>
      <c r="NUF50"/>
      <c r="NUG50"/>
      <c r="NUH50"/>
      <c r="NUI50"/>
      <c r="NUJ50"/>
      <c r="NUK50"/>
      <c r="NUL50"/>
      <c r="NUM50"/>
      <c r="NUN50"/>
      <c r="NUO50"/>
      <c r="NUP50"/>
      <c r="NUQ50"/>
      <c r="NUR50"/>
      <c r="NUS50"/>
      <c r="NUT50"/>
      <c r="NUU50"/>
      <c r="NUV50"/>
      <c r="NUW50"/>
      <c r="NUX50"/>
      <c r="NUY50"/>
      <c r="NUZ50"/>
      <c r="NVA50"/>
      <c r="NVB50"/>
      <c r="NVC50"/>
      <c r="NVD50"/>
      <c r="NVE50"/>
      <c r="NVF50"/>
      <c r="NVG50"/>
      <c r="NVH50"/>
      <c r="NVI50"/>
      <c r="NVJ50"/>
      <c r="NVK50"/>
      <c r="NVL50"/>
      <c r="NVM50"/>
      <c r="NVN50"/>
      <c r="NVO50"/>
      <c r="NVP50"/>
      <c r="NVQ50"/>
      <c r="NVR50"/>
      <c r="NVS50"/>
      <c r="NVT50"/>
      <c r="NVU50"/>
      <c r="NVV50"/>
      <c r="NVW50"/>
      <c r="NVX50"/>
      <c r="NVY50"/>
      <c r="NVZ50"/>
      <c r="NWA50"/>
      <c r="NWB50"/>
      <c r="NWC50"/>
      <c r="NWD50"/>
      <c r="NWE50"/>
      <c r="NWF50"/>
      <c r="NWG50"/>
      <c r="NWH50"/>
      <c r="NWI50"/>
      <c r="NWJ50"/>
      <c r="NWK50"/>
      <c r="NWL50"/>
      <c r="NWM50"/>
      <c r="NWN50"/>
      <c r="NWO50"/>
      <c r="NWP50"/>
      <c r="NWQ50"/>
      <c r="NWR50"/>
      <c r="NWS50"/>
      <c r="NWT50"/>
      <c r="NWU50"/>
      <c r="NWV50"/>
      <c r="NWW50"/>
      <c r="NWX50"/>
      <c r="NWY50"/>
      <c r="NWZ50"/>
      <c r="NXA50"/>
      <c r="NXB50"/>
      <c r="NXC50"/>
      <c r="NXD50"/>
      <c r="NXE50"/>
      <c r="NXF50"/>
      <c r="NXG50"/>
      <c r="NXH50"/>
      <c r="NXI50"/>
      <c r="NXJ50"/>
      <c r="NXK50"/>
      <c r="NXL50"/>
      <c r="NXM50"/>
      <c r="NXN50"/>
      <c r="NXO50"/>
      <c r="NXP50"/>
      <c r="NXQ50"/>
      <c r="NXR50"/>
      <c r="NXS50"/>
      <c r="NXT50"/>
      <c r="NXU50"/>
      <c r="NXV50"/>
      <c r="NXW50"/>
      <c r="NXX50"/>
      <c r="NXY50"/>
      <c r="NXZ50"/>
      <c r="NYA50"/>
      <c r="NYB50"/>
      <c r="NYC50"/>
      <c r="NYD50"/>
      <c r="NYE50"/>
      <c r="NYF50"/>
      <c r="NYG50"/>
      <c r="NYH50"/>
      <c r="NYI50"/>
      <c r="NYJ50"/>
      <c r="NYK50"/>
      <c r="NYL50"/>
      <c r="NYM50"/>
      <c r="NYN50"/>
      <c r="NYO50"/>
      <c r="NYP50"/>
      <c r="NYQ50"/>
      <c r="NYR50"/>
      <c r="NYS50"/>
      <c r="NYT50"/>
      <c r="NYU50"/>
      <c r="NYV50"/>
      <c r="NYW50"/>
      <c r="NYX50"/>
      <c r="NYY50"/>
      <c r="NYZ50"/>
      <c r="NZA50"/>
      <c r="NZB50"/>
      <c r="NZC50"/>
      <c r="NZD50"/>
      <c r="NZE50"/>
      <c r="NZF50"/>
      <c r="NZG50"/>
      <c r="NZH50"/>
      <c r="NZI50"/>
      <c r="NZJ50"/>
      <c r="NZK50"/>
      <c r="NZL50"/>
      <c r="NZM50"/>
      <c r="NZN50"/>
      <c r="NZO50"/>
      <c r="NZP50"/>
      <c r="NZQ50"/>
      <c r="NZR50"/>
      <c r="NZS50"/>
      <c r="NZT50"/>
      <c r="NZU50"/>
      <c r="NZV50"/>
      <c r="NZW50"/>
      <c r="NZX50"/>
      <c r="NZY50"/>
      <c r="NZZ50"/>
      <c r="OAA50"/>
      <c r="OAB50"/>
      <c r="OAC50"/>
      <c r="OAD50"/>
      <c r="OAE50"/>
      <c r="OAF50"/>
      <c r="OAG50"/>
      <c r="OAH50"/>
      <c r="OAI50"/>
      <c r="OAJ50"/>
      <c r="OAK50"/>
      <c r="OAL50"/>
      <c r="OAM50"/>
      <c r="OAN50"/>
      <c r="OAO50"/>
      <c r="OAP50"/>
      <c r="OAQ50"/>
      <c r="OAR50"/>
      <c r="OAS50"/>
      <c r="OAT50"/>
      <c r="OAU50"/>
      <c r="OAV50"/>
      <c r="OAW50"/>
      <c r="OAX50"/>
      <c r="OAY50"/>
      <c r="OAZ50"/>
      <c r="OBA50"/>
      <c r="OBB50"/>
      <c r="OBC50"/>
      <c r="OBD50"/>
      <c r="OBE50"/>
      <c r="OBF50"/>
      <c r="OBG50"/>
      <c r="OBH50"/>
      <c r="OBI50"/>
      <c r="OBJ50"/>
      <c r="OBK50"/>
      <c r="OBL50"/>
      <c r="OBM50"/>
      <c r="OBN50"/>
      <c r="OBO50"/>
      <c r="OBP50"/>
      <c r="OBQ50"/>
      <c r="OBR50"/>
      <c r="OBS50"/>
      <c r="OBT50"/>
      <c r="OBU50"/>
      <c r="OBV50"/>
      <c r="OBW50"/>
      <c r="OBX50"/>
      <c r="OBY50"/>
      <c r="OBZ50"/>
      <c r="OCA50"/>
      <c r="OCB50"/>
      <c r="OCC50"/>
      <c r="OCD50"/>
      <c r="OCE50"/>
      <c r="OCF50"/>
      <c r="OCG50"/>
      <c r="OCH50"/>
      <c r="OCI50"/>
      <c r="OCJ50"/>
      <c r="OCK50"/>
      <c r="OCL50"/>
      <c r="OCM50"/>
      <c r="OCN50"/>
      <c r="OCO50"/>
      <c r="OCP50"/>
      <c r="OCQ50"/>
      <c r="OCR50"/>
      <c r="OCS50"/>
      <c r="OCT50"/>
      <c r="OCU50"/>
      <c r="OCV50"/>
      <c r="OCW50"/>
      <c r="OCX50"/>
      <c r="OCY50"/>
      <c r="OCZ50"/>
      <c r="ODA50"/>
      <c r="ODB50"/>
      <c r="ODC50"/>
      <c r="ODD50"/>
      <c r="ODE50"/>
      <c r="ODF50"/>
      <c r="ODG50"/>
      <c r="ODH50"/>
      <c r="ODI50"/>
      <c r="ODJ50"/>
      <c r="ODK50"/>
      <c r="ODL50"/>
      <c r="ODM50"/>
      <c r="ODN50"/>
      <c r="ODO50"/>
      <c r="ODP50"/>
      <c r="ODQ50"/>
      <c r="ODR50"/>
      <c r="ODS50"/>
      <c r="ODT50"/>
      <c r="ODU50"/>
      <c r="ODV50"/>
      <c r="ODW50"/>
      <c r="ODX50"/>
      <c r="ODY50"/>
      <c r="ODZ50"/>
      <c r="OEA50"/>
      <c r="OEB50"/>
      <c r="OEC50"/>
      <c r="OED50"/>
      <c r="OEE50"/>
      <c r="OEF50"/>
      <c r="OEG50"/>
      <c r="OEH50"/>
      <c r="OEI50"/>
      <c r="OEJ50"/>
      <c r="OEK50"/>
      <c r="OEL50"/>
      <c r="OEM50"/>
      <c r="OEN50"/>
      <c r="OEO50"/>
      <c r="OEP50"/>
      <c r="OEQ50"/>
      <c r="OER50"/>
      <c r="OES50"/>
      <c r="OET50"/>
      <c r="OEU50"/>
      <c r="OEV50"/>
      <c r="OEW50"/>
      <c r="OEX50"/>
      <c r="OEY50"/>
      <c r="OEZ50"/>
      <c r="OFA50"/>
      <c r="OFB50"/>
      <c r="OFC50"/>
      <c r="OFD50"/>
      <c r="OFE50"/>
      <c r="OFF50"/>
      <c r="OFG50"/>
      <c r="OFH50"/>
      <c r="OFI50"/>
      <c r="OFJ50"/>
      <c r="OFK50"/>
      <c r="OFL50"/>
      <c r="OFM50"/>
      <c r="OFN50"/>
      <c r="OFO50"/>
      <c r="OFP50"/>
      <c r="OFQ50"/>
      <c r="OFR50"/>
      <c r="OFS50"/>
      <c r="OFT50"/>
      <c r="OFU50"/>
      <c r="OFV50"/>
      <c r="OFW50"/>
      <c r="OFX50"/>
      <c r="OFY50"/>
      <c r="OFZ50"/>
      <c r="OGA50"/>
      <c r="OGB50"/>
      <c r="OGC50"/>
      <c r="OGD50"/>
      <c r="OGE50"/>
      <c r="OGF50"/>
      <c r="OGG50"/>
      <c r="OGH50"/>
      <c r="OGI50"/>
      <c r="OGJ50"/>
      <c r="OGK50"/>
      <c r="OGL50"/>
      <c r="OGM50"/>
      <c r="OGN50"/>
      <c r="OGO50"/>
      <c r="OGP50"/>
      <c r="OGQ50"/>
      <c r="OGR50"/>
      <c r="OGS50"/>
      <c r="OGT50"/>
      <c r="OGU50"/>
      <c r="OGV50"/>
      <c r="OGW50"/>
      <c r="OGX50"/>
      <c r="OGY50"/>
      <c r="OGZ50"/>
      <c r="OHA50"/>
      <c r="OHB50"/>
      <c r="OHC50"/>
      <c r="OHD50"/>
      <c r="OHE50"/>
      <c r="OHF50"/>
      <c r="OHG50"/>
      <c r="OHH50"/>
      <c r="OHI50"/>
      <c r="OHJ50"/>
      <c r="OHK50"/>
      <c r="OHL50"/>
      <c r="OHM50"/>
      <c r="OHN50"/>
      <c r="OHO50"/>
      <c r="OHP50"/>
      <c r="OHQ50"/>
      <c r="OHR50"/>
      <c r="OHS50"/>
      <c r="OHT50"/>
      <c r="OHU50"/>
      <c r="OHV50"/>
      <c r="OHW50"/>
      <c r="OHX50"/>
      <c r="OHY50"/>
      <c r="OHZ50"/>
      <c r="OIA50"/>
      <c r="OIB50"/>
      <c r="OIC50"/>
      <c r="OID50"/>
      <c r="OIE50"/>
      <c r="OIF50"/>
      <c r="OIG50"/>
      <c r="OIH50"/>
      <c r="OII50"/>
      <c r="OIJ50"/>
      <c r="OIK50"/>
      <c r="OIL50"/>
      <c r="OIM50"/>
      <c r="OIN50"/>
      <c r="OIO50"/>
      <c r="OIP50"/>
      <c r="OIQ50"/>
      <c r="OIR50"/>
      <c r="OIS50"/>
      <c r="OIT50"/>
      <c r="OIU50"/>
      <c r="OIV50"/>
      <c r="OIW50"/>
      <c r="OIX50"/>
      <c r="OIY50"/>
      <c r="OIZ50"/>
      <c r="OJA50"/>
      <c r="OJB50"/>
      <c r="OJC50"/>
      <c r="OJD50"/>
      <c r="OJE50"/>
      <c r="OJF50"/>
      <c r="OJG50"/>
      <c r="OJH50"/>
      <c r="OJI50"/>
      <c r="OJJ50"/>
      <c r="OJK50"/>
      <c r="OJL50"/>
      <c r="OJM50"/>
      <c r="OJN50"/>
      <c r="OJO50"/>
      <c r="OJP50"/>
      <c r="OJQ50"/>
      <c r="OJR50"/>
      <c r="OJS50"/>
      <c r="OJT50"/>
      <c r="OJU50"/>
      <c r="OJV50"/>
      <c r="OJW50"/>
      <c r="OJX50"/>
      <c r="OJY50"/>
      <c r="OJZ50"/>
      <c r="OKA50"/>
      <c r="OKB50"/>
      <c r="OKC50"/>
      <c r="OKD50"/>
      <c r="OKE50"/>
      <c r="OKF50"/>
      <c r="OKG50"/>
      <c r="OKH50"/>
      <c r="OKI50"/>
      <c r="OKJ50"/>
      <c r="OKK50"/>
      <c r="OKL50"/>
      <c r="OKM50"/>
      <c r="OKN50"/>
      <c r="OKO50"/>
      <c r="OKP50"/>
      <c r="OKQ50"/>
      <c r="OKR50"/>
      <c r="OKS50"/>
      <c r="OKT50"/>
      <c r="OKU50"/>
      <c r="OKV50"/>
      <c r="OKW50"/>
      <c r="OKX50"/>
      <c r="OKY50"/>
      <c r="OKZ50"/>
      <c r="OLA50"/>
      <c r="OLB50"/>
      <c r="OLC50"/>
      <c r="OLD50"/>
      <c r="OLE50"/>
      <c r="OLF50"/>
      <c r="OLG50"/>
      <c r="OLH50"/>
      <c r="OLI50"/>
      <c r="OLJ50"/>
      <c r="OLK50"/>
      <c r="OLL50"/>
      <c r="OLM50"/>
      <c r="OLN50"/>
      <c r="OLO50"/>
      <c r="OLP50"/>
      <c r="OLQ50"/>
      <c r="OLR50"/>
      <c r="OLS50"/>
      <c r="OLT50"/>
      <c r="OLU50"/>
      <c r="OLV50"/>
      <c r="OLW50"/>
      <c r="OLX50"/>
      <c r="OLY50"/>
      <c r="OLZ50"/>
      <c r="OMA50"/>
      <c r="OMB50"/>
      <c r="OMC50"/>
      <c r="OMD50"/>
      <c r="OME50"/>
      <c r="OMF50"/>
      <c r="OMG50"/>
      <c r="OMH50"/>
      <c r="OMI50"/>
      <c r="OMJ50"/>
      <c r="OMK50"/>
      <c r="OML50"/>
      <c r="OMM50"/>
      <c r="OMN50"/>
      <c r="OMO50"/>
      <c r="OMP50"/>
      <c r="OMQ50"/>
      <c r="OMR50"/>
      <c r="OMS50"/>
      <c r="OMT50"/>
      <c r="OMU50"/>
      <c r="OMV50"/>
      <c r="OMW50"/>
      <c r="OMX50"/>
      <c r="OMY50"/>
      <c r="OMZ50"/>
      <c r="ONA50"/>
      <c r="ONB50"/>
      <c r="ONC50"/>
      <c r="OND50"/>
      <c r="ONE50"/>
      <c r="ONF50"/>
      <c r="ONG50"/>
      <c r="ONH50"/>
      <c r="ONI50"/>
      <c r="ONJ50"/>
      <c r="ONK50"/>
      <c r="ONL50"/>
      <c r="ONM50"/>
      <c r="ONN50"/>
      <c r="ONO50"/>
      <c r="ONP50"/>
      <c r="ONQ50"/>
      <c r="ONR50"/>
      <c r="ONS50"/>
      <c r="ONT50"/>
      <c r="ONU50"/>
      <c r="ONV50"/>
      <c r="ONW50"/>
      <c r="ONX50"/>
      <c r="ONY50"/>
      <c r="ONZ50"/>
      <c r="OOA50"/>
      <c r="OOB50"/>
      <c r="OOC50"/>
      <c r="OOD50"/>
      <c r="OOE50"/>
      <c r="OOF50"/>
      <c r="OOG50"/>
      <c r="OOH50"/>
      <c r="OOI50"/>
      <c r="OOJ50"/>
      <c r="OOK50"/>
      <c r="OOL50"/>
      <c r="OOM50"/>
      <c r="OON50"/>
      <c r="OOO50"/>
      <c r="OOP50"/>
      <c r="OOQ50"/>
      <c r="OOR50"/>
      <c r="OOS50"/>
      <c r="OOT50"/>
      <c r="OOU50"/>
      <c r="OOV50"/>
      <c r="OOW50"/>
      <c r="OOX50"/>
      <c r="OOY50"/>
      <c r="OOZ50"/>
      <c r="OPA50"/>
      <c r="OPB50"/>
      <c r="OPC50"/>
      <c r="OPD50"/>
      <c r="OPE50"/>
      <c r="OPF50"/>
      <c r="OPG50"/>
      <c r="OPH50"/>
      <c r="OPI50"/>
      <c r="OPJ50"/>
      <c r="OPK50"/>
      <c r="OPL50"/>
      <c r="OPM50"/>
      <c r="OPN50"/>
      <c r="OPO50"/>
      <c r="OPP50"/>
      <c r="OPQ50"/>
      <c r="OPR50"/>
      <c r="OPS50"/>
      <c r="OPT50"/>
      <c r="OPU50"/>
      <c r="OPV50"/>
      <c r="OPW50"/>
      <c r="OPX50"/>
      <c r="OPY50"/>
      <c r="OPZ50"/>
      <c r="OQA50"/>
      <c r="OQB50"/>
      <c r="OQC50"/>
      <c r="OQD50"/>
      <c r="OQE50"/>
      <c r="OQF50"/>
      <c r="OQG50"/>
      <c r="OQH50"/>
      <c r="OQI50"/>
      <c r="OQJ50"/>
      <c r="OQK50"/>
      <c r="OQL50"/>
      <c r="OQM50"/>
      <c r="OQN50"/>
      <c r="OQO50"/>
      <c r="OQP50"/>
      <c r="OQQ50"/>
      <c r="OQR50"/>
      <c r="OQS50"/>
      <c r="OQT50"/>
      <c r="OQU50"/>
      <c r="OQV50"/>
      <c r="OQW50"/>
      <c r="OQX50"/>
      <c r="OQY50"/>
      <c r="OQZ50"/>
      <c r="ORA50"/>
      <c r="ORB50"/>
      <c r="ORC50"/>
      <c r="ORD50"/>
      <c r="ORE50"/>
      <c r="ORF50"/>
      <c r="ORG50"/>
      <c r="ORH50"/>
      <c r="ORI50"/>
      <c r="ORJ50"/>
      <c r="ORK50"/>
      <c r="ORL50"/>
      <c r="ORM50"/>
      <c r="ORN50"/>
      <c r="ORO50"/>
      <c r="ORP50"/>
      <c r="ORQ50"/>
      <c r="ORR50"/>
      <c r="ORS50"/>
      <c r="ORT50"/>
      <c r="ORU50"/>
      <c r="ORV50"/>
      <c r="ORW50"/>
      <c r="ORX50"/>
      <c r="ORY50"/>
      <c r="ORZ50"/>
      <c r="OSA50"/>
      <c r="OSB50"/>
      <c r="OSC50"/>
      <c r="OSD50"/>
      <c r="OSE50"/>
      <c r="OSF50"/>
      <c r="OSG50"/>
      <c r="OSH50"/>
      <c r="OSI50"/>
      <c r="OSJ50"/>
      <c r="OSK50"/>
      <c r="OSL50"/>
      <c r="OSM50"/>
      <c r="OSN50"/>
      <c r="OSO50"/>
      <c r="OSP50"/>
      <c r="OSQ50"/>
      <c r="OSR50"/>
      <c r="OSS50"/>
      <c r="OST50"/>
      <c r="OSU50"/>
      <c r="OSV50"/>
      <c r="OSW50"/>
      <c r="OSX50"/>
      <c r="OSY50"/>
      <c r="OSZ50"/>
      <c r="OTA50"/>
      <c r="OTB50"/>
      <c r="OTC50"/>
      <c r="OTD50"/>
      <c r="OTE50"/>
      <c r="OTF50"/>
      <c r="OTG50"/>
      <c r="OTH50"/>
      <c r="OTI50"/>
      <c r="OTJ50"/>
      <c r="OTK50"/>
      <c r="OTL50"/>
      <c r="OTM50"/>
      <c r="OTN50"/>
      <c r="OTO50"/>
      <c r="OTP50"/>
      <c r="OTQ50"/>
      <c r="OTR50"/>
      <c r="OTS50"/>
      <c r="OTT50"/>
      <c r="OTU50"/>
      <c r="OTV50"/>
      <c r="OTW50"/>
      <c r="OTX50"/>
      <c r="OTY50"/>
      <c r="OTZ50"/>
      <c r="OUA50"/>
      <c r="OUB50"/>
      <c r="OUC50"/>
      <c r="OUD50"/>
      <c r="OUE50"/>
      <c r="OUF50"/>
      <c r="OUG50"/>
      <c r="OUH50"/>
      <c r="OUI50"/>
      <c r="OUJ50"/>
      <c r="OUK50"/>
      <c r="OUL50"/>
      <c r="OUM50"/>
      <c r="OUN50"/>
      <c r="OUO50"/>
      <c r="OUP50"/>
      <c r="OUQ50"/>
      <c r="OUR50"/>
      <c r="OUS50"/>
      <c r="OUT50"/>
      <c r="OUU50"/>
      <c r="OUV50"/>
      <c r="OUW50"/>
      <c r="OUX50"/>
      <c r="OUY50"/>
      <c r="OUZ50"/>
      <c r="OVA50"/>
      <c r="OVB50"/>
      <c r="OVC50"/>
      <c r="OVD50"/>
      <c r="OVE50"/>
      <c r="OVF50"/>
      <c r="OVG50"/>
      <c r="OVH50"/>
      <c r="OVI50"/>
      <c r="OVJ50"/>
      <c r="OVK50"/>
      <c r="OVL50"/>
      <c r="OVM50"/>
      <c r="OVN50"/>
      <c r="OVO50"/>
      <c r="OVP50"/>
      <c r="OVQ50"/>
      <c r="OVR50"/>
      <c r="OVS50"/>
      <c r="OVT50"/>
      <c r="OVU50"/>
      <c r="OVV50"/>
      <c r="OVW50"/>
      <c r="OVX50"/>
      <c r="OVY50"/>
      <c r="OVZ50"/>
      <c r="OWA50"/>
      <c r="OWB50"/>
      <c r="OWC50"/>
      <c r="OWD50"/>
      <c r="OWE50"/>
      <c r="OWF50"/>
      <c r="OWG50"/>
      <c r="OWH50"/>
      <c r="OWI50"/>
      <c r="OWJ50"/>
      <c r="OWK50"/>
      <c r="OWL50"/>
      <c r="OWM50"/>
      <c r="OWN50"/>
      <c r="OWO50"/>
      <c r="OWP50"/>
      <c r="OWQ50"/>
      <c r="OWR50"/>
      <c r="OWS50"/>
      <c r="OWT50"/>
      <c r="OWU50"/>
      <c r="OWV50"/>
      <c r="OWW50"/>
      <c r="OWX50"/>
      <c r="OWY50"/>
      <c r="OWZ50"/>
      <c r="OXA50"/>
      <c r="OXB50"/>
      <c r="OXC50"/>
      <c r="OXD50"/>
      <c r="OXE50"/>
      <c r="OXF50"/>
      <c r="OXG50"/>
      <c r="OXH50"/>
      <c r="OXI50"/>
      <c r="OXJ50"/>
      <c r="OXK50"/>
      <c r="OXL50"/>
      <c r="OXM50"/>
      <c r="OXN50"/>
      <c r="OXO50"/>
      <c r="OXP50"/>
      <c r="OXQ50"/>
      <c r="OXR50"/>
      <c r="OXS50"/>
      <c r="OXT50"/>
      <c r="OXU50"/>
      <c r="OXV50"/>
      <c r="OXW50"/>
      <c r="OXX50"/>
      <c r="OXY50"/>
      <c r="OXZ50"/>
      <c r="OYA50"/>
      <c r="OYB50"/>
      <c r="OYC50"/>
      <c r="OYD50"/>
      <c r="OYE50"/>
      <c r="OYF50"/>
      <c r="OYG50"/>
      <c r="OYH50"/>
      <c r="OYI50"/>
      <c r="OYJ50"/>
      <c r="OYK50"/>
      <c r="OYL50"/>
      <c r="OYM50"/>
      <c r="OYN50"/>
      <c r="OYO50"/>
      <c r="OYP50"/>
      <c r="OYQ50"/>
      <c r="OYR50"/>
      <c r="OYS50"/>
      <c r="OYT50"/>
      <c r="OYU50"/>
      <c r="OYV50"/>
      <c r="OYW50"/>
      <c r="OYX50"/>
      <c r="OYY50"/>
      <c r="OYZ50"/>
      <c r="OZA50"/>
      <c r="OZB50"/>
      <c r="OZC50"/>
      <c r="OZD50"/>
      <c r="OZE50"/>
      <c r="OZF50"/>
      <c r="OZG50"/>
      <c r="OZH50"/>
      <c r="OZI50"/>
      <c r="OZJ50"/>
      <c r="OZK50"/>
      <c r="OZL50"/>
      <c r="OZM50"/>
      <c r="OZN50"/>
      <c r="OZO50"/>
      <c r="OZP50"/>
      <c r="OZQ50"/>
      <c r="OZR50"/>
      <c r="OZS50"/>
      <c r="OZT50"/>
      <c r="OZU50"/>
      <c r="OZV50"/>
      <c r="OZW50"/>
      <c r="OZX50"/>
      <c r="OZY50"/>
      <c r="OZZ50"/>
      <c r="PAA50"/>
      <c r="PAB50"/>
      <c r="PAC50"/>
      <c r="PAD50"/>
      <c r="PAE50"/>
      <c r="PAF50"/>
      <c r="PAG50"/>
      <c r="PAH50"/>
      <c r="PAI50"/>
      <c r="PAJ50"/>
      <c r="PAK50"/>
      <c r="PAL50"/>
      <c r="PAM50"/>
      <c r="PAN50"/>
      <c r="PAO50"/>
      <c r="PAP50"/>
      <c r="PAQ50"/>
      <c r="PAR50"/>
      <c r="PAS50"/>
      <c r="PAT50"/>
      <c r="PAU50"/>
      <c r="PAV50"/>
      <c r="PAW50"/>
      <c r="PAX50"/>
      <c r="PAY50"/>
      <c r="PAZ50"/>
      <c r="PBA50"/>
      <c r="PBB50"/>
      <c r="PBC50"/>
      <c r="PBD50"/>
      <c r="PBE50"/>
      <c r="PBF50"/>
      <c r="PBG50"/>
      <c r="PBH50"/>
      <c r="PBI50"/>
      <c r="PBJ50"/>
      <c r="PBK50"/>
      <c r="PBL50"/>
      <c r="PBM50"/>
      <c r="PBN50"/>
      <c r="PBO50"/>
      <c r="PBP50"/>
      <c r="PBQ50"/>
      <c r="PBR50"/>
      <c r="PBS50"/>
      <c r="PBT50"/>
      <c r="PBU50"/>
      <c r="PBV50"/>
      <c r="PBW50"/>
      <c r="PBX50"/>
      <c r="PBY50"/>
      <c r="PBZ50"/>
      <c r="PCA50"/>
      <c r="PCB50"/>
      <c r="PCC50"/>
      <c r="PCD50"/>
      <c r="PCE50"/>
      <c r="PCF50"/>
      <c r="PCG50"/>
      <c r="PCH50"/>
      <c r="PCI50"/>
      <c r="PCJ50"/>
      <c r="PCK50"/>
      <c r="PCL50"/>
      <c r="PCM50"/>
      <c r="PCN50"/>
      <c r="PCO50"/>
      <c r="PCP50"/>
      <c r="PCQ50"/>
      <c r="PCR50"/>
      <c r="PCS50"/>
      <c r="PCT50"/>
      <c r="PCU50"/>
      <c r="PCV50"/>
      <c r="PCW50"/>
      <c r="PCX50"/>
      <c r="PCY50"/>
      <c r="PCZ50"/>
      <c r="PDA50"/>
      <c r="PDB50"/>
      <c r="PDC50"/>
      <c r="PDD50"/>
      <c r="PDE50"/>
      <c r="PDF50"/>
      <c r="PDG50"/>
      <c r="PDH50"/>
      <c r="PDI50"/>
      <c r="PDJ50"/>
      <c r="PDK50"/>
      <c r="PDL50"/>
      <c r="PDM50"/>
      <c r="PDN50"/>
      <c r="PDO50"/>
      <c r="PDP50"/>
      <c r="PDQ50"/>
      <c r="PDR50"/>
      <c r="PDS50"/>
      <c r="PDT50"/>
      <c r="PDU50"/>
      <c r="PDV50"/>
      <c r="PDW50"/>
      <c r="PDX50"/>
      <c r="PDY50"/>
      <c r="PDZ50"/>
      <c r="PEA50"/>
      <c r="PEB50"/>
      <c r="PEC50"/>
      <c r="PED50"/>
      <c r="PEE50"/>
      <c r="PEF50"/>
      <c r="PEG50"/>
      <c r="PEH50"/>
      <c r="PEI50"/>
      <c r="PEJ50"/>
      <c r="PEK50"/>
      <c r="PEL50"/>
      <c r="PEM50"/>
      <c r="PEN50"/>
      <c r="PEO50"/>
      <c r="PEP50"/>
      <c r="PEQ50"/>
      <c r="PER50"/>
      <c r="PES50"/>
      <c r="PET50"/>
      <c r="PEU50"/>
      <c r="PEV50"/>
      <c r="PEW50"/>
      <c r="PEX50"/>
      <c r="PEY50"/>
      <c r="PEZ50"/>
      <c r="PFA50"/>
      <c r="PFB50"/>
      <c r="PFC50"/>
      <c r="PFD50"/>
      <c r="PFE50"/>
      <c r="PFF50"/>
      <c r="PFG50"/>
      <c r="PFH50"/>
      <c r="PFI50"/>
      <c r="PFJ50"/>
      <c r="PFK50"/>
      <c r="PFL50"/>
      <c r="PFM50"/>
      <c r="PFN50"/>
      <c r="PFO50"/>
      <c r="PFP50"/>
      <c r="PFQ50"/>
      <c r="PFR50"/>
      <c r="PFS50"/>
      <c r="PFT50"/>
      <c r="PFU50"/>
      <c r="PFV50"/>
      <c r="PFW50"/>
      <c r="PFX50"/>
      <c r="PFY50"/>
      <c r="PFZ50"/>
      <c r="PGA50"/>
      <c r="PGB50"/>
      <c r="PGC50"/>
      <c r="PGD50"/>
      <c r="PGE50"/>
      <c r="PGF50"/>
      <c r="PGG50"/>
      <c r="PGH50"/>
      <c r="PGI50"/>
      <c r="PGJ50"/>
      <c r="PGK50"/>
      <c r="PGL50"/>
      <c r="PGM50"/>
      <c r="PGN50"/>
      <c r="PGO50"/>
      <c r="PGP50"/>
      <c r="PGQ50"/>
      <c r="PGR50"/>
      <c r="PGS50"/>
      <c r="PGT50"/>
      <c r="PGU50"/>
      <c r="PGV50"/>
      <c r="PGW50"/>
      <c r="PGX50"/>
      <c r="PGY50"/>
      <c r="PGZ50"/>
      <c r="PHA50"/>
      <c r="PHB50"/>
      <c r="PHC50"/>
      <c r="PHD50"/>
      <c r="PHE50"/>
      <c r="PHF50"/>
      <c r="PHG50"/>
      <c r="PHH50"/>
      <c r="PHI50"/>
      <c r="PHJ50"/>
      <c r="PHK50"/>
      <c r="PHL50"/>
      <c r="PHM50"/>
      <c r="PHN50"/>
      <c r="PHO50"/>
      <c r="PHP50"/>
      <c r="PHQ50"/>
      <c r="PHR50"/>
      <c r="PHS50"/>
      <c r="PHT50"/>
      <c r="PHU50"/>
      <c r="PHV50"/>
      <c r="PHW50"/>
      <c r="PHX50"/>
      <c r="PHY50"/>
      <c r="PHZ50"/>
      <c r="PIA50"/>
      <c r="PIB50"/>
      <c r="PIC50"/>
      <c r="PID50"/>
      <c r="PIE50"/>
      <c r="PIF50"/>
      <c r="PIG50"/>
      <c r="PIH50"/>
      <c r="PII50"/>
      <c r="PIJ50"/>
      <c r="PIK50"/>
      <c r="PIL50"/>
      <c r="PIM50"/>
      <c r="PIN50"/>
      <c r="PIO50"/>
      <c r="PIP50"/>
      <c r="PIQ50"/>
      <c r="PIR50"/>
      <c r="PIS50"/>
      <c r="PIT50"/>
      <c r="PIU50"/>
      <c r="PIV50"/>
      <c r="PIW50"/>
      <c r="PIX50"/>
      <c r="PIY50"/>
      <c r="PIZ50"/>
      <c r="PJA50"/>
      <c r="PJB50"/>
      <c r="PJC50"/>
      <c r="PJD50"/>
      <c r="PJE50"/>
      <c r="PJF50"/>
      <c r="PJG50"/>
      <c r="PJH50"/>
      <c r="PJI50"/>
      <c r="PJJ50"/>
      <c r="PJK50"/>
      <c r="PJL50"/>
      <c r="PJM50"/>
      <c r="PJN50"/>
      <c r="PJO50"/>
      <c r="PJP50"/>
      <c r="PJQ50"/>
      <c r="PJR50"/>
      <c r="PJS50"/>
      <c r="PJT50"/>
      <c r="PJU50"/>
      <c r="PJV50"/>
      <c r="PJW50"/>
      <c r="PJX50"/>
      <c r="PJY50"/>
      <c r="PJZ50"/>
      <c r="PKA50"/>
      <c r="PKB50"/>
      <c r="PKC50"/>
      <c r="PKD50"/>
      <c r="PKE50"/>
      <c r="PKF50"/>
      <c r="PKG50"/>
      <c r="PKH50"/>
      <c r="PKI50"/>
      <c r="PKJ50"/>
      <c r="PKK50"/>
      <c r="PKL50"/>
      <c r="PKM50"/>
      <c r="PKN50"/>
      <c r="PKO50"/>
      <c r="PKP50"/>
      <c r="PKQ50"/>
      <c r="PKR50"/>
      <c r="PKS50"/>
      <c r="PKT50"/>
      <c r="PKU50"/>
      <c r="PKV50"/>
      <c r="PKW50"/>
      <c r="PKX50"/>
      <c r="PKY50"/>
      <c r="PKZ50"/>
      <c r="PLA50"/>
      <c r="PLB50"/>
      <c r="PLC50"/>
      <c r="PLD50"/>
      <c r="PLE50"/>
      <c r="PLF50"/>
      <c r="PLG50"/>
      <c r="PLH50"/>
      <c r="PLI50"/>
      <c r="PLJ50"/>
      <c r="PLK50"/>
      <c r="PLL50"/>
      <c r="PLM50"/>
      <c r="PLN50"/>
      <c r="PLO50"/>
      <c r="PLP50"/>
      <c r="PLQ50"/>
      <c r="PLR50"/>
      <c r="PLS50"/>
      <c r="PLT50"/>
      <c r="PLU50"/>
      <c r="PLV50"/>
      <c r="PLW50"/>
      <c r="PLX50"/>
      <c r="PLY50"/>
      <c r="PLZ50"/>
      <c r="PMA50"/>
      <c r="PMB50"/>
      <c r="PMC50"/>
      <c r="PMD50"/>
      <c r="PME50"/>
      <c r="PMF50"/>
      <c r="PMG50"/>
      <c r="PMH50"/>
      <c r="PMI50"/>
      <c r="PMJ50"/>
      <c r="PMK50"/>
      <c r="PML50"/>
      <c r="PMM50"/>
      <c r="PMN50"/>
      <c r="PMO50"/>
      <c r="PMP50"/>
      <c r="PMQ50"/>
      <c r="PMR50"/>
      <c r="PMS50"/>
      <c r="PMT50"/>
      <c r="PMU50"/>
      <c r="PMV50"/>
      <c r="PMW50"/>
      <c r="PMX50"/>
      <c r="PMY50"/>
      <c r="PMZ50"/>
      <c r="PNA50"/>
      <c r="PNB50"/>
      <c r="PNC50"/>
      <c r="PND50"/>
      <c r="PNE50"/>
      <c r="PNF50"/>
      <c r="PNG50"/>
      <c r="PNH50"/>
      <c r="PNI50"/>
      <c r="PNJ50"/>
      <c r="PNK50"/>
      <c r="PNL50"/>
      <c r="PNM50"/>
      <c r="PNN50"/>
      <c r="PNO50"/>
      <c r="PNP50"/>
      <c r="PNQ50"/>
      <c r="PNR50"/>
      <c r="PNS50"/>
      <c r="PNT50"/>
      <c r="PNU50"/>
      <c r="PNV50"/>
      <c r="PNW50"/>
      <c r="PNX50"/>
      <c r="PNY50"/>
      <c r="PNZ50"/>
      <c r="POA50"/>
      <c r="POB50"/>
      <c r="POC50"/>
      <c r="POD50"/>
      <c r="POE50"/>
      <c r="POF50"/>
      <c r="POG50"/>
      <c r="POH50"/>
      <c r="POI50"/>
      <c r="POJ50"/>
      <c r="POK50"/>
      <c r="POL50"/>
      <c r="POM50"/>
      <c r="PON50"/>
      <c r="POO50"/>
      <c r="POP50"/>
      <c r="POQ50"/>
      <c r="POR50"/>
      <c r="POS50"/>
      <c r="POT50"/>
      <c r="POU50"/>
      <c r="POV50"/>
      <c r="POW50"/>
      <c r="POX50"/>
      <c r="POY50"/>
      <c r="POZ50"/>
      <c r="PPA50"/>
      <c r="PPB50"/>
      <c r="PPC50"/>
      <c r="PPD50"/>
      <c r="PPE50"/>
      <c r="PPF50"/>
      <c r="PPG50"/>
      <c r="PPH50"/>
      <c r="PPI50"/>
      <c r="PPJ50"/>
      <c r="PPK50"/>
      <c r="PPL50"/>
      <c r="PPM50"/>
      <c r="PPN50"/>
      <c r="PPO50"/>
      <c r="PPP50"/>
      <c r="PPQ50"/>
      <c r="PPR50"/>
      <c r="PPS50"/>
      <c r="PPT50"/>
      <c r="PPU50"/>
      <c r="PPV50"/>
      <c r="PPW50"/>
      <c r="PPX50"/>
      <c r="PPY50"/>
      <c r="PPZ50"/>
      <c r="PQA50"/>
      <c r="PQB50"/>
      <c r="PQC50"/>
      <c r="PQD50"/>
      <c r="PQE50"/>
      <c r="PQF50"/>
      <c r="PQG50"/>
      <c r="PQH50"/>
      <c r="PQI50"/>
      <c r="PQJ50"/>
      <c r="PQK50"/>
      <c r="PQL50"/>
      <c r="PQM50"/>
      <c r="PQN50"/>
      <c r="PQO50"/>
      <c r="PQP50"/>
      <c r="PQQ50"/>
      <c r="PQR50"/>
      <c r="PQS50"/>
      <c r="PQT50"/>
      <c r="PQU50"/>
      <c r="PQV50"/>
      <c r="PQW50"/>
      <c r="PQX50"/>
      <c r="PQY50"/>
      <c r="PQZ50"/>
      <c r="PRA50"/>
      <c r="PRB50"/>
      <c r="PRC50"/>
      <c r="PRD50"/>
      <c r="PRE50"/>
      <c r="PRF50"/>
      <c r="PRG50"/>
      <c r="PRH50"/>
      <c r="PRI50"/>
      <c r="PRJ50"/>
      <c r="PRK50"/>
      <c r="PRL50"/>
      <c r="PRM50"/>
      <c r="PRN50"/>
      <c r="PRO50"/>
      <c r="PRP50"/>
      <c r="PRQ50"/>
      <c r="PRR50"/>
      <c r="PRS50"/>
      <c r="PRT50"/>
      <c r="PRU50"/>
      <c r="PRV50"/>
      <c r="PRW50"/>
      <c r="PRX50"/>
      <c r="PRY50"/>
      <c r="PRZ50"/>
      <c r="PSA50"/>
      <c r="PSB50"/>
      <c r="PSC50"/>
      <c r="PSD50"/>
      <c r="PSE50"/>
      <c r="PSF50"/>
      <c r="PSG50"/>
      <c r="PSH50"/>
      <c r="PSI50"/>
      <c r="PSJ50"/>
      <c r="PSK50"/>
      <c r="PSL50"/>
      <c r="PSM50"/>
      <c r="PSN50"/>
      <c r="PSO50"/>
      <c r="PSP50"/>
      <c r="PSQ50"/>
      <c r="PSR50"/>
      <c r="PSS50"/>
      <c r="PST50"/>
      <c r="PSU50"/>
      <c r="PSV50"/>
      <c r="PSW50"/>
      <c r="PSX50"/>
      <c r="PSY50"/>
      <c r="PSZ50"/>
      <c r="PTA50"/>
      <c r="PTB50"/>
      <c r="PTC50"/>
      <c r="PTD50"/>
      <c r="PTE50"/>
      <c r="PTF50"/>
      <c r="PTG50"/>
      <c r="PTH50"/>
      <c r="PTI50"/>
      <c r="PTJ50"/>
      <c r="PTK50"/>
      <c r="PTL50"/>
      <c r="PTM50"/>
      <c r="PTN50"/>
      <c r="PTO50"/>
      <c r="PTP50"/>
      <c r="PTQ50"/>
      <c r="PTR50"/>
      <c r="PTS50"/>
      <c r="PTT50"/>
      <c r="PTU50"/>
      <c r="PTV50"/>
      <c r="PTW50"/>
      <c r="PTX50"/>
      <c r="PTY50"/>
      <c r="PTZ50"/>
      <c r="PUA50"/>
      <c r="PUB50"/>
      <c r="PUC50"/>
      <c r="PUD50"/>
      <c r="PUE50"/>
      <c r="PUF50"/>
      <c r="PUG50"/>
      <c r="PUH50"/>
      <c r="PUI50"/>
      <c r="PUJ50"/>
      <c r="PUK50"/>
      <c r="PUL50"/>
      <c r="PUM50"/>
      <c r="PUN50"/>
      <c r="PUO50"/>
      <c r="PUP50"/>
      <c r="PUQ50"/>
      <c r="PUR50"/>
      <c r="PUS50"/>
      <c r="PUT50"/>
      <c r="PUU50"/>
      <c r="PUV50"/>
      <c r="PUW50"/>
      <c r="PUX50"/>
      <c r="PUY50"/>
      <c r="PUZ50"/>
      <c r="PVA50"/>
      <c r="PVB50"/>
      <c r="PVC50"/>
      <c r="PVD50"/>
      <c r="PVE50"/>
      <c r="PVF50"/>
      <c r="PVG50"/>
      <c r="PVH50"/>
      <c r="PVI50"/>
      <c r="PVJ50"/>
      <c r="PVK50"/>
      <c r="PVL50"/>
      <c r="PVM50"/>
      <c r="PVN50"/>
      <c r="PVO50"/>
      <c r="PVP50"/>
      <c r="PVQ50"/>
      <c r="PVR50"/>
      <c r="PVS50"/>
      <c r="PVT50"/>
      <c r="PVU50"/>
      <c r="PVV50"/>
      <c r="PVW50"/>
      <c r="PVX50"/>
      <c r="PVY50"/>
      <c r="PVZ50"/>
      <c r="PWA50"/>
      <c r="PWB50"/>
      <c r="PWC50"/>
      <c r="PWD50"/>
      <c r="PWE50"/>
      <c r="PWF50"/>
      <c r="PWG50"/>
      <c r="PWH50"/>
      <c r="PWI50"/>
      <c r="PWJ50"/>
      <c r="PWK50"/>
      <c r="PWL50"/>
      <c r="PWM50"/>
      <c r="PWN50"/>
      <c r="PWO50"/>
      <c r="PWP50"/>
      <c r="PWQ50"/>
      <c r="PWR50"/>
      <c r="PWS50"/>
      <c r="PWT50"/>
      <c r="PWU50"/>
      <c r="PWV50"/>
      <c r="PWW50"/>
      <c r="PWX50"/>
      <c r="PWY50"/>
      <c r="PWZ50"/>
      <c r="PXA50"/>
      <c r="PXB50"/>
      <c r="PXC50"/>
      <c r="PXD50"/>
      <c r="PXE50"/>
      <c r="PXF50"/>
      <c r="PXG50"/>
      <c r="PXH50"/>
      <c r="PXI50"/>
      <c r="PXJ50"/>
      <c r="PXK50"/>
      <c r="PXL50"/>
      <c r="PXM50"/>
      <c r="PXN50"/>
      <c r="PXO50"/>
      <c r="PXP50"/>
      <c r="PXQ50"/>
      <c r="PXR50"/>
      <c r="PXS50"/>
      <c r="PXT50"/>
      <c r="PXU50"/>
      <c r="PXV50"/>
      <c r="PXW50"/>
      <c r="PXX50"/>
      <c r="PXY50"/>
      <c r="PXZ50"/>
      <c r="PYA50"/>
      <c r="PYB50"/>
      <c r="PYC50"/>
      <c r="PYD50"/>
      <c r="PYE50"/>
      <c r="PYF50"/>
      <c r="PYG50"/>
      <c r="PYH50"/>
      <c r="PYI50"/>
      <c r="PYJ50"/>
      <c r="PYK50"/>
      <c r="PYL50"/>
      <c r="PYM50"/>
      <c r="PYN50"/>
      <c r="PYO50"/>
      <c r="PYP50"/>
      <c r="PYQ50"/>
      <c r="PYR50"/>
      <c r="PYS50"/>
      <c r="PYT50"/>
      <c r="PYU50"/>
      <c r="PYV50"/>
      <c r="PYW50"/>
      <c r="PYX50"/>
      <c r="PYY50"/>
      <c r="PYZ50"/>
      <c r="PZA50"/>
      <c r="PZB50"/>
      <c r="PZC50"/>
      <c r="PZD50"/>
      <c r="PZE50"/>
      <c r="PZF50"/>
      <c r="PZG50"/>
      <c r="PZH50"/>
      <c r="PZI50"/>
      <c r="PZJ50"/>
      <c r="PZK50"/>
      <c r="PZL50"/>
      <c r="PZM50"/>
      <c r="PZN50"/>
      <c r="PZO50"/>
      <c r="PZP50"/>
      <c r="PZQ50"/>
      <c r="PZR50"/>
      <c r="PZS50"/>
      <c r="PZT50"/>
      <c r="PZU50"/>
      <c r="PZV50"/>
      <c r="PZW50"/>
      <c r="PZX50"/>
      <c r="PZY50"/>
      <c r="PZZ50"/>
      <c r="QAA50"/>
      <c r="QAB50"/>
      <c r="QAC50"/>
      <c r="QAD50"/>
      <c r="QAE50"/>
      <c r="QAF50"/>
      <c r="QAG50"/>
      <c r="QAH50"/>
      <c r="QAI50"/>
      <c r="QAJ50"/>
      <c r="QAK50"/>
      <c r="QAL50"/>
      <c r="QAM50"/>
      <c r="QAN50"/>
      <c r="QAO50"/>
      <c r="QAP50"/>
      <c r="QAQ50"/>
      <c r="QAR50"/>
      <c r="QAS50"/>
      <c r="QAT50"/>
      <c r="QAU50"/>
      <c r="QAV50"/>
      <c r="QAW50"/>
      <c r="QAX50"/>
      <c r="QAY50"/>
      <c r="QAZ50"/>
      <c r="QBA50"/>
      <c r="QBB50"/>
      <c r="QBC50"/>
      <c r="QBD50"/>
      <c r="QBE50"/>
      <c r="QBF50"/>
      <c r="QBG50"/>
      <c r="QBH50"/>
      <c r="QBI50"/>
      <c r="QBJ50"/>
      <c r="QBK50"/>
      <c r="QBL50"/>
      <c r="QBM50"/>
      <c r="QBN50"/>
      <c r="QBO50"/>
      <c r="QBP50"/>
      <c r="QBQ50"/>
      <c r="QBR50"/>
      <c r="QBS50"/>
      <c r="QBT50"/>
      <c r="QBU50"/>
      <c r="QBV50"/>
      <c r="QBW50"/>
      <c r="QBX50"/>
      <c r="QBY50"/>
      <c r="QBZ50"/>
      <c r="QCA50"/>
      <c r="QCB50"/>
      <c r="QCC50"/>
      <c r="QCD50"/>
      <c r="QCE50"/>
      <c r="QCF50"/>
      <c r="QCG50"/>
      <c r="QCH50"/>
      <c r="QCI50"/>
      <c r="QCJ50"/>
      <c r="QCK50"/>
      <c r="QCL50"/>
      <c r="QCM50"/>
      <c r="QCN50"/>
      <c r="QCO50"/>
      <c r="QCP50"/>
      <c r="QCQ50"/>
      <c r="QCR50"/>
      <c r="QCS50"/>
      <c r="QCT50"/>
      <c r="QCU50"/>
      <c r="QCV50"/>
      <c r="QCW50"/>
      <c r="QCX50"/>
      <c r="QCY50"/>
      <c r="QCZ50"/>
      <c r="QDA50"/>
      <c r="QDB50"/>
      <c r="QDC50"/>
      <c r="QDD50"/>
      <c r="QDE50"/>
      <c r="QDF50"/>
      <c r="QDG50"/>
      <c r="QDH50"/>
      <c r="QDI50"/>
      <c r="QDJ50"/>
      <c r="QDK50"/>
      <c r="QDL50"/>
      <c r="QDM50"/>
      <c r="QDN50"/>
      <c r="QDO50"/>
      <c r="QDP50"/>
      <c r="QDQ50"/>
      <c r="QDR50"/>
      <c r="QDS50"/>
      <c r="QDT50"/>
      <c r="QDU50"/>
      <c r="QDV50"/>
      <c r="QDW50"/>
      <c r="QDX50"/>
      <c r="QDY50"/>
      <c r="QDZ50"/>
      <c r="QEA50"/>
      <c r="QEB50"/>
      <c r="QEC50"/>
      <c r="QED50"/>
      <c r="QEE50"/>
      <c r="QEF50"/>
      <c r="QEG50"/>
      <c r="QEH50"/>
      <c r="QEI50"/>
      <c r="QEJ50"/>
      <c r="QEK50"/>
      <c r="QEL50"/>
      <c r="QEM50"/>
      <c r="QEN50"/>
      <c r="QEO50"/>
      <c r="QEP50"/>
      <c r="QEQ50"/>
      <c r="QER50"/>
      <c r="QES50"/>
      <c r="QET50"/>
      <c r="QEU50"/>
      <c r="QEV50"/>
      <c r="QEW50"/>
      <c r="QEX50"/>
      <c r="QEY50"/>
      <c r="QEZ50"/>
      <c r="QFA50"/>
      <c r="QFB50"/>
      <c r="QFC50"/>
      <c r="QFD50"/>
      <c r="QFE50"/>
      <c r="QFF50"/>
      <c r="QFG50"/>
      <c r="QFH50"/>
      <c r="QFI50"/>
      <c r="QFJ50"/>
      <c r="QFK50"/>
      <c r="QFL50"/>
      <c r="QFM50"/>
      <c r="QFN50"/>
      <c r="QFO50"/>
      <c r="QFP50"/>
      <c r="QFQ50"/>
      <c r="QFR50"/>
      <c r="QFS50"/>
      <c r="QFT50"/>
      <c r="QFU50"/>
      <c r="QFV50"/>
      <c r="QFW50"/>
      <c r="QFX50"/>
      <c r="QFY50"/>
      <c r="QFZ50"/>
      <c r="QGA50"/>
      <c r="QGB50"/>
      <c r="QGC50"/>
      <c r="QGD50"/>
      <c r="QGE50"/>
      <c r="QGF50"/>
      <c r="QGG50"/>
      <c r="QGH50"/>
      <c r="QGI50"/>
      <c r="QGJ50"/>
      <c r="QGK50"/>
      <c r="QGL50"/>
      <c r="QGM50"/>
      <c r="QGN50"/>
      <c r="QGO50"/>
      <c r="QGP50"/>
      <c r="QGQ50"/>
      <c r="QGR50"/>
      <c r="QGS50"/>
      <c r="QGT50"/>
      <c r="QGU50"/>
      <c r="QGV50"/>
      <c r="QGW50"/>
      <c r="QGX50"/>
      <c r="QGY50"/>
      <c r="QGZ50"/>
      <c r="QHA50"/>
      <c r="QHB50"/>
      <c r="QHC50"/>
      <c r="QHD50"/>
      <c r="QHE50"/>
      <c r="QHF50"/>
      <c r="QHG50"/>
      <c r="QHH50"/>
      <c r="QHI50"/>
      <c r="QHJ50"/>
      <c r="QHK50"/>
      <c r="QHL50"/>
      <c r="QHM50"/>
      <c r="QHN50"/>
      <c r="QHO50"/>
      <c r="QHP50"/>
      <c r="QHQ50"/>
      <c r="QHR50"/>
      <c r="QHS50"/>
      <c r="QHT50"/>
      <c r="QHU50"/>
      <c r="QHV50"/>
      <c r="QHW50"/>
      <c r="QHX50"/>
      <c r="QHY50"/>
      <c r="QHZ50"/>
      <c r="QIA50"/>
      <c r="QIB50"/>
      <c r="QIC50"/>
      <c r="QID50"/>
      <c r="QIE50"/>
      <c r="QIF50"/>
      <c r="QIG50"/>
      <c r="QIH50"/>
      <c r="QII50"/>
      <c r="QIJ50"/>
      <c r="QIK50"/>
      <c r="QIL50"/>
      <c r="QIM50"/>
      <c r="QIN50"/>
      <c r="QIO50"/>
      <c r="QIP50"/>
      <c r="QIQ50"/>
      <c r="QIR50"/>
      <c r="QIS50"/>
      <c r="QIT50"/>
      <c r="QIU50"/>
      <c r="QIV50"/>
      <c r="QIW50"/>
      <c r="QIX50"/>
      <c r="QIY50"/>
      <c r="QIZ50"/>
      <c r="QJA50"/>
      <c r="QJB50"/>
      <c r="QJC50"/>
      <c r="QJD50"/>
      <c r="QJE50"/>
      <c r="QJF50"/>
      <c r="QJG50"/>
      <c r="QJH50"/>
      <c r="QJI50"/>
      <c r="QJJ50"/>
      <c r="QJK50"/>
      <c r="QJL50"/>
      <c r="QJM50"/>
      <c r="QJN50"/>
      <c r="QJO50"/>
      <c r="QJP50"/>
      <c r="QJQ50"/>
      <c r="QJR50"/>
      <c r="QJS50"/>
      <c r="QJT50"/>
      <c r="QJU50"/>
      <c r="QJV50"/>
      <c r="QJW50"/>
      <c r="QJX50"/>
      <c r="QJY50"/>
      <c r="QJZ50"/>
      <c r="QKA50"/>
      <c r="QKB50"/>
      <c r="QKC50"/>
      <c r="QKD50"/>
      <c r="QKE50"/>
      <c r="QKF50"/>
      <c r="QKG50"/>
      <c r="QKH50"/>
      <c r="QKI50"/>
      <c r="QKJ50"/>
      <c r="QKK50"/>
      <c r="QKL50"/>
      <c r="QKM50"/>
      <c r="QKN50"/>
      <c r="QKO50"/>
      <c r="QKP50"/>
      <c r="QKQ50"/>
      <c r="QKR50"/>
      <c r="QKS50"/>
      <c r="QKT50"/>
      <c r="QKU50"/>
      <c r="QKV50"/>
      <c r="QKW50"/>
      <c r="QKX50"/>
      <c r="QKY50"/>
      <c r="QKZ50"/>
      <c r="QLA50"/>
      <c r="QLB50"/>
      <c r="QLC50"/>
      <c r="QLD50"/>
      <c r="QLE50"/>
      <c r="QLF50"/>
      <c r="QLG50"/>
      <c r="QLH50"/>
      <c r="QLI50"/>
      <c r="QLJ50"/>
      <c r="QLK50"/>
      <c r="QLL50"/>
      <c r="QLM50"/>
      <c r="QLN50"/>
      <c r="QLO50"/>
      <c r="QLP50"/>
      <c r="QLQ50"/>
      <c r="QLR50"/>
      <c r="QLS50"/>
      <c r="QLT50"/>
      <c r="QLU50"/>
      <c r="QLV50"/>
      <c r="QLW50"/>
      <c r="QLX50"/>
      <c r="QLY50"/>
      <c r="QLZ50"/>
      <c r="QMA50"/>
      <c r="QMB50"/>
      <c r="QMC50"/>
      <c r="QMD50"/>
      <c r="QME50"/>
      <c r="QMF50"/>
      <c r="QMG50"/>
      <c r="QMH50"/>
      <c r="QMI50"/>
      <c r="QMJ50"/>
      <c r="QMK50"/>
      <c r="QML50"/>
      <c r="QMM50"/>
      <c r="QMN50"/>
      <c r="QMO50"/>
      <c r="QMP50"/>
      <c r="QMQ50"/>
      <c r="QMR50"/>
      <c r="QMS50"/>
      <c r="QMT50"/>
      <c r="QMU50"/>
      <c r="QMV50"/>
      <c r="QMW50"/>
      <c r="QMX50"/>
      <c r="QMY50"/>
      <c r="QMZ50"/>
      <c r="QNA50"/>
      <c r="QNB50"/>
      <c r="QNC50"/>
      <c r="QND50"/>
      <c r="QNE50"/>
      <c r="QNF50"/>
      <c r="QNG50"/>
      <c r="QNH50"/>
      <c r="QNI50"/>
      <c r="QNJ50"/>
      <c r="QNK50"/>
      <c r="QNL50"/>
      <c r="QNM50"/>
      <c r="QNN50"/>
      <c r="QNO50"/>
      <c r="QNP50"/>
      <c r="QNQ50"/>
      <c r="QNR50"/>
      <c r="QNS50"/>
      <c r="QNT50"/>
      <c r="QNU50"/>
      <c r="QNV50"/>
      <c r="QNW50"/>
      <c r="QNX50"/>
      <c r="QNY50"/>
      <c r="QNZ50"/>
      <c r="QOA50"/>
      <c r="QOB50"/>
      <c r="QOC50"/>
      <c r="QOD50"/>
      <c r="QOE50"/>
      <c r="QOF50"/>
      <c r="QOG50"/>
      <c r="QOH50"/>
      <c r="QOI50"/>
      <c r="QOJ50"/>
      <c r="QOK50"/>
      <c r="QOL50"/>
      <c r="QOM50"/>
      <c r="QON50"/>
      <c r="QOO50"/>
      <c r="QOP50"/>
      <c r="QOQ50"/>
      <c r="QOR50"/>
      <c r="QOS50"/>
      <c r="QOT50"/>
      <c r="QOU50"/>
      <c r="QOV50"/>
      <c r="QOW50"/>
      <c r="QOX50"/>
      <c r="QOY50"/>
      <c r="QOZ50"/>
      <c r="QPA50"/>
      <c r="QPB50"/>
      <c r="QPC50"/>
      <c r="QPD50"/>
      <c r="QPE50"/>
      <c r="QPF50"/>
      <c r="QPG50"/>
      <c r="QPH50"/>
      <c r="QPI50"/>
      <c r="QPJ50"/>
      <c r="QPK50"/>
      <c r="QPL50"/>
      <c r="QPM50"/>
      <c r="QPN50"/>
      <c r="QPO50"/>
      <c r="QPP50"/>
      <c r="QPQ50"/>
      <c r="QPR50"/>
      <c r="QPS50"/>
      <c r="QPT50"/>
      <c r="QPU50"/>
      <c r="QPV50"/>
      <c r="QPW50"/>
      <c r="QPX50"/>
      <c r="QPY50"/>
      <c r="QPZ50"/>
      <c r="QQA50"/>
      <c r="QQB50"/>
      <c r="QQC50"/>
      <c r="QQD50"/>
      <c r="QQE50"/>
      <c r="QQF50"/>
      <c r="QQG50"/>
      <c r="QQH50"/>
      <c r="QQI50"/>
      <c r="QQJ50"/>
      <c r="QQK50"/>
      <c r="QQL50"/>
      <c r="QQM50"/>
      <c r="QQN50"/>
      <c r="QQO50"/>
      <c r="QQP50"/>
      <c r="QQQ50"/>
      <c r="QQR50"/>
      <c r="QQS50"/>
      <c r="QQT50"/>
      <c r="QQU50"/>
      <c r="QQV50"/>
      <c r="QQW50"/>
      <c r="QQX50"/>
      <c r="QQY50"/>
      <c r="QQZ50"/>
      <c r="QRA50"/>
      <c r="QRB50"/>
      <c r="QRC50"/>
      <c r="QRD50"/>
      <c r="QRE50"/>
      <c r="QRF50"/>
      <c r="QRG50"/>
      <c r="QRH50"/>
      <c r="QRI50"/>
      <c r="QRJ50"/>
      <c r="QRK50"/>
      <c r="QRL50"/>
      <c r="QRM50"/>
      <c r="QRN50"/>
      <c r="QRO50"/>
      <c r="QRP50"/>
      <c r="QRQ50"/>
      <c r="QRR50"/>
      <c r="QRS50"/>
      <c r="QRT50"/>
      <c r="QRU50"/>
      <c r="QRV50"/>
      <c r="QRW50"/>
      <c r="QRX50"/>
      <c r="QRY50"/>
      <c r="QRZ50"/>
      <c r="QSA50"/>
      <c r="QSB50"/>
      <c r="QSC50"/>
      <c r="QSD50"/>
      <c r="QSE50"/>
      <c r="QSF50"/>
      <c r="QSG50"/>
      <c r="QSH50"/>
      <c r="QSI50"/>
      <c r="QSJ50"/>
      <c r="QSK50"/>
      <c r="QSL50"/>
      <c r="QSM50"/>
      <c r="QSN50"/>
      <c r="QSO50"/>
      <c r="QSP50"/>
      <c r="QSQ50"/>
      <c r="QSR50"/>
      <c r="QSS50"/>
      <c r="QST50"/>
      <c r="QSU50"/>
      <c r="QSV50"/>
      <c r="QSW50"/>
      <c r="QSX50"/>
      <c r="QSY50"/>
      <c r="QSZ50"/>
      <c r="QTA50"/>
      <c r="QTB50"/>
      <c r="QTC50"/>
      <c r="QTD50"/>
      <c r="QTE50"/>
      <c r="QTF50"/>
      <c r="QTG50"/>
      <c r="QTH50"/>
      <c r="QTI50"/>
      <c r="QTJ50"/>
      <c r="QTK50"/>
      <c r="QTL50"/>
      <c r="QTM50"/>
      <c r="QTN50"/>
      <c r="QTO50"/>
      <c r="QTP50"/>
      <c r="QTQ50"/>
      <c r="QTR50"/>
      <c r="QTS50"/>
      <c r="QTT50"/>
      <c r="QTU50"/>
      <c r="QTV50"/>
      <c r="QTW50"/>
      <c r="QTX50"/>
      <c r="QTY50"/>
      <c r="QTZ50"/>
      <c r="QUA50"/>
      <c r="QUB50"/>
      <c r="QUC50"/>
      <c r="QUD50"/>
      <c r="QUE50"/>
      <c r="QUF50"/>
      <c r="QUG50"/>
      <c r="QUH50"/>
      <c r="QUI50"/>
      <c r="QUJ50"/>
      <c r="QUK50"/>
      <c r="QUL50"/>
      <c r="QUM50"/>
      <c r="QUN50"/>
      <c r="QUO50"/>
      <c r="QUP50"/>
      <c r="QUQ50"/>
      <c r="QUR50"/>
      <c r="QUS50"/>
      <c r="QUT50"/>
      <c r="QUU50"/>
      <c r="QUV50"/>
      <c r="QUW50"/>
      <c r="QUX50"/>
      <c r="QUY50"/>
      <c r="QUZ50"/>
      <c r="QVA50"/>
      <c r="QVB50"/>
      <c r="QVC50"/>
      <c r="QVD50"/>
      <c r="QVE50"/>
      <c r="QVF50"/>
      <c r="QVG50"/>
      <c r="QVH50"/>
      <c r="QVI50"/>
      <c r="QVJ50"/>
      <c r="QVK50"/>
      <c r="QVL50"/>
      <c r="QVM50"/>
      <c r="QVN50"/>
      <c r="QVO50"/>
      <c r="QVP50"/>
      <c r="QVQ50"/>
      <c r="QVR50"/>
      <c r="QVS50"/>
      <c r="QVT50"/>
      <c r="QVU50"/>
      <c r="QVV50"/>
      <c r="QVW50"/>
      <c r="QVX50"/>
      <c r="QVY50"/>
      <c r="QVZ50"/>
      <c r="QWA50"/>
      <c r="QWB50"/>
      <c r="QWC50"/>
      <c r="QWD50"/>
      <c r="QWE50"/>
      <c r="QWF50"/>
      <c r="QWG50"/>
      <c r="QWH50"/>
      <c r="QWI50"/>
      <c r="QWJ50"/>
      <c r="QWK50"/>
      <c r="QWL50"/>
      <c r="QWM50"/>
      <c r="QWN50"/>
      <c r="QWO50"/>
      <c r="QWP50"/>
      <c r="QWQ50"/>
      <c r="QWR50"/>
      <c r="QWS50"/>
      <c r="QWT50"/>
      <c r="QWU50"/>
      <c r="QWV50"/>
      <c r="QWW50"/>
      <c r="QWX50"/>
      <c r="QWY50"/>
      <c r="QWZ50"/>
      <c r="QXA50"/>
      <c r="QXB50"/>
      <c r="QXC50"/>
      <c r="QXD50"/>
      <c r="QXE50"/>
      <c r="QXF50"/>
      <c r="QXG50"/>
      <c r="QXH50"/>
      <c r="QXI50"/>
      <c r="QXJ50"/>
      <c r="QXK50"/>
      <c r="QXL50"/>
      <c r="QXM50"/>
      <c r="QXN50"/>
      <c r="QXO50"/>
      <c r="QXP50"/>
      <c r="QXQ50"/>
      <c r="QXR50"/>
      <c r="QXS50"/>
      <c r="QXT50"/>
      <c r="QXU50"/>
      <c r="QXV50"/>
      <c r="QXW50"/>
      <c r="QXX50"/>
      <c r="QXY50"/>
      <c r="QXZ50"/>
      <c r="QYA50"/>
      <c r="QYB50"/>
      <c r="QYC50"/>
      <c r="QYD50"/>
      <c r="QYE50"/>
      <c r="QYF50"/>
      <c r="QYG50"/>
      <c r="QYH50"/>
      <c r="QYI50"/>
      <c r="QYJ50"/>
      <c r="QYK50"/>
      <c r="QYL50"/>
      <c r="QYM50"/>
      <c r="QYN50"/>
      <c r="QYO50"/>
      <c r="QYP50"/>
      <c r="QYQ50"/>
      <c r="QYR50"/>
      <c r="QYS50"/>
      <c r="QYT50"/>
      <c r="QYU50"/>
      <c r="QYV50"/>
      <c r="QYW50"/>
      <c r="QYX50"/>
      <c r="QYY50"/>
      <c r="QYZ50"/>
      <c r="QZA50"/>
      <c r="QZB50"/>
      <c r="QZC50"/>
      <c r="QZD50"/>
      <c r="QZE50"/>
      <c r="QZF50"/>
      <c r="QZG50"/>
      <c r="QZH50"/>
      <c r="QZI50"/>
      <c r="QZJ50"/>
      <c r="QZK50"/>
      <c r="QZL50"/>
      <c r="QZM50"/>
      <c r="QZN50"/>
      <c r="QZO50"/>
      <c r="QZP50"/>
      <c r="QZQ50"/>
      <c r="QZR50"/>
      <c r="QZS50"/>
      <c r="QZT50"/>
      <c r="QZU50"/>
      <c r="QZV50"/>
      <c r="QZW50"/>
      <c r="QZX50"/>
      <c r="QZY50"/>
      <c r="QZZ50"/>
      <c r="RAA50"/>
      <c r="RAB50"/>
      <c r="RAC50"/>
      <c r="RAD50"/>
      <c r="RAE50"/>
      <c r="RAF50"/>
      <c r="RAG50"/>
      <c r="RAH50"/>
      <c r="RAI50"/>
      <c r="RAJ50"/>
      <c r="RAK50"/>
      <c r="RAL50"/>
      <c r="RAM50"/>
      <c r="RAN50"/>
      <c r="RAO50"/>
      <c r="RAP50"/>
      <c r="RAQ50"/>
      <c r="RAR50"/>
      <c r="RAS50"/>
      <c r="RAT50"/>
      <c r="RAU50"/>
      <c r="RAV50"/>
      <c r="RAW50"/>
      <c r="RAX50"/>
      <c r="RAY50"/>
      <c r="RAZ50"/>
      <c r="RBA50"/>
      <c r="RBB50"/>
      <c r="RBC50"/>
      <c r="RBD50"/>
      <c r="RBE50"/>
      <c r="RBF50"/>
      <c r="RBG50"/>
      <c r="RBH50"/>
      <c r="RBI50"/>
      <c r="RBJ50"/>
      <c r="RBK50"/>
      <c r="RBL50"/>
      <c r="RBM50"/>
      <c r="RBN50"/>
      <c r="RBO50"/>
      <c r="RBP50"/>
      <c r="RBQ50"/>
      <c r="RBR50"/>
      <c r="RBS50"/>
      <c r="RBT50"/>
      <c r="RBU50"/>
      <c r="RBV50"/>
      <c r="RBW50"/>
      <c r="RBX50"/>
      <c r="RBY50"/>
      <c r="RBZ50"/>
      <c r="RCA50"/>
      <c r="RCB50"/>
      <c r="RCC50"/>
      <c r="RCD50"/>
      <c r="RCE50"/>
      <c r="RCF50"/>
      <c r="RCG50"/>
      <c r="RCH50"/>
      <c r="RCI50"/>
      <c r="RCJ50"/>
      <c r="RCK50"/>
      <c r="RCL50"/>
      <c r="RCM50"/>
      <c r="RCN50"/>
      <c r="RCO50"/>
      <c r="RCP50"/>
      <c r="RCQ50"/>
      <c r="RCR50"/>
      <c r="RCS50"/>
      <c r="RCT50"/>
      <c r="RCU50"/>
      <c r="RCV50"/>
      <c r="RCW50"/>
      <c r="RCX50"/>
      <c r="RCY50"/>
      <c r="RCZ50"/>
      <c r="RDA50"/>
      <c r="RDB50"/>
      <c r="RDC50"/>
      <c r="RDD50"/>
      <c r="RDE50"/>
      <c r="RDF50"/>
      <c r="RDG50"/>
      <c r="RDH50"/>
      <c r="RDI50"/>
      <c r="RDJ50"/>
      <c r="RDK50"/>
      <c r="RDL50"/>
      <c r="RDM50"/>
      <c r="RDN50"/>
      <c r="RDO50"/>
      <c r="RDP50"/>
      <c r="RDQ50"/>
      <c r="RDR50"/>
      <c r="RDS50"/>
      <c r="RDT50"/>
      <c r="RDU50"/>
      <c r="RDV50"/>
      <c r="RDW50"/>
      <c r="RDX50"/>
      <c r="RDY50"/>
      <c r="RDZ50"/>
      <c r="REA50"/>
      <c r="REB50"/>
      <c r="REC50"/>
      <c r="RED50"/>
      <c r="REE50"/>
      <c r="REF50"/>
      <c r="REG50"/>
      <c r="REH50"/>
      <c r="REI50"/>
      <c r="REJ50"/>
      <c r="REK50"/>
      <c r="REL50"/>
      <c r="REM50"/>
      <c r="REN50"/>
      <c r="REO50"/>
      <c r="REP50"/>
      <c r="REQ50"/>
      <c r="RER50"/>
      <c r="RES50"/>
      <c r="RET50"/>
      <c r="REU50"/>
      <c r="REV50"/>
      <c r="REW50"/>
      <c r="REX50"/>
      <c r="REY50"/>
      <c r="REZ50"/>
      <c r="RFA50"/>
      <c r="RFB50"/>
      <c r="RFC50"/>
      <c r="RFD50"/>
      <c r="RFE50"/>
      <c r="RFF50"/>
      <c r="RFG50"/>
      <c r="RFH50"/>
      <c r="RFI50"/>
      <c r="RFJ50"/>
      <c r="RFK50"/>
      <c r="RFL50"/>
      <c r="RFM50"/>
      <c r="RFN50"/>
      <c r="RFO50"/>
      <c r="RFP50"/>
      <c r="RFQ50"/>
      <c r="RFR50"/>
      <c r="RFS50"/>
      <c r="RFT50"/>
      <c r="RFU50"/>
      <c r="RFV50"/>
      <c r="RFW50"/>
      <c r="RFX50"/>
      <c r="RFY50"/>
      <c r="RFZ50"/>
      <c r="RGA50"/>
      <c r="RGB50"/>
      <c r="RGC50"/>
      <c r="RGD50"/>
      <c r="RGE50"/>
      <c r="RGF50"/>
      <c r="RGG50"/>
      <c r="RGH50"/>
      <c r="RGI50"/>
      <c r="RGJ50"/>
      <c r="RGK50"/>
      <c r="RGL50"/>
      <c r="RGM50"/>
      <c r="RGN50"/>
      <c r="RGO50"/>
      <c r="RGP50"/>
      <c r="RGQ50"/>
      <c r="RGR50"/>
      <c r="RGS50"/>
      <c r="RGT50"/>
      <c r="RGU50"/>
      <c r="RGV50"/>
      <c r="RGW50"/>
      <c r="RGX50"/>
      <c r="RGY50"/>
      <c r="RGZ50"/>
      <c r="RHA50"/>
      <c r="RHB50"/>
      <c r="RHC50"/>
      <c r="RHD50"/>
      <c r="RHE50"/>
      <c r="RHF50"/>
      <c r="RHG50"/>
      <c r="RHH50"/>
      <c r="RHI50"/>
      <c r="RHJ50"/>
      <c r="RHK50"/>
      <c r="RHL50"/>
      <c r="RHM50"/>
      <c r="RHN50"/>
      <c r="RHO50"/>
      <c r="RHP50"/>
      <c r="RHQ50"/>
      <c r="RHR50"/>
      <c r="RHS50"/>
      <c r="RHT50"/>
      <c r="RHU50"/>
      <c r="RHV50"/>
      <c r="RHW50"/>
      <c r="RHX50"/>
      <c r="RHY50"/>
      <c r="RHZ50"/>
      <c r="RIA50"/>
      <c r="RIB50"/>
      <c r="RIC50"/>
      <c r="RID50"/>
      <c r="RIE50"/>
      <c r="RIF50"/>
      <c r="RIG50"/>
      <c r="RIH50"/>
      <c r="RII50"/>
      <c r="RIJ50"/>
      <c r="RIK50"/>
      <c r="RIL50"/>
      <c r="RIM50"/>
      <c r="RIN50"/>
      <c r="RIO50"/>
      <c r="RIP50"/>
      <c r="RIQ50"/>
      <c r="RIR50"/>
      <c r="RIS50"/>
      <c r="RIT50"/>
      <c r="RIU50"/>
      <c r="RIV50"/>
      <c r="RIW50"/>
      <c r="RIX50"/>
      <c r="RIY50"/>
      <c r="RIZ50"/>
      <c r="RJA50"/>
      <c r="RJB50"/>
      <c r="RJC50"/>
      <c r="RJD50"/>
      <c r="RJE50"/>
      <c r="RJF50"/>
      <c r="RJG50"/>
      <c r="RJH50"/>
      <c r="RJI50"/>
      <c r="RJJ50"/>
      <c r="RJK50"/>
      <c r="RJL50"/>
      <c r="RJM50"/>
      <c r="RJN50"/>
      <c r="RJO50"/>
      <c r="RJP50"/>
      <c r="RJQ50"/>
      <c r="RJR50"/>
      <c r="RJS50"/>
      <c r="RJT50"/>
      <c r="RJU50"/>
      <c r="RJV50"/>
      <c r="RJW50"/>
      <c r="RJX50"/>
      <c r="RJY50"/>
      <c r="RJZ50"/>
      <c r="RKA50"/>
      <c r="RKB50"/>
      <c r="RKC50"/>
      <c r="RKD50"/>
      <c r="RKE50"/>
      <c r="RKF50"/>
      <c r="RKG50"/>
      <c r="RKH50"/>
      <c r="RKI50"/>
      <c r="RKJ50"/>
      <c r="RKK50"/>
      <c r="RKL50"/>
      <c r="RKM50"/>
      <c r="RKN50"/>
      <c r="RKO50"/>
      <c r="RKP50"/>
      <c r="RKQ50"/>
      <c r="RKR50"/>
      <c r="RKS50"/>
      <c r="RKT50"/>
      <c r="RKU50"/>
      <c r="RKV50"/>
      <c r="RKW50"/>
      <c r="RKX50"/>
      <c r="RKY50"/>
      <c r="RKZ50"/>
      <c r="RLA50"/>
      <c r="RLB50"/>
      <c r="RLC50"/>
      <c r="RLD50"/>
      <c r="RLE50"/>
      <c r="RLF50"/>
      <c r="RLG50"/>
      <c r="RLH50"/>
      <c r="RLI50"/>
      <c r="RLJ50"/>
      <c r="RLK50"/>
      <c r="RLL50"/>
      <c r="RLM50"/>
      <c r="RLN50"/>
      <c r="RLO50"/>
      <c r="RLP50"/>
      <c r="RLQ50"/>
      <c r="RLR50"/>
      <c r="RLS50"/>
      <c r="RLT50"/>
      <c r="RLU50"/>
      <c r="RLV50"/>
      <c r="RLW50"/>
      <c r="RLX50"/>
      <c r="RLY50"/>
      <c r="RLZ50"/>
      <c r="RMA50"/>
      <c r="RMB50"/>
      <c r="RMC50"/>
      <c r="RMD50"/>
      <c r="RME50"/>
      <c r="RMF50"/>
      <c r="RMG50"/>
      <c r="RMH50"/>
      <c r="RMI50"/>
      <c r="RMJ50"/>
      <c r="RMK50"/>
      <c r="RML50"/>
      <c r="RMM50"/>
      <c r="RMN50"/>
      <c r="RMO50"/>
      <c r="RMP50"/>
      <c r="RMQ50"/>
      <c r="RMR50"/>
      <c r="RMS50"/>
      <c r="RMT50"/>
      <c r="RMU50"/>
      <c r="RMV50"/>
      <c r="RMW50"/>
      <c r="RMX50"/>
      <c r="RMY50"/>
      <c r="RMZ50"/>
      <c r="RNA50"/>
      <c r="RNB50"/>
      <c r="RNC50"/>
      <c r="RND50"/>
      <c r="RNE50"/>
      <c r="RNF50"/>
      <c r="RNG50"/>
      <c r="RNH50"/>
      <c r="RNI50"/>
      <c r="RNJ50"/>
      <c r="RNK50"/>
      <c r="RNL50"/>
      <c r="RNM50"/>
      <c r="RNN50"/>
      <c r="RNO50"/>
      <c r="RNP50"/>
      <c r="RNQ50"/>
      <c r="RNR50"/>
      <c r="RNS50"/>
      <c r="RNT50"/>
      <c r="RNU50"/>
      <c r="RNV50"/>
      <c r="RNW50"/>
      <c r="RNX50"/>
      <c r="RNY50"/>
      <c r="RNZ50"/>
      <c r="ROA50"/>
      <c r="ROB50"/>
      <c r="ROC50"/>
      <c r="ROD50"/>
      <c r="ROE50"/>
      <c r="ROF50"/>
      <c r="ROG50"/>
      <c r="ROH50"/>
      <c r="ROI50"/>
      <c r="ROJ50"/>
      <c r="ROK50"/>
      <c r="ROL50"/>
      <c r="ROM50"/>
      <c r="RON50"/>
      <c r="ROO50"/>
      <c r="ROP50"/>
      <c r="ROQ50"/>
      <c r="ROR50"/>
      <c r="ROS50"/>
      <c r="ROT50"/>
      <c r="ROU50"/>
      <c r="ROV50"/>
      <c r="ROW50"/>
      <c r="ROX50"/>
      <c r="ROY50"/>
      <c r="ROZ50"/>
      <c r="RPA50"/>
      <c r="RPB50"/>
      <c r="RPC50"/>
      <c r="RPD50"/>
      <c r="RPE50"/>
      <c r="RPF50"/>
      <c r="RPG50"/>
      <c r="RPH50"/>
      <c r="RPI50"/>
      <c r="RPJ50"/>
      <c r="RPK50"/>
      <c r="RPL50"/>
      <c r="RPM50"/>
      <c r="RPN50"/>
      <c r="RPO50"/>
      <c r="RPP50"/>
      <c r="RPQ50"/>
      <c r="RPR50"/>
      <c r="RPS50"/>
      <c r="RPT50"/>
      <c r="RPU50"/>
      <c r="RPV50"/>
      <c r="RPW50"/>
      <c r="RPX50"/>
      <c r="RPY50"/>
      <c r="RPZ50"/>
      <c r="RQA50"/>
      <c r="RQB50"/>
      <c r="RQC50"/>
      <c r="RQD50"/>
      <c r="RQE50"/>
      <c r="RQF50"/>
      <c r="RQG50"/>
      <c r="RQH50"/>
      <c r="RQI50"/>
      <c r="RQJ50"/>
      <c r="RQK50"/>
      <c r="RQL50"/>
      <c r="RQM50"/>
      <c r="RQN50"/>
      <c r="RQO50"/>
      <c r="RQP50"/>
      <c r="RQQ50"/>
      <c r="RQR50"/>
      <c r="RQS50"/>
      <c r="RQT50"/>
      <c r="RQU50"/>
      <c r="RQV50"/>
      <c r="RQW50"/>
      <c r="RQX50"/>
      <c r="RQY50"/>
      <c r="RQZ50"/>
      <c r="RRA50"/>
      <c r="RRB50"/>
      <c r="RRC50"/>
      <c r="RRD50"/>
      <c r="RRE50"/>
      <c r="RRF50"/>
      <c r="RRG50"/>
      <c r="RRH50"/>
      <c r="RRI50"/>
      <c r="RRJ50"/>
      <c r="RRK50"/>
      <c r="RRL50"/>
      <c r="RRM50"/>
      <c r="RRN50"/>
      <c r="RRO50"/>
      <c r="RRP50"/>
      <c r="RRQ50"/>
      <c r="RRR50"/>
      <c r="RRS50"/>
      <c r="RRT50"/>
      <c r="RRU50"/>
      <c r="RRV50"/>
      <c r="RRW50"/>
      <c r="RRX50"/>
      <c r="RRY50"/>
      <c r="RRZ50"/>
      <c r="RSA50"/>
      <c r="RSB50"/>
      <c r="RSC50"/>
      <c r="RSD50"/>
      <c r="RSE50"/>
      <c r="RSF50"/>
      <c r="RSG50"/>
      <c r="RSH50"/>
      <c r="RSI50"/>
      <c r="RSJ50"/>
      <c r="RSK50"/>
      <c r="RSL50"/>
      <c r="RSM50"/>
      <c r="RSN50"/>
      <c r="RSO50"/>
      <c r="RSP50"/>
      <c r="RSQ50"/>
      <c r="RSR50"/>
      <c r="RSS50"/>
      <c r="RST50"/>
      <c r="RSU50"/>
      <c r="RSV50"/>
      <c r="RSW50"/>
      <c r="RSX50"/>
      <c r="RSY50"/>
      <c r="RSZ50"/>
      <c r="RTA50"/>
      <c r="RTB50"/>
      <c r="RTC50"/>
      <c r="RTD50"/>
      <c r="RTE50"/>
      <c r="RTF50"/>
      <c r="RTG50"/>
      <c r="RTH50"/>
      <c r="RTI50"/>
      <c r="RTJ50"/>
      <c r="RTK50"/>
      <c r="RTL50"/>
      <c r="RTM50"/>
      <c r="RTN50"/>
      <c r="RTO50"/>
      <c r="RTP50"/>
      <c r="RTQ50"/>
      <c r="RTR50"/>
      <c r="RTS50"/>
      <c r="RTT50"/>
      <c r="RTU50"/>
      <c r="RTV50"/>
      <c r="RTW50"/>
      <c r="RTX50"/>
      <c r="RTY50"/>
      <c r="RTZ50"/>
      <c r="RUA50"/>
      <c r="RUB50"/>
      <c r="RUC50"/>
      <c r="RUD50"/>
      <c r="RUE50"/>
      <c r="RUF50"/>
      <c r="RUG50"/>
      <c r="RUH50"/>
      <c r="RUI50"/>
      <c r="RUJ50"/>
      <c r="RUK50"/>
      <c r="RUL50"/>
      <c r="RUM50"/>
      <c r="RUN50"/>
      <c r="RUO50"/>
      <c r="RUP50"/>
      <c r="RUQ50"/>
      <c r="RUR50"/>
      <c r="RUS50"/>
      <c r="RUT50"/>
      <c r="RUU50"/>
      <c r="RUV50"/>
      <c r="RUW50"/>
      <c r="RUX50"/>
      <c r="RUY50"/>
      <c r="RUZ50"/>
      <c r="RVA50"/>
      <c r="RVB50"/>
      <c r="RVC50"/>
      <c r="RVD50"/>
      <c r="RVE50"/>
      <c r="RVF50"/>
      <c r="RVG50"/>
      <c r="RVH50"/>
      <c r="RVI50"/>
      <c r="RVJ50"/>
      <c r="RVK50"/>
      <c r="RVL50"/>
      <c r="RVM50"/>
      <c r="RVN50"/>
      <c r="RVO50"/>
      <c r="RVP50"/>
      <c r="RVQ50"/>
      <c r="RVR50"/>
      <c r="RVS50"/>
      <c r="RVT50"/>
      <c r="RVU50"/>
      <c r="RVV50"/>
      <c r="RVW50"/>
      <c r="RVX50"/>
      <c r="RVY50"/>
      <c r="RVZ50"/>
      <c r="RWA50"/>
      <c r="RWB50"/>
      <c r="RWC50"/>
      <c r="RWD50"/>
      <c r="RWE50"/>
      <c r="RWF50"/>
      <c r="RWG50"/>
      <c r="RWH50"/>
      <c r="RWI50"/>
      <c r="RWJ50"/>
      <c r="RWK50"/>
      <c r="RWL50"/>
      <c r="RWM50"/>
      <c r="RWN50"/>
      <c r="RWO50"/>
      <c r="RWP50"/>
      <c r="RWQ50"/>
      <c r="RWR50"/>
      <c r="RWS50"/>
      <c r="RWT50"/>
      <c r="RWU50"/>
      <c r="RWV50"/>
      <c r="RWW50"/>
      <c r="RWX50"/>
      <c r="RWY50"/>
      <c r="RWZ50"/>
      <c r="RXA50"/>
      <c r="RXB50"/>
      <c r="RXC50"/>
      <c r="RXD50"/>
      <c r="RXE50"/>
      <c r="RXF50"/>
      <c r="RXG50"/>
      <c r="RXH50"/>
      <c r="RXI50"/>
      <c r="RXJ50"/>
      <c r="RXK50"/>
      <c r="RXL50"/>
      <c r="RXM50"/>
      <c r="RXN50"/>
      <c r="RXO50"/>
      <c r="RXP50"/>
      <c r="RXQ50"/>
      <c r="RXR50"/>
      <c r="RXS50"/>
      <c r="RXT50"/>
      <c r="RXU50"/>
      <c r="RXV50"/>
      <c r="RXW50"/>
      <c r="RXX50"/>
      <c r="RXY50"/>
      <c r="RXZ50"/>
      <c r="RYA50"/>
      <c r="RYB50"/>
      <c r="RYC50"/>
      <c r="RYD50"/>
      <c r="RYE50"/>
      <c r="RYF50"/>
      <c r="RYG50"/>
      <c r="RYH50"/>
      <c r="RYI50"/>
      <c r="RYJ50"/>
      <c r="RYK50"/>
      <c r="RYL50"/>
      <c r="RYM50"/>
      <c r="RYN50"/>
      <c r="RYO50"/>
      <c r="RYP50"/>
      <c r="RYQ50"/>
      <c r="RYR50"/>
      <c r="RYS50"/>
      <c r="RYT50"/>
      <c r="RYU50"/>
      <c r="RYV50"/>
      <c r="RYW50"/>
      <c r="RYX50"/>
      <c r="RYY50"/>
      <c r="RYZ50"/>
      <c r="RZA50"/>
      <c r="RZB50"/>
      <c r="RZC50"/>
      <c r="RZD50"/>
      <c r="RZE50"/>
      <c r="RZF50"/>
      <c r="RZG50"/>
      <c r="RZH50"/>
      <c r="RZI50"/>
      <c r="RZJ50"/>
      <c r="RZK50"/>
      <c r="RZL50"/>
      <c r="RZM50"/>
      <c r="RZN50"/>
      <c r="RZO50"/>
      <c r="RZP50"/>
      <c r="RZQ50"/>
      <c r="RZR50"/>
      <c r="RZS50"/>
      <c r="RZT50"/>
      <c r="RZU50"/>
      <c r="RZV50"/>
      <c r="RZW50"/>
      <c r="RZX50"/>
      <c r="RZY50"/>
      <c r="RZZ50"/>
      <c r="SAA50"/>
      <c r="SAB50"/>
      <c r="SAC50"/>
      <c r="SAD50"/>
      <c r="SAE50"/>
      <c r="SAF50"/>
      <c r="SAG50"/>
      <c r="SAH50"/>
      <c r="SAI50"/>
      <c r="SAJ50"/>
      <c r="SAK50"/>
      <c r="SAL50"/>
      <c r="SAM50"/>
      <c r="SAN50"/>
      <c r="SAO50"/>
      <c r="SAP50"/>
      <c r="SAQ50"/>
      <c r="SAR50"/>
      <c r="SAS50"/>
      <c r="SAT50"/>
      <c r="SAU50"/>
      <c r="SAV50"/>
      <c r="SAW50"/>
      <c r="SAX50"/>
      <c r="SAY50"/>
      <c r="SAZ50"/>
      <c r="SBA50"/>
      <c r="SBB50"/>
      <c r="SBC50"/>
      <c r="SBD50"/>
      <c r="SBE50"/>
      <c r="SBF50"/>
      <c r="SBG50"/>
      <c r="SBH50"/>
      <c r="SBI50"/>
      <c r="SBJ50"/>
      <c r="SBK50"/>
      <c r="SBL50"/>
      <c r="SBM50"/>
      <c r="SBN50"/>
      <c r="SBO50"/>
      <c r="SBP50"/>
      <c r="SBQ50"/>
      <c r="SBR50"/>
      <c r="SBS50"/>
      <c r="SBT50"/>
      <c r="SBU50"/>
      <c r="SBV50"/>
      <c r="SBW50"/>
      <c r="SBX50"/>
      <c r="SBY50"/>
      <c r="SBZ50"/>
      <c r="SCA50"/>
      <c r="SCB50"/>
      <c r="SCC50"/>
      <c r="SCD50"/>
      <c r="SCE50"/>
      <c r="SCF50"/>
      <c r="SCG50"/>
      <c r="SCH50"/>
      <c r="SCI50"/>
      <c r="SCJ50"/>
      <c r="SCK50"/>
      <c r="SCL50"/>
      <c r="SCM50"/>
      <c r="SCN50"/>
      <c r="SCO50"/>
      <c r="SCP50"/>
      <c r="SCQ50"/>
      <c r="SCR50"/>
      <c r="SCS50"/>
      <c r="SCT50"/>
      <c r="SCU50"/>
      <c r="SCV50"/>
      <c r="SCW50"/>
      <c r="SCX50"/>
      <c r="SCY50"/>
      <c r="SCZ50"/>
      <c r="SDA50"/>
      <c r="SDB50"/>
      <c r="SDC50"/>
      <c r="SDD50"/>
      <c r="SDE50"/>
      <c r="SDF50"/>
      <c r="SDG50"/>
      <c r="SDH50"/>
      <c r="SDI50"/>
      <c r="SDJ50"/>
      <c r="SDK50"/>
      <c r="SDL50"/>
      <c r="SDM50"/>
      <c r="SDN50"/>
      <c r="SDO50"/>
      <c r="SDP50"/>
      <c r="SDQ50"/>
      <c r="SDR50"/>
      <c r="SDS50"/>
      <c r="SDT50"/>
      <c r="SDU50"/>
      <c r="SDV50"/>
      <c r="SDW50"/>
      <c r="SDX50"/>
      <c r="SDY50"/>
      <c r="SDZ50"/>
      <c r="SEA50"/>
      <c r="SEB50"/>
      <c r="SEC50"/>
      <c r="SED50"/>
      <c r="SEE50"/>
      <c r="SEF50"/>
      <c r="SEG50"/>
      <c r="SEH50"/>
      <c r="SEI50"/>
      <c r="SEJ50"/>
      <c r="SEK50"/>
      <c r="SEL50"/>
      <c r="SEM50"/>
      <c r="SEN50"/>
      <c r="SEO50"/>
      <c r="SEP50"/>
      <c r="SEQ50"/>
      <c r="SER50"/>
      <c r="SES50"/>
      <c r="SET50"/>
      <c r="SEU50"/>
      <c r="SEV50"/>
      <c r="SEW50"/>
      <c r="SEX50"/>
      <c r="SEY50"/>
      <c r="SEZ50"/>
      <c r="SFA50"/>
      <c r="SFB50"/>
      <c r="SFC50"/>
      <c r="SFD50"/>
      <c r="SFE50"/>
      <c r="SFF50"/>
      <c r="SFG50"/>
      <c r="SFH50"/>
      <c r="SFI50"/>
      <c r="SFJ50"/>
      <c r="SFK50"/>
      <c r="SFL50"/>
      <c r="SFM50"/>
      <c r="SFN50"/>
      <c r="SFO50"/>
      <c r="SFP50"/>
      <c r="SFQ50"/>
      <c r="SFR50"/>
      <c r="SFS50"/>
      <c r="SFT50"/>
      <c r="SFU50"/>
      <c r="SFV50"/>
      <c r="SFW50"/>
      <c r="SFX50"/>
      <c r="SFY50"/>
      <c r="SFZ50"/>
      <c r="SGA50"/>
      <c r="SGB50"/>
      <c r="SGC50"/>
      <c r="SGD50"/>
      <c r="SGE50"/>
      <c r="SGF50"/>
      <c r="SGG50"/>
      <c r="SGH50"/>
      <c r="SGI50"/>
      <c r="SGJ50"/>
      <c r="SGK50"/>
      <c r="SGL50"/>
      <c r="SGM50"/>
      <c r="SGN50"/>
      <c r="SGO50"/>
      <c r="SGP50"/>
      <c r="SGQ50"/>
      <c r="SGR50"/>
      <c r="SGS50"/>
      <c r="SGT50"/>
      <c r="SGU50"/>
      <c r="SGV50"/>
      <c r="SGW50"/>
      <c r="SGX50"/>
      <c r="SGY50"/>
      <c r="SGZ50"/>
      <c r="SHA50"/>
      <c r="SHB50"/>
      <c r="SHC50"/>
      <c r="SHD50"/>
      <c r="SHE50"/>
      <c r="SHF50"/>
      <c r="SHG50"/>
      <c r="SHH50"/>
      <c r="SHI50"/>
      <c r="SHJ50"/>
      <c r="SHK50"/>
      <c r="SHL50"/>
      <c r="SHM50"/>
      <c r="SHN50"/>
      <c r="SHO50"/>
      <c r="SHP50"/>
      <c r="SHQ50"/>
      <c r="SHR50"/>
      <c r="SHS50"/>
      <c r="SHT50"/>
      <c r="SHU50"/>
      <c r="SHV50"/>
      <c r="SHW50"/>
      <c r="SHX50"/>
      <c r="SHY50"/>
      <c r="SHZ50"/>
      <c r="SIA50"/>
      <c r="SIB50"/>
      <c r="SIC50"/>
      <c r="SID50"/>
      <c r="SIE50"/>
      <c r="SIF50"/>
      <c r="SIG50"/>
      <c r="SIH50"/>
      <c r="SII50"/>
      <c r="SIJ50"/>
      <c r="SIK50"/>
      <c r="SIL50"/>
      <c r="SIM50"/>
      <c r="SIN50"/>
      <c r="SIO50"/>
      <c r="SIP50"/>
      <c r="SIQ50"/>
      <c r="SIR50"/>
      <c r="SIS50"/>
      <c r="SIT50"/>
      <c r="SIU50"/>
      <c r="SIV50"/>
      <c r="SIW50"/>
      <c r="SIX50"/>
      <c r="SIY50"/>
      <c r="SIZ50"/>
      <c r="SJA50"/>
      <c r="SJB50"/>
      <c r="SJC50"/>
      <c r="SJD50"/>
      <c r="SJE50"/>
      <c r="SJF50"/>
      <c r="SJG50"/>
      <c r="SJH50"/>
      <c r="SJI50"/>
      <c r="SJJ50"/>
      <c r="SJK50"/>
      <c r="SJL50"/>
      <c r="SJM50"/>
      <c r="SJN50"/>
      <c r="SJO50"/>
      <c r="SJP50"/>
      <c r="SJQ50"/>
      <c r="SJR50"/>
      <c r="SJS50"/>
      <c r="SJT50"/>
      <c r="SJU50"/>
      <c r="SJV50"/>
      <c r="SJW50"/>
      <c r="SJX50"/>
      <c r="SJY50"/>
      <c r="SJZ50"/>
      <c r="SKA50"/>
      <c r="SKB50"/>
      <c r="SKC50"/>
      <c r="SKD50"/>
      <c r="SKE50"/>
      <c r="SKF50"/>
      <c r="SKG50"/>
      <c r="SKH50"/>
      <c r="SKI50"/>
      <c r="SKJ50"/>
      <c r="SKK50"/>
      <c r="SKL50"/>
      <c r="SKM50"/>
      <c r="SKN50"/>
      <c r="SKO50"/>
      <c r="SKP50"/>
      <c r="SKQ50"/>
      <c r="SKR50"/>
      <c r="SKS50"/>
      <c r="SKT50"/>
      <c r="SKU50"/>
      <c r="SKV50"/>
      <c r="SKW50"/>
      <c r="SKX50"/>
      <c r="SKY50"/>
      <c r="SKZ50"/>
      <c r="SLA50"/>
      <c r="SLB50"/>
      <c r="SLC50"/>
      <c r="SLD50"/>
      <c r="SLE50"/>
      <c r="SLF50"/>
      <c r="SLG50"/>
      <c r="SLH50"/>
      <c r="SLI50"/>
      <c r="SLJ50"/>
      <c r="SLK50"/>
      <c r="SLL50"/>
      <c r="SLM50"/>
      <c r="SLN50"/>
      <c r="SLO50"/>
      <c r="SLP50"/>
      <c r="SLQ50"/>
      <c r="SLR50"/>
      <c r="SLS50"/>
      <c r="SLT50"/>
      <c r="SLU50"/>
      <c r="SLV50"/>
      <c r="SLW50"/>
      <c r="SLX50"/>
      <c r="SLY50"/>
      <c r="SLZ50"/>
      <c r="SMA50"/>
      <c r="SMB50"/>
      <c r="SMC50"/>
      <c r="SMD50"/>
      <c r="SME50"/>
      <c r="SMF50"/>
      <c r="SMG50"/>
      <c r="SMH50"/>
      <c r="SMI50"/>
      <c r="SMJ50"/>
      <c r="SMK50"/>
      <c r="SML50"/>
      <c r="SMM50"/>
      <c r="SMN50"/>
      <c r="SMO50"/>
      <c r="SMP50"/>
      <c r="SMQ50"/>
      <c r="SMR50"/>
      <c r="SMS50"/>
      <c r="SMT50"/>
      <c r="SMU50"/>
      <c r="SMV50"/>
      <c r="SMW50"/>
      <c r="SMX50"/>
      <c r="SMY50"/>
      <c r="SMZ50"/>
      <c r="SNA50"/>
      <c r="SNB50"/>
      <c r="SNC50"/>
      <c r="SND50"/>
      <c r="SNE50"/>
      <c r="SNF50"/>
      <c r="SNG50"/>
      <c r="SNH50"/>
      <c r="SNI50"/>
      <c r="SNJ50"/>
      <c r="SNK50"/>
      <c r="SNL50"/>
      <c r="SNM50"/>
      <c r="SNN50"/>
      <c r="SNO50"/>
      <c r="SNP50"/>
      <c r="SNQ50"/>
      <c r="SNR50"/>
      <c r="SNS50"/>
      <c r="SNT50"/>
      <c r="SNU50"/>
      <c r="SNV50"/>
      <c r="SNW50"/>
      <c r="SNX50"/>
      <c r="SNY50"/>
      <c r="SNZ50"/>
      <c r="SOA50"/>
      <c r="SOB50"/>
      <c r="SOC50"/>
      <c r="SOD50"/>
      <c r="SOE50"/>
      <c r="SOF50"/>
      <c r="SOG50"/>
      <c r="SOH50"/>
      <c r="SOI50"/>
      <c r="SOJ50"/>
      <c r="SOK50"/>
      <c r="SOL50"/>
      <c r="SOM50"/>
      <c r="SON50"/>
      <c r="SOO50"/>
      <c r="SOP50"/>
      <c r="SOQ50"/>
      <c r="SOR50"/>
      <c r="SOS50"/>
      <c r="SOT50"/>
      <c r="SOU50"/>
      <c r="SOV50"/>
      <c r="SOW50"/>
      <c r="SOX50"/>
      <c r="SOY50"/>
      <c r="SOZ50"/>
      <c r="SPA50"/>
      <c r="SPB50"/>
      <c r="SPC50"/>
      <c r="SPD50"/>
      <c r="SPE50"/>
      <c r="SPF50"/>
      <c r="SPG50"/>
      <c r="SPH50"/>
      <c r="SPI50"/>
      <c r="SPJ50"/>
      <c r="SPK50"/>
      <c r="SPL50"/>
      <c r="SPM50"/>
      <c r="SPN50"/>
      <c r="SPO50"/>
      <c r="SPP50"/>
      <c r="SPQ50"/>
      <c r="SPR50"/>
      <c r="SPS50"/>
      <c r="SPT50"/>
      <c r="SPU50"/>
      <c r="SPV50"/>
      <c r="SPW50"/>
      <c r="SPX50"/>
      <c r="SPY50"/>
      <c r="SPZ50"/>
      <c r="SQA50"/>
      <c r="SQB50"/>
      <c r="SQC50"/>
      <c r="SQD50"/>
      <c r="SQE50"/>
      <c r="SQF50"/>
      <c r="SQG50"/>
      <c r="SQH50"/>
      <c r="SQI50"/>
      <c r="SQJ50"/>
      <c r="SQK50"/>
      <c r="SQL50"/>
      <c r="SQM50"/>
      <c r="SQN50"/>
      <c r="SQO50"/>
      <c r="SQP50"/>
      <c r="SQQ50"/>
      <c r="SQR50"/>
      <c r="SQS50"/>
      <c r="SQT50"/>
      <c r="SQU50"/>
      <c r="SQV50"/>
      <c r="SQW50"/>
      <c r="SQX50"/>
      <c r="SQY50"/>
      <c r="SQZ50"/>
      <c r="SRA50"/>
      <c r="SRB50"/>
      <c r="SRC50"/>
      <c r="SRD50"/>
      <c r="SRE50"/>
      <c r="SRF50"/>
      <c r="SRG50"/>
      <c r="SRH50"/>
      <c r="SRI50"/>
      <c r="SRJ50"/>
      <c r="SRK50"/>
      <c r="SRL50"/>
      <c r="SRM50"/>
      <c r="SRN50"/>
      <c r="SRO50"/>
      <c r="SRP50"/>
      <c r="SRQ50"/>
      <c r="SRR50"/>
      <c r="SRS50"/>
      <c r="SRT50"/>
      <c r="SRU50"/>
      <c r="SRV50"/>
      <c r="SRW50"/>
      <c r="SRX50"/>
      <c r="SRY50"/>
      <c r="SRZ50"/>
      <c r="SSA50"/>
      <c r="SSB50"/>
      <c r="SSC50"/>
      <c r="SSD50"/>
      <c r="SSE50"/>
      <c r="SSF50"/>
      <c r="SSG50"/>
      <c r="SSH50"/>
      <c r="SSI50"/>
      <c r="SSJ50"/>
      <c r="SSK50"/>
      <c r="SSL50"/>
      <c r="SSM50"/>
      <c r="SSN50"/>
      <c r="SSO50"/>
      <c r="SSP50"/>
      <c r="SSQ50"/>
      <c r="SSR50"/>
      <c r="SSS50"/>
      <c r="SST50"/>
      <c r="SSU50"/>
      <c r="SSV50"/>
      <c r="SSW50"/>
      <c r="SSX50"/>
      <c r="SSY50"/>
      <c r="SSZ50"/>
      <c r="STA50"/>
      <c r="STB50"/>
      <c r="STC50"/>
      <c r="STD50"/>
      <c r="STE50"/>
      <c r="STF50"/>
      <c r="STG50"/>
      <c r="STH50"/>
      <c r="STI50"/>
      <c r="STJ50"/>
      <c r="STK50"/>
      <c r="STL50"/>
      <c r="STM50"/>
      <c r="STN50"/>
      <c r="STO50"/>
      <c r="STP50"/>
      <c r="STQ50"/>
      <c r="STR50"/>
      <c r="STS50"/>
      <c r="STT50"/>
      <c r="STU50"/>
      <c r="STV50"/>
      <c r="STW50"/>
      <c r="STX50"/>
      <c r="STY50"/>
      <c r="STZ50"/>
      <c r="SUA50"/>
      <c r="SUB50"/>
      <c r="SUC50"/>
      <c r="SUD50"/>
      <c r="SUE50"/>
      <c r="SUF50"/>
      <c r="SUG50"/>
      <c r="SUH50"/>
      <c r="SUI50"/>
      <c r="SUJ50"/>
      <c r="SUK50"/>
      <c r="SUL50"/>
      <c r="SUM50"/>
      <c r="SUN50"/>
      <c r="SUO50"/>
      <c r="SUP50"/>
      <c r="SUQ50"/>
      <c r="SUR50"/>
      <c r="SUS50"/>
      <c r="SUT50"/>
      <c r="SUU50"/>
      <c r="SUV50"/>
      <c r="SUW50"/>
      <c r="SUX50"/>
      <c r="SUY50"/>
      <c r="SUZ50"/>
      <c r="SVA50"/>
      <c r="SVB50"/>
      <c r="SVC50"/>
      <c r="SVD50"/>
      <c r="SVE50"/>
      <c r="SVF50"/>
      <c r="SVG50"/>
      <c r="SVH50"/>
      <c r="SVI50"/>
      <c r="SVJ50"/>
      <c r="SVK50"/>
      <c r="SVL50"/>
      <c r="SVM50"/>
      <c r="SVN50"/>
      <c r="SVO50"/>
      <c r="SVP50"/>
      <c r="SVQ50"/>
      <c r="SVR50"/>
      <c r="SVS50"/>
      <c r="SVT50"/>
      <c r="SVU50"/>
      <c r="SVV50"/>
      <c r="SVW50"/>
      <c r="SVX50"/>
      <c r="SVY50"/>
      <c r="SVZ50"/>
      <c r="SWA50"/>
      <c r="SWB50"/>
      <c r="SWC50"/>
      <c r="SWD50"/>
      <c r="SWE50"/>
      <c r="SWF50"/>
      <c r="SWG50"/>
      <c r="SWH50"/>
      <c r="SWI50"/>
      <c r="SWJ50"/>
      <c r="SWK50"/>
      <c r="SWL50"/>
      <c r="SWM50"/>
      <c r="SWN50"/>
      <c r="SWO50"/>
      <c r="SWP50"/>
      <c r="SWQ50"/>
      <c r="SWR50"/>
      <c r="SWS50"/>
      <c r="SWT50"/>
      <c r="SWU50"/>
      <c r="SWV50"/>
      <c r="SWW50"/>
      <c r="SWX50"/>
      <c r="SWY50"/>
      <c r="SWZ50"/>
      <c r="SXA50"/>
      <c r="SXB50"/>
      <c r="SXC50"/>
      <c r="SXD50"/>
      <c r="SXE50"/>
      <c r="SXF50"/>
      <c r="SXG50"/>
      <c r="SXH50"/>
      <c r="SXI50"/>
      <c r="SXJ50"/>
      <c r="SXK50"/>
      <c r="SXL50"/>
      <c r="SXM50"/>
      <c r="SXN50"/>
      <c r="SXO50"/>
      <c r="SXP50"/>
      <c r="SXQ50"/>
      <c r="SXR50"/>
      <c r="SXS50"/>
      <c r="SXT50"/>
      <c r="SXU50"/>
      <c r="SXV50"/>
      <c r="SXW50"/>
      <c r="SXX50"/>
      <c r="SXY50"/>
      <c r="SXZ50"/>
      <c r="SYA50"/>
      <c r="SYB50"/>
      <c r="SYC50"/>
      <c r="SYD50"/>
      <c r="SYE50"/>
      <c r="SYF50"/>
      <c r="SYG50"/>
      <c r="SYH50"/>
      <c r="SYI50"/>
      <c r="SYJ50"/>
      <c r="SYK50"/>
      <c r="SYL50"/>
      <c r="SYM50"/>
      <c r="SYN50"/>
      <c r="SYO50"/>
      <c r="SYP50"/>
      <c r="SYQ50"/>
      <c r="SYR50"/>
      <c r="SYS50"/>
      <c r="SYT50"/>
      <c r="SYU50"/>
      <c r="SYV50"/>
      <c r="SYW50"/>
      <c r="SYX50"/>
      <c r="SYY50"/>
      <c r="SYZ50"/>
      <c r="SZA50"/>
      <c r="SZB50"/>
      <c r="SZC50"/>
      <c r="SZD50"/>
      <c r="SZE50"/>
      <c r="SZF50"/>
      <c r="SZG50"/>
      <c r="SZH50"/>
      <c r="SZI50"/>
      <c r="SZJ50"/>
      <c r="SZK50"/>
      <c r="SZL50"/>
      <c r="SZM50"/>
      <c r="SZN50"/>
      <c r="SZO50"/>
      <c r="SZP50"/>
      <c r="SZQ50"/>
      <c r="SZR50"/>
      <c r="SZS50"/>
      <c r="SZT50"/>
      <c r="SZU50"/>
      <c r="SZV50"/>
      <c r="SZW50"/>
      <c r="SZX50"/>
      <c r="SZY50"/>
      <c r="SZZ50"/>
      <c r="TAA50"/>
      <c r="TAB50"/>
      <c r="TAC50"/>
      <c r="TAD50"/>
      <c r="TAE50"/>
      <c r="TAF50"/>
      <c r="TAG50"/>
      <c r="TAH50"/>
      <c r="TAI50"/>
      <c r="TAJ50"/>
      <c r="TAK50"/>
      <c r="TAL50"/>
      <c r="TAM50"/>
      <c r="TAN50"/>
      <c r="TAO50"/>
      <c r="TAP50"/>
      <c r="TAQ50"/>
      <c r="TAR50"/>
      <c r="TAS50"/>
      <c r="TAT50"/>
      <c r="TAU50"/>
      <c r="TAV50"/>
      <c r="TAW50"/>
      <c r="TAX50"/>
      <c r="TAY50"/>
      <c r="TAZ50"/>
      <c r="TBA50"/>
      <c r="TBB50"/>
      <c r="TBC50"/>
      <c r="TBD50"/>
      <c r="TBE50"/>
      <c r="TBF50"/>
      <c r="TBG50"/>
      <c r="TBH50"/>
      <c r="TBI50"/>
      <c r="TBJ50"/>
      <c r="TBK50"/>
      <c r="TBL50"/>
      <c r="TBM50"/>
      <c r="TBN50"/>
      <c r="TBO50"/>
      <c r="TBP50"/>
      <c r="TBQ50"/>
      <c r="TBR50"/>
      <c r="TBS50"/>
      <c r="TBT50"/>
      <c r="TBU50"/>
      <c r="TBV50"/>
      <c r="TBW50"/>
      <c r="TBX50"/>
      <c r="TBY50"/>
      <c r="TBZ50"/>
      <c r="TCA50"/>
      <c r="TCB50"/>
      <c r="TCC50"/>
      <c r="TCD50"/>
      <c r="TCE50"/>
      <c r="TCF50"/>
      <c r="TCG50"/>
      <c r="TCH50"/>
      <c r="TCI50"/>
      <c r="TCJ50"/>
      <c r="TCK50"/>
      <c r="TCL50"/>
      <c r="TCM50"/>
      <c r="TCN50"/>
      <c r="TCO50"/>
      <c r="TCP50"/>
      <c r="TCQ50"/>
      <c r="TCR50"/>
      <c r="TCS50"/>
      <c r="TCT50"/>
      <c r="TCU50"/>
      <c r="TCV50"/>
      <c r="TCW50"/>
      <c r="TCX50"/>
      <c r="TCY50"/>
      <c r="TCZ50"/>
      <c r="TDA50"/>
      <c r="TDB50"/>
      <c r="TDC50"/>
      <c r="TDD50"/>
      <c r="TDE50"/>
      <c r="TDF50"/>
      <c r="TDG50"/>
      <c r="TDH50"/>
      <c r="TDI50"/>
      <c r="TDJ50"/>
      <c r="TDK50"/>
      <c r="TDL50"/>
      <c r="TDM50"/>
      <c r="TDN50"/>
      <c r="TDO50"/>
      <c r="TDP50"/>
      <c r="TDQ50"/>
      <c r="TDR50"/>
      <c r="TDS50"/>
      <c r="TDT50"/>
      <c r="TDU50"/>
      <c r="TDV50"/>
      <c r="TDW50"/>
      <c r="TDX50"/>
      <c r="TDY50"/>
      <c r="TDZ50"/>
      <c r="TEA50"/>
      <c r="TEB50"/>
      <c r="TEC50"/>
      <c r="TED50"/>
      <c r="TEE50"/>
      <c r="TEF50"/>
      <c r="TEG50"/>
      <c r="TEH50"/>
      <c r="TEI50"/>
      <c r="TEJ50"/>
      <c r="TEK50"/>
      <c r="TEL50"/>
      <c r="TEM50"/>
      <c r="TEN50"/>
      <c r="TEO50"/>
      <c r="TEP50"/>
      <c r="TEQ50"/>
      <c r="TER50"/>
      <c r="TES50"/>
      <c r="TET50"/>
      <c r="TEU50"/>
      <c r="TEV50"/>
      <c r="TEW50"/>
      <c r="TEX50"/>
      <c r="TEY50"/>
      <c r="TEZ50"/>
      <c r="TFA50"/>
      <c r="TFB50"/>
      <c r="TFC50"/>
      <c r="TFD50"/>
      <c r="TFE50"/>
      <c r="TFF50"/>
      <c r="TFG50"/>
      <c r="TFH50"/>
      <c r="TFI50"/>
      <c r="TFJ50"/>
      <c r="TFK50"/>
      <c r="TFL50"/>
      <c r="TFM50"/>
      <c r="TFN50"/>
      <c r="TFO50"/>
      <c r="TFP50"/>
      <c r="TFQ50"/>
      <c r="TFR50"/>
      <c r="TFS50"/>
      <c r="TFT50"/>
      <c r="TFU50"/>
      <c r="TFV50"/>
      <c r="TFW50"/>
      <c r="TFX50"/>
      <c r="TFY50"/>
      <c r="TFZ50"/>
      <c r="TGA50"/>
      <c r="TGB50"/>
      <c r="TGC50"/>
      <c r="TGD50"/>
      <c r="TGE50"/>
      <c r="TGF50"/>
      <c r="TGG50"/>
      <c r="TGH50"/>
      <c r="TGI50"/>
      <c r="TGJ50"/>
      <c r="TGK50"/>
      <c r="TGL50"/>
      <c r="TGM50"/>
      <c r="TGN50"/>
      <c r="TGO50"/>
      <c r="TGP50"/>
      <c r="TGQ50"/>
      <c r="TGR50"/>
      <c r="TGS50"/>
      <c r="TGT50"/>
      <c r="TGU50"/>
      <c r="TGV50"/>
      <c r="TGW50"/>
      <c r="TGX50"/>
      <c r="TGY50"/>
      <c r="TGZ50"/>
      <c r="THA50"/>
      <c r="THB50"/>
      <c r="THC50"/>
      <c r="THD50"/>
      <c r="THE50"/>
      <c r="THF50"/>
      <c r="THG50"/>
      <c r="THH50"/>
      <c r="THI50"/>
      <c r="THJ50"/>
      <c r="THK50"/>
      <c r="THL50"/>
      <c r="THM50"/>
      <c r="THN50"/>
      <c r="THO50"/>
      <c r="THP50"/>
      <c r="THQ50"/>
      <c r="THR50"/>
      <c r="THS50"/>
      <c r="THT50"/>
      <c r="THU50"/>
      <c r="THV50"/>
      <c r="THW50"/>
      <c r="THX50"/>
      <c r="THY50"/>
      <c r="THZ50"/>
      <c r="TIA50"/>
      <c r="TIB50"/>
      <c r="TIC50"/>
      <c r="TID50"/>
      <c r="TIE50"/>
      <c r="TIF50"/>
      <c r="TIG50"/>
      <c r="TIH50"/>
      <c r="TII50"/>
      <c r="TIJ50"/>
      <c r="TIK50"/>
      <c r="TIL50"/>
      <c r="TIM50"/>
      <c r="TIN50"/>
      <c r="TIO50"/>
      <c r="TIP50"/>
      <c r="TIQ50"/>
      <c r="TIR50"/>
      <c r="TIS50"/>
      <c r="TIT50"/>
      <c r="TIU50"/>
      <c r="TIV50"/>
      <c r="TIW50"/>
      <c r="TIX50"/>
      <c r="TIY50"/>
      <c r="TIZ50"/>
      <c r="TJA50"/>
      <c r="TJB50"/>
      <c r="TJC50"/>
      <c r="TJD50"/>
      <c r="TJE50"/>
      <c r="TJF50"/>
      <c r="TJG50"/>
      <c r="TJH50"/>
      <c r="TJI50"/>
      <c r="TJJ50"/>
      <c r="TJK50"/>
      <c r="TJL50"/>
      <c r="TJM50"/>
      <c r="TJN50"/>
      <c r="TJO50"/>
      <c r="TJP50"/>
      <c r="TJQ50"/>
      <c r="TJR50"/>
      <c r="TJS50"/>
      <c r="TJT50"/>
      <c r="TJU50"/>
      <c r="TJV50"/>
      <c r="TJW50"/>
      <c r="TJX50"/>
      <c r="TJY50"/>
      <c r="TJZ50"/>
      <c r="TKA50"/>
      <c r="TKB50"/>
      <c r="TKC50"/>
      <c r="TKD50"/>
      <c r="TKE50"/>
      <c r="TKF50"/>
      <c r="TKG50"/>
      <c r="TKH50"/>
      <c r="TKI50"/>
      <c r="TKJ50"/>
      <c r="TKK50"/>
      <c r="TKL50"/>
      <c r="TKM50"/>
      <c r="TKN50"/>
      <c r="TKO50"/>
      <c r="TKP50"/>
      <c r="TKQ50"/>
      <c r="TKR50"/>
      <c r="TKS50"/>
      <c r="TKT50"/>
      <c r="TKU50"/>
      <c r="TKV50"/>
      <c r="TKW50"/>
      <c r="TKX50"/>
      <c r="TKY50"/>
      <c r="TKZ50"/>
      <c r="TLA50"/>
      <c r="TLB50"/>
      <c r="TLC50"/>
      <c r="TLD50"/>
      <c r="TLE50"/>
      <c r="TLF50"/>
      <c r="TLG50"/>
      <c r="TLH50"/>
      <c r="TLI50"/>
      <c r="TLJ50"/>
      <c r="TLK50"/>
      <c r="TLL50"/>
      <c r="TLM50"/>
      <c r="TLN50"/>
      <c r="TLO50"/>
      <c r="TLP50"/>
      <c r="TLQ50"/>
      <c r="TLR50"/>
      <c r="TLS50"/>
      <c r="TLT50"/>
      <c r="TLU50"/>
      <c r="TLV50"/>
      <c r="TLW50"/>
      <c r="TLX50"/>
      <c r="TLY50"/>
      <c r="TLZ50"/>
      <c r="TMA50"/>
      <c r="TMB50"/>
      <c r="TMC50"/>
      <c r="TMD50"/>
      <c r="TME50"/>
      <c r="TMF50"/>
      <c r="TMG50"/>
      <c r="TMH50"/>
      <c r="TMI50"/>
      <c r="TMJ50"/>
      <c r="TMK50"/>
      <c r="TML50"/>
      <c r="TMM50"/>
      <c r="TMN50"/>
      <c r="TMO50"/>
      <c r="TMP50"/>
      <c r="TMQ50"/>
      <c r="TMR50"/>
      <c r="TMS50"/>
      <c r="TMT50"/>
      <c r="TMU50"/>
      <c r="TMV50"/>
      <c r="TMW50"/>
      <c r="TMX50"/>
      <c r="TMY50"/>
      <c r="TMZ50"/>
      <c r="TNA50"/>
      <c r="TNB50"/>
      <c r="TNC50"/>
      <c r="TND50"/>
      <c r="TNE50"/>
      <c r="TNF50"/>
      <c r="TNG50"/>
      <c r="TNH50"/>
      <c r="TNI50"/>
      <c r="TNJ50"/>
      <c r="TNK50"/>
      <c r="TNL50"/>
      <c r="TNM50"/>
      <c r="TNN50"/>
      <c r="TNO50"/>
      <c r="TNP50"/>
      <c r="TNQ50"/>
      <c r="TNR50"/>
      <c r="TNS50"/>
      <c r="TNT50"/>
      <c r="TNU50"/>
      <c r="TNV50"/>
      <c r="TNW50"/>
      <c r="TNX50"/>
      <c r="TNY50"/>
      <c r="TNZ50"/>
      <c r="TOA50"/>
      <c r="TOB50"/>
      <c r="TOC50"/>
      <c r="TOD50"/>
      <c r="TOE50"/>
      <c r="TOF50"/>
      <c r="TOG50"/>
      <c r="TOH50"/>
      <c r="TOI50"/>
      <c r="TOJ50"/>
      <c r="TOK50"/>
      <c r="TOL50"/>
      <c r="TOM50"/>
      <c r="TON50"/>
      <c r="TOO50"/>
      <c r="TOP50"/>
      <c r="TOQ50"/>
      <c r="TOR50"/>
      <c r="TOS50"/>
      <c r="TOT50"/>
      <c r="TOU50"/>
      <c r="TOV50"/>
      <c r="TOW50"/>
      <c r="TOX50"/>
      <c r="TOY50"/>
      <c r="TOZ50"/>
      <c r="TPA50"/>
      <c r="TPB50"/>
      <c r="TPC50"/>
      <c r="TPD50"/>
      <c r="TPE50"/>
      <c r="TPF50"/>
      <c r="TPG50"/>
      <c r="TPH50"/>
      <c r="TPI50"/>
      <c r="TPJ50"/>
      <c r="TPK50"/>
      <c r="TPL50"/>
      <c r="TPM50"/>
      <c r="TPN50"/>
      <c r="TPO50"/>
      <c r="TPP50"/>
      <c r="TPQ50"/>
      <c r="TPR50"/>
      <c r="TPS50"/>
      <c r="TPT50"/>
      <c r="TPU50"/>
      <c r="TPV50"/>
      <c r="TPW50"/>
      <c r="TPX50"/>
      <c r="TPY50"/>
      <c r="TPZ50"/>
      <c r="TQA50"/>
      <c r="TQB50"/>
      <c r="TQC50"/>
      <c r="TQD50"/>
      <c r="TQE50"/>
      <c r="TQF50"/>
      <c r="TQG50"/>
      <c r="TQH50"/>
      <c r="TQI50"/>
      <c r="TQJ50"/>
      <c r="TQK50"/>
      <c r="TQL50"/>
      <c r="TQM50"/>
      <c r="TQN50"/>
      <c r="TQO50"/>
      <c r="TQP50"/>
      <c r="TQQ50"/>
      <c r="TQR50"/>
      <c r="TQS50"/>
      <c r="TQT50"/>
      <c r="TQU50"/>
      <c r="TQV50"/>
      <c r="TQW50"/>
      <c r="TQX50"/>
      <c r="TQY50"/>
      <c r="TQZ50"/>
      <c r="TRA50"/>
      <c r="TRB50"/>
      <c r="TRC50"/>
      <c r="TRD50"/>
      <c r="TRE50"/>
      <c r="TRF50"/>
      <c r="TRG50"/>
      <c r="TRH50"/>
      <c r="TRI50"/>
      <c r="TRJ50"/>
      <c r="TRK50"/>
      <c r="TRL50"/>
      <c r="TRM50"/>
      <c r="TRN50"/>
      <c r="TRO50"/>
      <c r="TRP50"/>
      <c r="TRQ50"/>
      <c r="TRR50"/>
      <c r="TRS50"/>
      <c r="TRT50"/>
      <c r="TRU50"/>
      <c r="TRV50"/>
      <c r="TRW50"/>
      <c r="TRX50"/>
      <c r="TRY50"/>
      <c r="TRZ50"/>
      <c r="TSA50"/>
      <c r="TSB50"/>
      <c r="TSC50"/>
      <c r="TSD50"/>
      <c r="TSE50"/>
      <c r="TSF50"/>
      <c r="TSG50"/>
      <c r="TSH50"/>
      <c r="TSI50"/>
      <c r="TSJ50"/>
      <c r="TSK50"/>
      <c r="TSL50"/>
      <c r="TSM50"/>
      <c r="TSN50"/>
      <c r="TSO50"/>
      <c r="TSP50"/>
      <c r="TSQ50"/>
      <c r="TSR50"/>
      <c r="TSS50"/>
      <c r="TST50"/>
      <c r="TSU50"/>
      <c r="TSV50"/>
      <c r="TSW50"/>
      <c r="TSX50"/>
      <c r="TSY50"/>
      <c r="TSZ50"/>
      <c r="TTA50"/>
      <c r="TTB50"/>
      <c r="TTC50"/>
      <c r="TTD50"/>
      <c r="TTE50"/>
      <c r="TTF50"/>
      <c r="TTG50"/>
      <c r="TTH50"/>
      <c r="TTI50"/>
      <c r="TTJ50"/>
      <c r="TTK50"/>
      <c r="TTL50"/>
      <c r="TTM50"/>
      <c r="TTN50"/>
      <c r="TTO50"/>
      <c r="TTP50"/>
      <c r="TTQ50"/>
      <c r="TTR50"/>
      <c r="TTS50"/>
      <c r="TTT50"/>
      <c r="TTU50"/>
      <c r="TTV50"/>
      <c r="TTW50"/>
      <c r="TTX50"/>
      <c r="TTY50"/>
      <c r="TTZ50"/>
      <c r="TUA50"/>
      <c r="TUB50"/>
      <c r="TUC50"/>
      <c r="TUD50"/>
      <c r="TUE50"/>
      <c r="TUF50"/>
      <c r="TUG50"/>
      <c r="TUH50"/>
      <c r="TUI50"/>
      <c r="TUJ50"/>
      <c r="TUK50"/>
      <c r="TUL50"/>
      <c r="TUM50"/>
      <c r="TUN50"/>
      <c r="TUO50"/>
      <c r="TUP50"/>
      <c r="TUQ50"/>
      <c r="TUR50"/>
      <c r="TUS50"/>
      <c r="TUT50"/>
      <c r="TUU50"/>
      <c r="TUV50"/>
      <c r="TUW50"/>
      <c r="TUX50"/>
      <c r="TUY50"/>
      <c r="TUZ50"/>
      <c r="TVA50"/>
      <c r="TVB50"/>
      <c r="TVC50"/>
      <c r="TVD50"/>
      <c r="TVE50"/>
      <c r="TVF50"/>
      <c r="TVG50"/>
      <c r="TVH50"/>
      <c r="TVI50"/>
      <c r="TVJ50"/>
      <c r="TVK50"/>
      <c r="TVL50"/>
      <c r="TVM50"/>
      <c r="TVN50"/>
      <c r="TVO50"/>
      <c r="TVP50"/>
      <c r="TVQ50"/>
      <c r="TVR50"/>
      <c r="TVS50"/>
      <c r="TVT50"/>
      <c r="TVU50"/>
      <c r="TVV50"/>
      <c r="TVW50"/>
      <c r="TVX50"/>
      <c r="TVY50"/>
      <c r="TVZ50"/>
      <c r="TWA50"/>
      <c r="TWB50"/>
      <c r="TWC50"/>
      <c r="TWD50"/>
      <c r="TWE50"/>
      <c r="TWF50"/>
      <c r="TWG50"/>
      <c r="TWH50"/>
      <c r="TWI50"/>
      <c r="TWJ50"/>
      <c r="TWK50"/>
      <c r="TWL50"/>
      <c r="TWM50"/>
      <c r="TWN50"/>
      <c r="TWO50"/>
      <c r="TWP50"/>
      <c r="TWQ50"/>
      <c r="TWR50"/>
      <c r="TWS50"/>
      <c r="TWT50"/>
      <c r="TWU50"/>
      <c r="TWV50"/>
      <c r="TWW50"/>
      <c r="TWX50"/>
      <c r="TWY50"/>
      <c r="TWZ50"/>
      <c r="TXA50"/>
      <c r="TXB50"/>
      <c r="TXC50"/>
      <c r="TXD50"/>
      <c r="TXE50"/>
      <c r="TXF50"/>
      <c r="TXG50"/>
      <c r="TXH50"/>
      <c r="TXI50"/>
      <c r="TXJ50"/>
      <c r="TXK50"/>
      <c r="TXL50"/>
      <c r="TXM50"/>
      <c r="TXN50"/>
      <c r="TXO50"/>
      <c r="TXP50"/>
      <c r="TXQ50"/>
      <c r="TXR50"/>
      <c r="TXS50"/>
      <c r="TXT50"/>
      <c r="TXU50"/>
      <c r="TXV50"/>
      <c r="TXW50"/>
      <c r="TXX50"/>
      <c r="TXY50"/>
      <c r="TXZ50"/>
      <c r="TYA50"/>
      <c r="TYB50"/>
      <c r="TYC50"/>
      <c r="TYD50"/>
      <c r="TYE50"/>
      <c r="TYF50"/>
      <c r="TYG50"/>
      <c r="TYH50"/>
      <c r="TYI50"/>
      <c r="TYJ50"/>
      <c r="TYK50"/>
      <c r="TYL50"/>
      <c r="TYM50"/>
      <c r="TYN50"/>
      <c r="TYO50"/>
      <c r="TYP50"/>
      <c r="TYQ50"/>
      <c r="TYR50"/>
      <c r="TYS50"/>
      <c r="TYT50"/>
      <c r="TYU50"/>
      <c r="TYV50"/>
      <c r="TYW50"/>
      <c r="TYX50"/>
      <c r="TYY50"/>
      <c r="TYZ50"/>
      <c r="TZA50"/>
      <c r="TZB50"/>
      <c r="TZC50"/>
      <c r="TZD50"/>
      <c r="TZE50"/>
      <c r="TZF50"/>
      <c r="TZG50"/>
      <c r="TZH50"/>
      <c r="TZI50"/>
      <c r="TZJ50"/>
      <c r="TZK50"/>
      <c r="TZL50"/>
      <c r="TZM50"/>
      <c r="TZN50"/>
      <c r="TZO50"/>
      <c r="TZP50"/>
      <c r="TZQ50"/>
      <c r="TZR50"/>
      <c r="TZS50"/>
      <c r="TZT50"/>
      <c r="TZU50"/>
      <c r="TZV50"/>
      <c r="TZW50"/>
      <c r="TZX50"/>
      <c r="TZY50"/>
      <c r="TZZ50"/>
      <c r="UAA50"/>
      <c r="UAB50"/>
      <c r="UAC50"/>
      <c r="UAD50"/>
      <c r="UAE50"/>
      <c r="UAF50"/>
      <c r="UAG50"/>
      <c r="UAH50"/>
      <c r="UAI50"/>
      <c r="UAJ50"/>
      <c r="UAK50"/>
      <c r="UAL50"/>
      <c r="UAM50"/>
      <c r="UAN50"/>
      <c r="UAO50"/>
      <c r="UAP50"/>
      <c r="UAQ50"/>
      <c r="UAR50"/>
      <c r="UAS50"/>
      <c r="UAT50"/>
      <c r="UAU50"/>
      <c r="UAV50"/>
      <c r="UAW50"/>
      <c r="UAX50"/>
      <c r="UAY50"/>
      <c r="UAZ50"/>
      <c r="UBA50"/>
      <c r="UBB50"/>
      <c r="UBC50"/>
      <c r="UBD50"/>
      <c r="UBE50"/>
      <c r="UBF50"/>
      <c r="UBG50"/>
      <c r="UBH50"/>
      <c r="UBI50"/>
      <c r="UBJ50"/>
      <c r="UBK50"/>
      <c r="UBL50"/>
      <c r="UBM50"/>
      <c r="UBN50"/>
      <c r="UBO50"/>
      <c r="UBP50"/>
      <c r="UBQ50"/>
      <c r="UBR50"/>
      <c r="UBS50"/>
      <c r="UBT50"/>
      <c r="UBU50"/>
      <c r="UBV50"/>
      <c r="UBW50"/>
      <c r="UBX50"/>
      <c r="UBY50"/>
      <c r="UBZ50"/>
      <c r="UCA50"/>
      <c r="UCB50"/>
      <c r="UCC50"/>
      <c r="UCD50"/>
      <c r="UCE50"/>
      <c r="UCF50"/>
      <c r="UCG50"/>
      <c r="UCH50"/>
      <c r="UCI50"/>
      <c r="UCJ50"/>
      <c r="UCK50"/>
      <c r="UCL50"/>
      <c r="UCM50"/>
      <c r="UCN50"/>
      <c r="UCO50"/>
      <c r="UCP50"/>
      <c r="UCQ50"/>
      <c r="UCR50"/>
      <c r="UCS50"/>
      <c r="UCT50"/>
      <c r="UCU50"/>
      <c r="UCV50"/>
      <c r="UCW50"/>
      <c r="UCX50"/>
      <c r="UCY50"/>
      <c r="UCZ50"/>
      <c r="UDA50"/>
      <c r="UDB50"/>
      <c r="UDC50"/>
      <c r="UDD50"/>
      <c r="UDE50"/>
      <c r="UDF50"/>
      <c r="UDG50"/>
      <c r="UDH50"/>
      <c r="UDI50"/>
      <c r="UDJ50"/>
      <c r="UDK50"/>
      <c r="UDL50"/>
      <c r="UDM50"/>
      <c r="UDN50"/>
      <c r="UDO50"/>
      <c r="UDP50"/>
      <c r="UDQ50"/>
      <c r="UDR50"/>
      <c r="UDS50"/>
      <c r="UDT50"/>
      <c r="UDU50"/>
      <c r="UDV50"/>
      <c r="UDW50"/>
      <c r="UDX50"/>
      <c r="UDY50"/>
      <c r="UDZ50"/>
      <c r="UEA50"/>
      <c r="UEB50"/>
      <c r="UEC50"/>
      <c r="UED50"/>
      <c r="UEE50"/>
      <c r="UEF50"/>
      <c r="UEG50"/>
      <c r="UEH50"/>
      <c r="UEI50"/>
      <c r="UEJ50"/>
      <c r="UEK50"/>
      <c r="UEL50"/>
      <c r="UEM50"/>
      <c r="UEN50"/>
      <c r="UEO50"/>
      <c r="UEP50"/>
      <c r="UEQ50"/>
      <c r="UER50"/>
      <c r="UES50"/>
      <c r="UET50"/>
      <c r="UEU50"/>
      <c r="UEV50"/>
      <c r="UEW50"/>
      <c r="UEX50"/>
      <c r="UEY50"/>
      <c r="UEZ50"/>
      <c r="UFA50"/>
      <c r="UFB50"/>
      <c r="UFC50"/>
      <c r="UFD50"/>
      <c r="UFE50"/>
      <c r="UFF50"/>
      <c r="UFG50"/>
      <c r="UFH50"/>
      <c r="UFI50"/>
      <c r="UFJ50"/>
      <c r="UFK50"/>
      <c r="UFL50"/>
      <c r="UFM50"/>
      <c r="UFN50"/>
      <c r="UFO50"/>
      <c r="UFP50"/>
      <c r="UFQ50"/>
      <c r="UFR50"/>
      <c r="UFS50"/>
      <c r="UFT50"/>
      <c r="UFU50"/>
      <c r="UFV50"/>
      <c r="UFW50"/>
      <c r="UFX50"/>
      <c r="UFY50"/>
      <c r="UFZ50"/>
      <c r="UGA50"/>
      <c r="UGB50"/>
      <c r="UGC50"/>
      <c r="UGD50"/>
      <c r="UGE50"/>
      <c r="UGF50"/>
      <c r="UGG50"/>
      <c r="UGH50"/>
      <c r="UGI50"/>
      <c r="UGJ50"/>
      <c r="UGK50"/>
      <c r="UGL50"/>
      <c r="UGM50"/>
      <c r="UGN50"/>
      <c r="UGO50"/>
      <c r="UGP50"/>
      <c r="UGQ50"/>
      <c r="UGR50"/>
      <c r="UGS50"/>
      <c r="UGT50"/>
      <c r="UGU50"/>
      <c r="UGV50"/>
      <c r="UGW50"/>
      <c r="UGX50"/>
      <c r="UGY50"/>
      <c r="UGZ50"/>
      <c r="UHA50"/>
      <c r="UHB50"/>
      <c r="UHC50"/>
      <c r="UHD50"/>
      <c r="UHE50"/>
      <c r="UHF50"/>
      <c r="UHG50"/>
      <c r="UHH50"/>
      <c r="UHI50"/>
      <c r="UHJ50"/>
      <c r="UHK50"/>
      <c r="UHL50"/>
      <c r="UHM50"/>
      <c r="UHN50"/>
      <c r="UHO50"/>
      <c r="UHP50"/>
      <c r="UHQ50"/>
      <c r="UHR50"/>
      <c r="UHS50"/>
      <c r="UHT50"/>
      <c r="UHU50"/>
      <c r="UHV50"/>
      <c r="UHW50"/>
      <c r="UHX50"/>
      <c r="UHY50"/>
      <c r="UHZ50"/>
      <c r="UIA50"/>
      <c r="UIB50"/>
      <c r="UIC50"/>
      <c r="UID50"/>
      <c r="UIE50"/>
      <c r="UIF50"/>
      <c r="UIG50"/>
      <c r="UIH50"/>
      <c r="UII50"/>
      <c r="UIJ50"/>
      <c r="UIK50"/>
      <c r="UIL50"/>
      <c r="UIM50"/>
      <c r="UIN50"/>
      <c r="UIO50"/>
      <c r="UIP50"/>
      <c r="UIQ50"/>
      <c r="UIR50"/>
      <c r="UIS50"/>
      <c r="UIT50"/>
      <c r="UIU50"/>
      <c r="UIV50"/>
      <c r="UIW50"/>
      <c r="UIX50"/>
      <c r="UIY50"/>
      <c r="UIZ50"/>
      <c r="UJA50"/>
      <c r="UJB50"/>
      <c r="UJC50"/>
      <c r="UJD50"/>
      <c r="UJE50"/>
      <c r="UJF50"/>
      <c r="UJG50"/>
      <c r="UJH50"/>
      <c r="UJI50"/>
      <c r="UJJ50"/>
      <c r="UJK50"/>
      <c r="UJL50"/>
      <c r="UJM50"/>
      <c r="UJN50"/>
      <c r="UJO50"/>
      <c r="UJP50"/>
      <c r="UJQ50"/>
      <c r="UJR50"/>
      <c r="UJS50"/>
      <c r="UJT50"/>
      <c r="UJU50"/>
      <c r="UJV50"/>
      <c r="UJW50"/>
      <c r="UJX50"/>
      <c r="UJY50"/>
      <c r="UJZ50"/>
      <c r="UKA50"/>
      <c r="UKB50"/>
      <c r="UKC50"/>
      <c r="UKD50"/>
      <c r="UKE50"/>
      <c r="UKF50"/>
      <c r="UKG50"/>
      <c r="UKH50"/>
      <c r="UKI50"/>
      <c r="UKJ50"/>
      <c r="UKK50"/>
      <c r="UKL50"/>
      <c r="UKM50"/>
      <c r="UKN50"/>
      <c r="UKO50"/>
      <c r="UKP50"/>
      <c r="UKQ50"/>
      <c r="UKR50"/>
      <c r="UKS50"/>
      <c r="UKT50"/>
      <c r="UKU50"/>
      <c r="UKV50"/>
      <c r="UKW50"/>
      <c r="UKX50"/>
      <c r="UKY50"/>
      <c r="UKZ50"/>
      <c r="ULA50"/>
      <c r="ULB50"/>
      <c r="ULC50"/>
      <c r="ULD50"/>
      <c r="ULE50"/>
      <c r="ULF50"/>
      <c r="ULG50"/>
      <c r="ULH50"/>
      <c r="ULI50"/>
      <c r="ULJ50"/>
      <c r="ULK50"/>
      <c r="ULL50"/>
      <c r="ULM50"/>
      <c r="ULN50"/>
      <c r="ULO50"/>
      <c r="ULP50"/>
      <c r="ULQ50"/>
      <c r="ULR50"/>
      <c r="ULS50"/>
      <c r="ULT50"/>
      <c r="ULU50"/>
      <c r="ULV50"/>
      <c r="ULW50"/>
      <c r="ULX50"/>
      <c r="ULY50"/>
      <c r="ULZ50"/>
      <c r="UMA50"/>
      <c r="UMB50"/>
      <c r="UMC50"/>
      <c r="UMD50"/>
      <c r="UME50"/>
      <c r="UMF50"/>
      <c r="UMG50"/>
      <c r="UMH50"/>
      <c r="UMI50"/>
      <c r="UMJ50"/>
      <c r="UMK50"/>
      <c r="UML50"/>
      <c r="UMM50"/>
      <c r="UMN50"/>
      <c r="UMO50"/>
      <c r="UMP50"/>
      <c r="UMQ50"/>
      <c r="UMR50"/>
      <c r="UMS50"/>
      <c r="UMT50"/>
      <c r="UMU50"/>
      <c r="UMV50"/>
      <c r="UMW50"/>
      <c r="UMX50"/>
      <c r="UMY50"/>
      <c r="UMZ50"/>
      <c r="UNA50"/>
      <c r="UNB50"/>
      <c r="UNC50"/>
      <c r="UND50"/>
      <c r="UNE50"/>
      <c r="UNF50"/>
      <c r="UNG50"/>
      <c r="UNH50"/>
      <c r="UNI50"/>
      <c r="UNJ50"/>
      <c r="UNK50"/>
      <c r="UNL50"/>
      <c r="UNM50"/>
      <c r="UNN50"/>
      <c r="UNO50"/>
      <c r="UNP50"/>
      <c r="UNQ50"/>
      <c r="UNR50"/>
      <c r="UNS50"/>
      <c r="UNT50"/>
      <c r="UNU50"/>
      <c r="UNV50"/>
      <c r="UNW50"/>
      <c r="UNX50"/>
      <c r="UNY50"/>
      <c r="UNZ50"/>
      <c r="UOA50"/>
      <c r="UOB50"/>
      <c r="UOC50"/>
      <c r="UOD50"/>
      <c r="UOE50"/>
      <c r="UOF50"/>
      <c r="UOG50"/>
      <c r="UOH50"/>
      <c r="UOI50"/>
      <c r="UOJ50"/>
      <c r="UOK50"/>
      <c r="UOL50"/>
      <c r="UOM50"/>
      <c r="UON50"/>
      <c r="UOO50"/>
      <c r="UOP50"/>
      <c r="UOQ50"/>
      <c r="UOR50"/>
      <c r="UOS50"/>
      <c r="UOT50"/>
      <c r="UOU50"/>
      <c r="UOV50"/>
      <c r="UOW50"/>
      <c r="UOX50"/>
      <c r="UOY50"/>
      <c r="UOZ50"/>
      <c r="UPA50"/>
      <c r="UPB50"/>
      <c r="UPC50"/>
      <c r="UPD50"/>
      <c r="UPE50"/>
      <c r="UPF50"/>
      <c r="UPG50"/>
      <c r="UPH50"/>
      <c r="UPI50"/>
      <c r="UPJ50"/>
      <c r="UPK50"/>
      <c r="UPL50"/>
      <c r="UPM50"/>
      <c r="UPN50"/>
      <c r="UPO50"/>
      <c r="UPP50"/>
      <c r="UPQ50"/>
      <c r="UPR50"/>
      <c r="UPS50"/>
      <c r="UPT50"/>
      <c r="UPU50"/>
      <c r="UPV50"/>
      <c r="UPW50"/>
      <c r="UPX50"/>
      <c r="UPY50"/>
      <c r="UPZ50"/>
      <c r="UQA50"/>
      <c r="UQB50"/>
      <c r="UQC50"/>
      <c r="UQD50"/>
      <c r="UQE50"/>
      <c r="UQF50"/>
      <c r="UQG50"/>
      <c r="UQH50"/>
      <c r="UQI50"/>
      <c r="UQJ50"/>
      <c r="UQK50"/>
      <c r="UQL50"/>
      <c r="UQM50"/>
      <c r="UQN50"/>
      <c r="UQO50"/>
      <c r="UQP50"/>
      <c r="UQQ50"/>
      <c r="UQR50"/>
      <c r="UQS50"/>
      <c r="UQT50"/>
      <c r="UQU50"/>
      <c r="UQV50"/>
      <c r="UQW50"/>
      <c r="UQX50"/>
      <c r="UQY50"/>
      <c r="UQZ50"/>
      <c r="URA50"/>
      <c r="URB50"/>
      <c r="URC50"/>
      <c r="URD50"/>
      <c r="URE50"/>
      <c r="URF50"/>
      <c r="URG50"/>
      <c r="URH50"/>
      <c r="URI50"/>
      <c r="URJ50"/>
      <c r="URK50"/>
      <c r="URL50"/>
      <c r="URM50"/>
      <c r="URN50"/>
      <c r="URO50"/>
      <c r="URP50"/>
      <c r="URQ50"/>
      <c r="URR50"/>
      <c r="URS50"/>
      <c r="URT50"/>
      <c r="URU50"/>
      <c r="URV50"/>
      <c r="URW50"/>
      <c r="URX50"/>
      <c r="URY50"/>
      <c r="URZ50"/>
      <c r="USA50"/>
      <c r="USB50"/>
      <c r="USC50"/>
      <c r="USD50"/>
      <c r="USE50"/>
      <c r="USF50"/>
      <c r="USG50"/>
      <c r="USH50"/>
      <c r="USI50"/>
      <c r="USJ50"/>
      <c r="USK50"/>
      <c r="USL50"/>
      <c r="USM50"/>
      <c r="USN50"/>
      <c r="USO50"/>
      <c r="USP50"/>
      <c r="USQ50"/>
      <c r="USR50"/>
      <c r="USS50"/>
      <c r="UST50"/>
      <c r="USU50"/>
      <c r="USV50"/>
      <c r="USW50"/>
      <c r="USX50"/>
      <c r="USY50"/>
      <c r="USZ50"/>
      <c r="UTA50"/>
      <c r="UTB50"/>
      <c r="UTC50"/>
      <c r="UTD50"/>
      <c r="UTE50"/>
      <c r="UTF50"/>
      <c r="UTG50"/>
      <c r="UTH50"/>
      <c r="UTI50"/>
      <c r="UTJ50"/>
      <c r="UTK50"/>
      <c r="UTL50"/>
      <c r="UTM50"/>
      <c r="UTN50"/>
      <c r="UTO50"/>
      <c r="UTP50"/>
      <c r="UTQ50"/>
      <c r="UTR50"/>
      <c r="UTS50"/>
      <c r="UTT50"/>
      <c r="UTU50"/>
      <c r="UTV50"/>
      <c r="UTW50"/>
      <c r="UTX50"/>
      <c r="UTY50"/>
      <c r="UTZ50"/>
      <c r="UUA50"/>
      <c r="UUB50"/>
      <c r="UUC50"/>
      <c r="UUD50"/>
      <c r="UUE50"/>
      <c r="UUF50"/>
      <c r="UUG50"/>
      <c r="UUH50"/>
      <c r="UUI50"/>
      <c r="UUJ50"/>
      <c r="UUK50"/>
      <c r="UUL50"/>
      <c r="UUM50"/>
      <c r="UUN50"/>
      <c r="UUO50"/>
      <c r="UUP50"/>
      <c r="UUQ50"/>
      <c r="UUR50"/>
      <c r="UUS50"/>
      <c r="UUT50"/>
      <c r="UUU50"/>
      <c r="UUV50"/>
      <c r="UUW50"/>
      <c r="UUX50"/>
      <c r="UUY50"/>
      <c r="UUZ50"/>
      <c r="UVA50"/>
      <c r="UVB50"/>
      <c r="UVC50"/>
      <c r="UVD50"/>
      <c r="UVE50"/>
      <c r="UVF50"/>
      <c r="UVG50"/>
      <c r="UVH50"/>
      <c r="UVI50"/>
      <c r="UVJ50"/>
      <c r="UVK50"/>
      <c r="UVL50"/>
      <c r="UVM50"/>
      <c r="UVN50"/>
      <c r="UVO50"/>
      <c r="UVP50"/>
      <c r="UVQ50"/>
      <c r="UVR50"/>
      <c r="UVS50"/>
      <c r="UVT50"/>
      <c r="UVU50"/>
      <c r="UVV50"/>
      <c r="UVW50"/>
      <c r="UVX50"/>
      <c r="UVY50"/>
      <c r="UVZ50"/>
      <c r="UWA50"/>
      <c r="UWB50"/>
      <c r="UWC50"/>
      <c r="UWD50"/>
      <c r="UWE50"/>
      <c r="UWF50"/>
      <c r="UWG50"/>
      <c r="UWH50"/>
      <c r="UWI50"/>
      <c r="UWJ50"/>
      <c r="UWK50"/>
      <c r="UWL50"/>
      <c r="UWM50"/>
      <c r="UWN50"/>
      <c r="UWO50"/>
      <c r="UWP50"/>
      <c r="UWQ50"/>
      <c r="UWR50"/>
      <c r="UWS50"/>
      <c r="UWT50"/>
      <c r="UWU50"/>
      <c r="UWV50"/>
      <c r="UWW50"/>
      <c r="UWX50"/>
      <c r="UWY50"/>
      <c r="UWZ50"/>
      <c r="UXA50"/>
      <c r="UXB50"/>
      <c r="UXC50"/>
      <c r="UXD50"/>
      <c r="UXE50"/>
      <c r="UXF50"/>
      <c r="UXG50"/>
      <c r="UXH50"/>
      <c r="UXI50"/>
      <c r="UXJ50"/>
      <c r="UXK50"/>
      <c r="UXL50"/>
      <c r="UXM50"/>
      <c r="UXN50"/>
      <c r="UXO50"/>
      <c r="UXP50"/>
      <c r="UXQ50"/>
      <c r="UXR50"/>
      <c r="UXS50"/>
      <c r="UXT50"/>
      <c r="UXU50"/>
      <c r="UXV50"/>
      <c r="UXW50"/>
      <c r="UXX50"/>
      <c r="UXY50"/>
      <c r="UXZ50"/>
      <c r="UYA50"/>
      <c r="UYB50"/>
      <c r="UYC50"/>
      <c r="UYD50"/>
      <c r="UYE50"/>
      <c r="UYF50"/>
      <c r="UYG50"/>
      <c r="UYH50"/>
      <c r="UYI50"/>
      <c r="UYJ50"/>
      <c r="UYK50"/>
      <c r="UYL50"/>
      <c r="UYM50"/>
      <c r="UYN50"/>
      <c r="UYO50"/>
      <c r="UYP50"/>
      <c r="UYQ50"/>
      <c r="UYR50"/>
      <c r="UYS50"/>
      <c r="UYT50"/>
      <c r="UYU50"/>
      <c r="UYV50"/>
      <c r="UYW50"/>
      <c r="UYX50"/>
      <c r="UYY50"/>
      <c r="UYZ50"/>
      <c r="UZA50"/>
      <c r="UZB50"/>
      <c r="UZC50"/>
      <c r="UZD50"/>
      <c r="UZE50"/>
      <c r="UZF50"/>
      <c r="UZG50"/>
      <c r="UZH50"/>
      <c r="UZI50"/>
      <c r="UZJ50"/>
      <c r="UZK50"/>
      <c r="UZL50"/>
      <c r="UZM50"/>
      <c r="UZN50"/>
      <c r="UZO50"/>
      <c r="UZP50"/>
      <c r="UZQ50"/>
      <c r="UZR50"/>
      <c r="UZS50"/>
      <c r="UZT50"/>
      <c r="UZU50"/>
      <c r="UZV50"/>
      <c r="UZW50"/>
      <c r="UZX50"/>
      <c r="UZY50"/>
      <c r="UZZ50"/>
      <c r="VAA50"/>
      <c r="VAB50"/>
      <c r="VAC50"/>
      <c r="VAD50"/>
      <c r="VAE50"/>
      <c r="VAF50"/>
      <c r="VAG50"/>
      <c r="VAH50"/>
      <c r="VAI50"/>
      <c r="VAJ50"/>
      <c r="VAK50"/>
      <c r="VAL50"/>
      <c r="VAM50"/>
      <c r="VAN50"/>
      <c r="VAO50"/>
      <c r="VAP50"/>
      <c r="VAQ50"/>
      <c r="VAR50"/>
      <c r="VAS50"/>
      <c r="VAT50"/>
      <c r="VAU50"/>
      <c r="VAV50"/>
      <c r="VAW50"/>
      <c r="VAX50"/>
      <c r="VAY50"/>
      <c r="VAZ50"/>
      <c r="VBA50"/>
      <c r="VBB50"/>
      <c r="VBC50"/>
      <c r="VBD50"/>
      <c r="VBE50"/>
      <c r="VBF50"/>
      <c r="VBG50"/>
      <c r="VBH50"/>
      <c r="VBI50"/>
      <c r="VBJ50"/>
      <c r="VBK50"/>
      <c r="VBL50"/>
      <c r="VBM50"/>
      <c r="VBN50"/>
      <c r="VBO50"/>
      <c r="VBP50"/>
      <c r="VBQ50"/>
      <c r="VBR50"/>
      <c r="VBS50"/>
      <c r="VBT50"/>
      <c r="VBU50"/>
      <c r="VBV50"/>
      <c r="VBW50"/>
      <c r="VBX50"/>
      <c r="VBY50"/>
      <c r="VBZ50"/>
      <c r="VCA50"/>
      <c r="VCB50"/>
      <c r="VCC50"/>
      <c r="VCD50"/>
      <c r="VCE50"/>
      <c r="VCF50"/>
      <c r="VCG50"/>
      <c r="VCH50"/>
      <c r="VCI50"/>
      <c r="VCJ50"/>
      <c r="VCK50"/>
      <c r="VCL50"/>
      <c r="VCM50"/>
      <c r="VCN50"/>
      <c r="VCO50"/>
      <c r="VCP50"/>
      <c r="VCQ50"/>
      <c r="VCR50"/>
      <c r="VCS50"/>
      <c r="VCT50"/>
      <c r="VCU50"/>
      <c r="VCV50"/>
      <c r="VCW50"/>
      <c r="VCX50"/>
      <c r="VCY50"/>
      <c r="VCZ50"/>
      <c r="VDA50"/>
      <c r="VDB50"/>
      <c r="VDC50"/>
      <c r="VDD50"/>
      <c r="VDE50"/>
      <c r="VDF50"/>
      <c r="VDG50"/>
      <c r="VDH50"/>
      <c r="VDI50"/>
      <c r="VDJ50"/>
      <c r="VDK50"/>
      <c r="VDL50"/>
      <c r="VDM50"/>
      <c r="VDN50"/>
      <c r="VDO50"/>
      <c r="VDP50"/>
      <c r="VDQ50"/>
      <c r="VDR50"/>
      <c r="VDS50"/>
      <c r="VDT50"/>
      <c r="VDU50"/>
      <c r="VDV50"/>
      <c r="VDW50"/>
      <c r="VDX50"/>
      <c r="VDY50"/>
      <c r="VDZ50"/>
      <c r="VEA50"/>
      <c r="VEB50"/>
      <c r="VEC50"/>
      <c r="VED50"/>
      <c r="VEE50"/>
      <c r="VEF50"/>
      <c r="VEG50"/>
      <c r="VEH50"/>
      <c r="VEI50"/>
      <c r="VEJ50"/>
      <c r="VEK50"/>
      <c r="VEL50"/>
      <c r="VEM50"/>
      <c r="VEN50"/>
      <c r="VEO50"/>
      <c r="VEP50"/>
      <c r="VEQ50"/>
      <c r="VER50"/>
      <c r="VES50"/>
      <c r="VET50"/>
      <c r="VEU50"/>
      <c r="VEV50"/>
      <c r="VEW50"/>
      <c r="VEX50"/>
      <c r="VEY50"/>
      <c r="VEZ50"/>
      <c r="VFA50"/>
      <c r="VFB50"/>
      <c r="VFC50"/>
      <c r="VFD50"/>
      <c r="VFE50"/>
      <c r="VFF50"/>
      <c r="VFG50"/>
      <c r="VFH50"/>
      <c r="VFI50"/>
      <c r="VFJ50"/>
      <c r="VFK50"/>
      <c r="VFL50"/>
      <c r="VFM50"/>
      <c r="VFN50"/>
      <c r="VFO50"/>
      <c r="VFP50"/>
      <c r="VFQ50"/>
      <c r="VFR50"/>
      <c r="VFS50"/>
      <c r="VFT50"/>
      <c r="VFU50"/>
      <c r="VFV50"/>
      <c r="VFW50"/>
      <c r="VFX50"/>
      <c r="VFY50"/>
      <c r="VFZ50"/>
      <c r="VGA50"/>
      <c r="VGB50"/>
      <c r="VGC50"/>
      <c r="VGD50"/>
      <c r="VGE50"/>
      <c r="VGF50"/>
      <c r="VGG50"/>
      <c r="VGH50"/>
      <c r="VGI50"/>
      <c r="VGJ50"/>
      <c r="VGK50"/>
      <c r="VGL50"/>
      <c r="VGM50"/>
      <c r="VGN50"/>
      <c r="VGO50"/>
      <c r="VGP50"/>
      <c r="VGQ50"/>
      <c r="VGR50"/>
      <c r="VGS50"/>
      <c r="VGT50"/>
      <c r="VGU50"/>
      <c r="VGV50"/>
      <c r="VGW50"/>
      <c r="VGX50"/>
      <c r="VGY50"/>
      <c r="VGZ50"/>
      <c r="VHA50"/>
      <c r="VHB50"/>
      <c r="VHC50"/>
      <c r="VHD50"/>
      <c r="VHE50"/>
      <c r="VHF50"/>
      <c r="VHG50"/>
      <c r="VHH50"/>
      <c r="VHI50"/>
      <c r="VHJ50"/>
      <c r="VHK50"/>
      <c r="VHL50"/>
      <c r="VHM50"/>
      <c r="VHN50"/>
      <c r="VHO50"/>
      <c r="VHP50"/>
      <c r="VHQ50"/>
      <c r="VHR50"/>
      <c r="VHS50"/>
      <c r="VHT50"/>
      <c r="VHU50"/>
      <c r="VHV50"/>
      <c r="VHW50"/>
      <c r="VHX50"/>
      <c r="VHY50"/>
      <c r="VHZ50"/>
      <c r="VIA50"/>
      <c r="VIB50"/>
      <c r="VIC50"/>
      <c r="VID50"/>
      <c r="VIE50"/>
      <c r="VIF50"/>
      <c r="VIG50"/>
      <c r="VIH50"/>
      <c r="VII50"/>
      <c r="VIJ50"/>
      <c r="VIK50"/>
      <c r="VIL50"/>
      <c r="VIM50"/>
      <c r="VIN50"/>
      <c r="VIO50"/>
      <c r="VIP50"/>
      <c r="VIQ50"/>
      <c r="VIR50"/>
      <c r="VIS50"/>
      <c r="VIT50"/>
      <c r="VIU50"/>
      <c r="VIV50"/>
      <c r="VIW50"/>
      <c r="VIX50"/>
      <c r="VIY50"/>
      <c r="VIZ50"/>
      <c r="VJA50"/>
      <c r="VJB50"/>
      <c r="VJC50"/>
      <c r="VJD50"/>
      <c r="VJE50"/>
      <c r="VJF50"/>
      <c r="VJG50"/>
      <c r="VJH50"/>
      <c r="VJI50"/>
      <c r="VJJ50"/>
      <c r="VJK50"/>
      <c r="VJL50"/>
      <c r="VJM50"/>
      <c r="VJN50"/>
      <c r="VJO50"/>
      <c r="VJP50"/>
      <c r="VJQ50"/>
      <c r="VJR50"/>
      <c r="VJS50"/>
      <c r="VJT50"/>
      <c r="VJU50"/>
      <c r="VJV50"/>
      <c r="VJW50"/>
      <c r="VJX50"/>
      <c r="VJY50"/>
      <c r="VJZ50"/>
      <c r="VKA50"/>
      <c r="VKB50"/>
      <c r="VKC50"/>
      <c r="VKD50"/>
      <c r="VKE50"/>
      <c r="VKF50"/>
      <c r="VKG50"/>
      <c r="VKH50"/>
      <c r="VKI50"/>
      <c r="VKJ50"/>
      <c r="VKK50"/>
      <c r="VKL50"/>
      <c r="VKM50"/>
      <c r="VKN50"/>
      <c r="VKO50"/>
      <c r="VKP50"/>
      <c r="VKQ50"/>
      <c r="VKR50"/>
      <c r="VKS50"/>
      <c r="VKT50"/>
      <c r="VKU50"/>
      <c r="VKV50"/>
      <c r="VKW50"/>
      <c r="VKX50"/>
      <c r="VKY50"/>
      <c r="VKZ50"/>
      <c r="VLA50"/>
      <c r="VLB50"/>
      <c r="VLC50"/>
      <c r="VLD50"/>
      <c r="VLE50"/>
      <c r="VLF50"/>
      <c r="VLG50"/>
      <c r="VLH50"/>
      <c r="VLI50"/>
      <c r="VLJ50"/>
      <c r="VLK50"/>
      <c r="VLL50"/>
      <c r="VLM50"/>
      <c r="VLN50"/>
      <c r="VLO50"/>
      <c r="VLP50"/>
      <c r="VLQ50"/>
      <c r="VLR50"/>
      <c r="VLS50"/>
      <c r="VLT50"/>
      <c r="VLU50"/>
      <c r="VLV50"/>
      <c r="VLW50"/>
      <c r="VLX50"/>
      <c r="VLY50"/>
      <c r="VLZ50"/>
      <c r="VMA50"/>
      <c r="VMB50"/>
      <c r="VMC50"/>
      <c r="VMD50"/>
      <c r="VME50"/>
      <c r="VMF50"/>
      <c r="VMG50"/>
      <c r="VMH50"/>
      <c r="VMI50"/>
      <c r="VMJ50"/>
      <c r="VMK50"/>
      <c r="VML50"/>
      <c r="VMM50"/>
      <c r="VMN50"/>
      <c r="VMO50"/>
      <c r="VMP50"/>
      <c r="VMQ50"/>
      <c r="VMR50"/>
      <c r="VMS50"/>
      <c r="VMT50"/>
      <c r="VMU50"/>
      <c r="VMV50"/>
      <c r="VMW50"/>
      <c r="VMX50"/>
      <c r="VMY50"/>
      <c r="VMZ50"/>
      <c r="VNA50"/>
      <c r="VNB50"/>
      <c r="VNC50"/>
      <c r="VND50"/>
      <c r="VNE50"/>
      <c r="VNF50"/>
      <c r="VNG50"/>
      <c r="VNH50"/>
      <c r="VNI50"/>
      <c r="VNJ50"/>
      <c r="VNK50"/>
      <c r="VNL50"/>
      <c r="VNM50"/>
      <c r="VNN50"/>
      <c r="VNO50"/>
      <c r="VNP50"/>
      <c r="VNQ50"/>
      <c r="VNR50"/>
      <c r="VNS50"/>
      <c r="VNT50"/>
      <c r="VNU50"/>
      <c r="VNV50"/>
      <c r="VNW50"/>
      <c r="VNX50"/>
      <c r="VNY50"/>
      <c r="VNZ50"/>
      <c r="VOA50"/>
      <c r="VOB50"/>
      <c r="VOC50"/>
      <c r="VOD50"/>
      <c r="VOE50"/>
      <c r="VOF50"/>
      <c r="VOG50"/>
      <c r="VOH50"/>
      <c r="VOI50"/>
      <c r="VOJ50"/>
      <c r="VOK50"/>
      <c r="VOL50"/>
      <c r="VOM50"/>
      <c r="VON50"/>
      <c r="VOO50"/>
      <c r="VOP50"/>
      <c r="VOQ50"/>
      <c r="VOR50"/>
      <c r="VOS50"/>
      <c r="VOT50"/>
      <c r="VOU50"/>
      <c r="VOV50"/>
      <c r="VOW50"/>
      <c r="VOX50"/>
      <c r="VOY50"/>
      <c r="VOZ50"/>
      <c r="VPA50"/>
      <c r="VPB50"/>
      <c r="VPC50"/>
      <c r="VPD50"/>
      <c r="VPE50"/>
      <c r="VPF50"/>
      <c r="VPG50"/>
      <c r="VPH50"/>
      <c r="VPI50"/>
      <c r="VPJ50"/>
      <c r="VPK50"/>
      <c r="VPL50"/>
      <c r="VPM50"/>
      <c r="VPN50"/>
      <c r="VPO50"/>
      <c r="VPP50"/>
      <c r="VPQ50"/>
      <c r="VPR50"/>
      <c r="VPS50"/>
      <c r="VPT50"/>
      <c r="VPU50"/>
      <c r="VPV50"/>
      <c r="VPW50"/>
      <c r="VPX50"/>
      <c r="VPY50"/>
      <c r="VPZ50"/>
      <c r="VQA50"/>
      <c r="VQB50"/>
      <c r="VQC50"/>
      <c r="VQD50"/>
      <c r="VQE50"/>
      <c r="VQF50"/>
      <c r="VQG50"/>
      <c r="VQH50"/>
      <c r="VQI50"/>
      <c r="VQJ50"/>
      <c r="VQK50"/>
      <c r="VQL50"/>
      <c r="VQM50"/>
      <c r="VQN50"/>
      <c r="VQO50"/>
      <c r="VQP50"/>
      <c r="VQQ50"/>
      <c r="VQR50"/>
      <c r="VQS50"/>
      <c r="VQT50"/>
      <c r="VQU50"/>
      <c r="VQV50"/>
      <c r="VQW50"/>
      <c r="VQX50"/>
      <c r="VQY50"/>
      <c r="VQZ50"/>
      <c r="VRA50"/>
      <c r="VRB50"/>
      <c r="VRC50"/>
      <c r="VRD50"/>
      <c r="VRE50"/>
      <c r="VRF50"/>
      <c r="VRG50"/>
      <c r="VRH50"/>
      <c r="VRI50"/>
      <c r="VRJ50"/>
      <c r="VRK50"/>
      <c r="VRL50"/>
      <c r="VRM50"/>
      <c r="VRN50"/>
      <c r="VRO50"/>
      <c r="VRP50"/>
      <c r="VRQ50"/>
      <c r="VRR50"/>
      <c r="VRS50"/>
      <c r="VRT50"/>
      <c r="VRU50"/>
      <c r="VRV50"/>
      <c r="VRW50"/>
      <c r="VRX50"/>
      <c r="VRY50"/>
      <c r="VRZ50"/>
      <c r="VSA50"/>
      <c r="VSB50"/>
      <c r="VSC50"/>
      <c r="VSD50"/>
      <c r="VSE50"/>
      <c r="VSF50"/>
      <c r="VSG50"/>
      <c r="VSH50"/>
      <c r="VSI50"/>
      <c r="VSJ50"/>
      <c r="VSK50"/>
      <c r="VSL50"/>
      <c r="VSM50"/>
      <c r="VSN50"/>
      <c r="VSO50"/>
      <c r="VSP50"/>
      <c r="VSQ50"/>
      <c r="VSR50"/>
      <c r="VSS50"/>
      <c r="VST50"/>
      <c r="VSU50"/>
      <c r="VSV50"/>
      <c r="VSW50"/>
      <c r="VSX50"/>
      <c r="VSY50"/>
      <c r="VSZ50"/>
      <c r="VTA50"/>
      <c r="VTB50"/>
      <c r="VTC50"/>
      <c r="VTD50"/>
      <c r="VTE50"/>
      <c r="VTF50"/>
      <c r="VTG50"/>
      <c r="VTH50"/>
      <c r="VTI50"/>
      <c r="VTJ50"/>
      <c r="VTK50"/>
      <c r="VTL50"/>
      <c r="VTM50"/>
      <c r="VTN50"/>
      <c r="VTO50"/>
      <c r="VTP50"/>
      <c r="VTQ50"/>
      <c r="VTR50"/>
      <c r="VTS50"/>
      <c r="VTT50"/>
      <c r="VTU50"/>
      <c r="VTV50"/>
      <c r="VTW50"/>
      <c r="VTX50"/>
      <c r="VTY50"/>
      <c r="VTZ50"/>
      <c r="VUA50"/>
      <c r="VUB50"/>
      <c r="VUC50"/>
      <c r="VUD50"/>
      <c r="VUE50"/>
      <c r="VUF50"/>
      <c r="VUG50"/>
      <c r="VUH50"/>
      <c r="VUI50"/>
      <c r="VUJ50"/>
      <c r="VUK50"/>
      <c r="VUL50"/>
      <c r="VUM50"/>
      <c r="VUN50"/>
      <c r="VUO50"/>
      <c r="VUP50"/>
      <c r="VUQ50"/>
      <c r="VUR50"/>
      <c r="VUS50"/>
      <c r="VUT50"/>
      <c r="VUU50"/>
      <c r="VUV50"/>
      <c r="VUW50"/>
      <c r="VUX50"/>
      <c r="VUY50"/>
      <c r="VUZ50"/>
      <c r="VVA50"/>
      <c r="VVB50"/>
      <c r="VVC50"/>
      <c r="VVD50"/>
      <c r="VVE50"/>
      <c r="VVF50"/>
      <c r="VVG50"/>
      <c r="VVH50"/>
      <c r="VVI50"/>
      <c r="VVJ50"/>
      <c r="VVK50"/>
      <c r="VVL50"/>
      <c r="VVM50"/>
      <c r="VVN50"/>
      <c r="VVO50"/>
      <c r="VVP50"/>
      <c r="VVQ50"/>
      <c r="VVR50"/>
      <c r="VVS50"/>
      <c r="VVT50"/>
      <c r="VVU50"/>
      <c r="VVV50"/>
      <c r="VVW50"/>
      <c r="VVX50"/>
      <c r="VVY50"/>
      <c r="VVZ50"/>
      <c r="VWA50"/>
      <c r="VWB50"/>
      <c r="VWC50"/>
      <c r="VWD50"/>
      <c r="VWE50"/>
      <c r="VWF50"/>
      <c r="VWG50"/>
      <c r="VWH50"/>
      <c r="VWI50"/>
      <c r="VWJ50"/>
      <c r="VWK50"/>
      <c r="VWL50"/>
      <c r="VWM50"/>
      <c r="VWN50"/>
      <c r="VWO50"/>
      <c r="VWP50"/>
      <c r="VWQ50"/>
      <c r="VWR50"/>
      <c r="VWS50"/>
      <c r="VWT50"/>
      <c r="VWU50"/>
      <c r="VWV50"/>
      <c r="VWW50"/>
      <c r="VWX50"/>
      <c r="VWY50"/>
      <c r="VWZ50"/>
      <c r="VXA50"/>
      <c r="VXB50"/>
      <c r="VXC50"/>
      <c r="VXD50"/>
      <c r="VXE50"/>
      <c r="VXF50"/>
      <c r="VXG50"/>
      <c r="VXH50"/>
      <c r="VXI50"/>
      <c r="VXJ50"/>
      <c r="VXK50"/>
      <c r="VXL50"/>
      <c r="VXM50"/>
      <c r="VXN50"/>
      <c r="VXO50"/>
      <c r="VXP50"/>
      <c r="VXQ50"/>
      <c r="VXR50"/>
      <c r="VXS50"/>
      <c r="VXT50"/>
      <c r="VXU50"/>
      <c r="VXV50"/>
      <c r="VXW50"/>
      <c r="VXX50"/>
      <c r="VXY50"/>
      <c r="VXZ50"/>
      <c r="VYA50"/>
      <c r="VYB50"/>
      <c r="VYC50"/>
      <c r="VYD50"/>
      <c r="VYE50"/>
      <c r="VYF50"/>
      <c r="VYG50"/>
      <c r="VYH50"/>
      <c r="VYI50"/>
      <c r="VYJ50"/>
      <c r="VYK50"/>
      <c r="VYL50"/>
      <c r="VYM50"/>
      <c r="VYN50"/>
      <c r="VYO50"/>
      <c r="VYP50"/>
      <c r="VYQ50"/>
      <c r="VYR50"/>
      <c r="VYS50"/>
      <c r="VYT50"/>
      <c r="VYU50"/>
      <c r="VYV50"/>
      <c r="VYW50"/>
      <c r="VYX50"/>
      <c r="VYY50"/>
      <c r="VYZ50"/>
      <c r="VZA50"/>
      <c r="VZB50"/>
      <c r="VZC50"/>
      <c r="VZD50"/>
      <c r="VZE50"/>
      <c r="VZF50"/>
      <c r="VZG50"/>
      <c r="VZH50"/>
      <c r="VZI50"/>
      <c r="VZJ50"/>
      <c r="VZK50"/>
      <c r="VZL50"/>
      <c r="VZM50"/>
      <c r="VZN50"/>
      <c r="VZO50"/>
      <c r="VZP50"/>
      <c r="VZQ50"/>
      <c r="VZR50"/>
      <c r="VZS50"/>
      <c r="VZT50"/>
      <c r="VZU50"/>
      <c r="VZV50"/>
      <c r="VZW50"/>
      <c r="VZX50"/>
      <c r="VZY50"/>
      <c r="VZZ50"/>
      <c r="WAA50"/>
      <c r="WAB50"/>
      <c r="WAC50"/>
      <c r="WAD50"/>
      <c r="WAE50"/>
      <c r="WAF50"/>
      <c r="WAG50"/>
      <c r="WAH50"/>
      <c r="WAI50"/>
      <c r="WAJ50"/>
      <c r="WAK50"/>
      <c r="WAL50"/>
      <c r="WAM50"/>
      <c r="WAN50"/>
      <c r="WAO50"/>
      <c r="WAP50"/>
      <c r="WAQ50"/>
      <c r="WAR50"/>
      <c r="WAS50"/>
      <c r="WAT50"/>
      <c r="WAU50"/>
      <c r="WAV50"/>
      <c r="WAW50"/>
      <c r="WAX50"/>
      <c r="WAY50"/>
      <c r="WAZ50"/>
      <c r="WBA50"/>
      <c r="WBB50"/>
      <c r="WBC50"/>
      <c r="WBD50"/>
      <c r="WBE50"/>
      <c r="WBF50"/>
      <c r="WBG50"/>
      <c r="WBH50"/>
      <c r="WBI50"/>
      <c r="WBJ50"/>
      <c r="WBK50"/>
      <c r="WBL50"/>
      <c r="WBM50"/>
      <c r="WBN50"/>
      <c r="WBO50"/>
      <c r="WBP50"/>
      <c r="WBQ50"/>
      <c r="WBR50"/>
      <c r="WBS50"/>
      <c r="WBT50"/>
      <c r="WBU50"/>
      <c r="WBV50"/>
      <c r="WBW50"/>
      <c r="WBX50"/>
      <c r="WBY50"/>
      <c r="WBZ50"/>
      <c r="WCA50"/>
      <c r="WCB50"/>
      <c r="WCC50"/>
      <c r="WCD50"/>
      <c r="WCE50"/>
      <c r="WCF50"/>
      <c r="WCG50"/>
      <c r="WCH50"/>
      <c r="WCI50"/>
      <c r="WCJ50"/>
      <c r="WCK50"/>
      <c r="WCL50"/>
      <c r="WCM50"/>
      <c r="WCN50"/>
      <c r="WCO50"/>
      <c r="WCP50"/>
      <c r="WCQ50"/>
      <c r="WCR50"/>
      <c r="WCS50"/>
      <c r="WCT50"/>
      <c r="WCU50"/>
      <c r="WCV50"/>
      <c r="WCW50"/>
      <c r="WCX50"/>
      <c r="WCY50"/>
      <c r="WCZ50"/>
      <c r="WDA50"/>
      <c r="WDB50"/>
      <c r="WDC50"/>
      <c r="WDD50"/>
      <c r="WDE50"/>
      <c r="WDF50"/>
      <c r="WDG50"/>
      <c r="WDH50"/>
      <c r="WDI50"/>
      <c r="WDJ50"/>
      <c r="WDK50"/>
      <c r="WDL50"/>
      <c r="WDM50"/>
      <c r="WDN50"/>
      <c r="WDO50"/>
      <c r="WDP50"/>
      <c r="WDQ50"/>
      <c r="WDR50"/>
      <c r="WDS50"/>
      <c r="WDT50"/>
      <c r="WDU50"/>
      <c r="WDV50"/>
      <c r="WDW50"/>
      <c r="WDX50"/>
      <c r="WDY50"/>
      <c r="WDZ50"/>
      <c r="WEA50"/>
      <c r="WEB50"/>
      <c r="WEC50"/>
      <c r="WED50"/>
      <c r="WEE50"/>
      <c r="WEF50"/>
      <c r="WEG50"/>
      <c r="WEH50"/>
      <c r="WEI50"/>
      <c r="WEJ50"/>
      <c r="WEK50"/>
      <c r="WEL50"/>
      <c r="WEM50"/>
      <c r="WEN50"/>
      <c r="WEO50"/>
      <c r="WEP50"/>
      <c r="WEQ50"/>
      <c r="WER50"/>
      <c r="WES50"/>
      <c r="WET50"/>
      <c r="WEU50"/>
      <c r="WEV50"/>
      <c r="WEW50"/>
      <c r="WEX50"/>
      <c r="WEY50"/>
      <c r="WEZ50"/>
      <c r="WFA50"/>
      <c r="WFB50"/>
      <c r="WFC50"/>
      <c r="WFD50"/>
      <c r="WFE50"/>
      <c r="WFF50"/>
      <c r="WFG50"/>
      <c r="WFH50"/>
      <c r="WFI50"/>
      <c r="WFJ50"/>
      <c r="WFK50"/>
      <c r="WFL50"/>
      <c r="WFM50"/>
      <c r="WFN50"/>
      <c r="WFO50"/>
      <c r="WFP50"/>
      <c r="WFQ50"/>
      <c r="WFR50"/>
      <c r="WFS50"/>
      <c r="WFT50"/>
      <c r="WFU50"/>
      <c r="WFV50"/>
      <c r="WFW50"/>
      <c r="WFX50"/>
      <c r="WFY50"/>
      <c r="WFZ50"/>
      <c r="WGA50"/>
      <c r="WGB50"/>
      <c r="WGC50"/>
      <c r="WGD50"/>
      <c r="WGE50"/>
      <c r="WGF50"/>
      <c r="WGG50"/>
      <c r="WGH50"/>
      <c r="WGI50"/>
      <c r="WGJ50"/>
      <c r="WGK50"/>
      <c r="WGL50"/>
      <c r="WGM50"/>
      <c r="WGN50"/>
      <c r="WGO50"/>
      <c r="WGP50"/>
      <c r="WGQ50"/>
      <c r="WGR50"/>
      <c r="WGS50"/>
      <c r="WGT50"/>
      <c r="WGU50"/>
      <c r="WGV50"/>
      <c r="WGW50"/>
      <c r="WGX50"/>
      <c r="WGY50"/>
      <c r="WGZ50"/>
      <c r="WHA50"/>
      <c r="WHB50"/>
      <c r="WHC50"/>
      <c r="WHD50"/>
      <c r="WHE50"/>
      <c r="WHF50"/>
      <c r="WHG50"/>
      <c r="WHH50"/>
      <c r="WHI50"/>
      <c r="WHJ50"/>
      <c r="WHK50"/>
      <c r="WHL50"/>
      <c r="WHM50"/>
      <c r="WHN50"/>
      <c r="WHO50"/>
      <c r="WHP50"/>
      <c r="WHQ50"/>
      <c r="WHR50"/>
      <c r="WHS50"/>
      <c r="WHT50"/>
      <c r="WHU50"/>
      <c r="WHV50"/>
      <c r="WHW50"/>
      <c r="WHX50"/>
      <c r="WHY50"/>
      <c r="WHZ50"/>
      <c r="WIA50"/>
      <c r="WIB50"/>
      <c r="WIC50"/>
      <c r="WID50"/>
      <c r="WIE50"/>
      <c r="WIF50"/>
      <c r="WIG50"/>
      <c r="WIH50"/>
      <c r="WII50"/>
      <c r="WIJ50"/>
      <c r="WIK50"/>
      <c r="WIL50"/>
      <c r="WIM50"/>
      <c r="WIN50"/>
      <c r="WIO50"/>
      <c r="WIP50"/>
      <c r="WIQ50"/>
      <c r="WIR50"/>
      <c r="WIS50"/>
      <c r="WIT50"/>
      <c r="WIU50"/>
      <c r="WIV50"/>
      <c r="WIW50"/>
      <c r="WIX50"/>
      <c r="WIY50"/>
      <c r="WIZ50"/>
      <c r="WJA50"/>
      <c r="WJB50"/>
      <c r="WJC50"/>
      <c r="WJD50"/>
      <c r="WJE50"/>
      <c r="WJF50"/>
      <c r="WJG50"/>
      <c r="WJH50"/>
      <c r="WJI50"/>
      <c r="WJJ50"/>
      <c r="WJK50"/>
      <c r="WJL50"/>
      <c r="WJM50"/>
      <c r="WJN50"/>
      <c r="WJO50"/>
      <c r="WJP50"/>
      <c r="WJQ50"/>
      <c r="WJR50"/>
      <c r="WJS50"/>
      <c r="WJT50"/>
      <c r="WJU50"/>
      <c r="WJV50"/>
      <c r="WJW50"/>
      <c r="WJX50"/>
      <c r="WJY50"/>
      <c r="WJZ50"/>
      <c r="WKA50"/>
      <c r="WKB50"/>
      <c r="WKC50"/>
      <c r="WKD50"/>
      <c r="WKE50"/>
      <c r="WKF50"/>
      <c r="WKG50"/>
      <c r="WKH50"/>
      <c r="WKI50"/>
      <c r="WKJ50"/>
      <c r="WKK50"/>
      <c r="WKL50"/>
      <c r="WKM50"/>
      <c r="WKN50"/>
      <c r="WKO50"/>
      <c r="WKP50"/>
      <c r="WKQ50"/>
      <c r="WKR50"/>
      <c r="WKS50"/>
      <c r="WKT50"/>
      <c r="WKU50"/>
      <c r="WKV50"/>
      <c r="WKW50"/>
      <c r="WKX50"/>
      <c r="WKY50"/>
      <c r="WKZ50"/>
      <c r="WLA50"/>
      <c r="WLB50"/>
      <c r="WLC50"/>
      <c r="WLD50"/>
      <c r="WLE50"/>
      <c r="WLF50"/>
      <c r="WLG50"/>
      <c r="WLH50"/>
      <c r="WLI50"/>
      <c r="WLJ50"/>
      <c r="WLK50"/>
      <c r="WLL50"/>
      <c r="WLM50"/>
      <c r="WLN50"/>
      <c r="WLO50"/>
      <c r="WLP50"/>
      <c r="WLQ50"/>
      <c r="WLR50"/>
      <c r="WLS50"/>
      <c r="WLT50"/>
      <c r="WLU50"/>
      <c r="WLV50"/>
      <c r="WLW50"/>
      <c r="WLX50"/>
      <c r="WLY50"/>
      <c r="WLZ50"/>
      <c r="WMA50"/>
      <c r="WMB50"/>
      <c r="WMC50"/>
      <c r="WMD50"/>
      <c r="WME50"/>
      <c r="WMF50"/>
      <c r="WMG50"/>
      <c r="WMH50"/>
      <c r="WMI50"/>
      <c r="WMJ50"/>
      <c r="WMK50"/>
      <c r="WML50"/>
      <c r="WMM50"/>
      <c r="WMN50"/>
      <c r="WMO50"/>
      <c r="WMP50"/>
      <c r="WMQ50"/>
      <c r="WMR50"/>
      <c r="WMS50"/>
      <c r="WMT50"/>
      <c r="WMU50"/>
      <c r="WMV50"/>
      <c r="WMW50"/>
      <c r="WMX50"/>
      <c r="WMY50"/>
      <c r="WMZ50"/>
      <c r="WNA50"/>
      <c r="WNB50"/>
      <c r="WNC50"/>
      <c r="WND50"/>
      <c r="WNE50"/>
      <c r="WNF50"/>
      <c r="WNG50"/>
      <c r="WNH50"/>
      <c r="WNI50"/>
      <c r="WNJ50"/>
      <c r="WNK50"/>
      <c r="WNL50"/>
      <c r="WNM50"/>
      <c r="WNN50"/>
      <c r="WNO50"/>
      <c r="WNP50"/>
      <c r="WNQ50"/>
      <c r="WNR50"/>
      <c r="WNS50"/>
      <c r="WNT50"/>
      <c r="WNU50"/>
      <c r="WNV50"/>
      <c r="WNW50"/>
      <c r="WNX50"/>
      <c r="WNY50"/>
      <c r="WNZ50"/>
      <c r="WOA50"/>
      <c r="WOB50"/>
      <c r="WOC50"/>
      <c r="WOD50"/>
      <c r="WOE50"/>
      <c r="WOF50"/>
      <c r="WOG50"/>
      <c r="WOH50"/>
      <c r="WOI50"/>
      <c r="WOJ50"/>
      <c r="WOK50"/>
      <c r="WOL50"/>
      <c r="WOM50"/>
      <c r="WON50"/>
      <c r="WOO50"/>
      <c r="WOP50"/>
      <c r="WOQ50"/>
      <c r="WOR50"/>
      <c r="WOS50"/>
      <c r="WOT50"/>
      <c r="WOU50"/>
      <c r="WOV50"/>
      <c r="WOW50"/>
      <c r="WOX50"/>
      <c r="WOY50"/>
      <c r="WOZ50"/>
      <c r="WPA50"/>
      <c r="WPB50"/>
      <c r="WPC50"/>
      <c r="WPD50"/>
      <c r="WPE50"/>
      <c r="WPF50"/>
      <c r="WPG50"/>
      <c r="WPH50"/>
      <c r="WPI50"/>
      <c r="WPJ50"/>
      <c r="WPK50"/>
      <c r="WPL50"/>
      <c r="WPM50"/>
      <c r="WPN50"/>
      <c r="WPO50"/>
      <c r="WPP50"/>
      <c r="WPQ50"/>
      <c r="WPR50"/>
      <c r="WPS50"/>
      <c r="WPT50"/>
      <c r="WPU50"/>
      <c r="WPV50"/>
      <c r="WPW50"/>
      <c r="WPX50"/>
      <c r="WPY50"/>
      <c r="WPZ50"/>
      <c r="WQA50"/>
      <c r="WQB50"/>
      <c r="WQC50"/>
      <c r="WQD50"/>
      <c r="WQE50"/>
      <c r="WQF50"/>
      <c r="WQG50"/>
      <c r="WQH50"/>
      <c r="WQI50"/>
      <c r="WQJ50"/>
      <c r="WQK50"/>
      <c r="WQL50"/>
      <c r="WQM50"/>
      <c r="WQN50"/>
      <c r="WQO50"/>
      <c r="WQP50"/>
      <c r="WQQ50"/>
      <c r="WQR50"/>
      <c r="WQS50"/>
      <c r="WQT50"/>
      <c r="WQU50"/>
      <c r="WQV50"/>
      <c r="WQW50"/>
      <c r="WQX50"/>
      <c r="WQY50"/>
      <c r="WQZ50"/>
      <c r="WRA50"/>
      <c r="WRB50"/>
      <c r="WRC50"/>
      <c r="WRD50"/>
      <c r="WRE50"/>
      <c r="WRF50"/>
      <c r="WRG50"/>
      <c r="WRH50"/>
      <c r="WRI50"/>
      <c r="WRJ50"/>
      <c r="WRK50"/>
      <c r="WRL50"/>
      <c r="WRM50"/>
      <c r="WRN50"/>
      <c r="WRO50"/>
      <c r="WRP50"/>
      <c r="WRQ50"/>
      <c r="WRR50"/>
      <c r="WRS50"/>
      <c r="WRT50"/>
      <c r="WRU50"/>
      <c r="WRV50"/>
      <c r="WRW50"/>
      <c r="WRX50"/>
      <c r="WRY50"/>
      <c r="WRZ50"/>
      <c r="WSA50"/>
      <c r="WSB50"/>
      <c r="WSC50"/>
      <c r="WSD50"/>
      <c r="WSE50"/>
      <c r="WSF50"/>
      <c r="WSG50"/>
      <c r="WSH50"/>
      <c r="WSI50"/>
      <c r="WSJ50"/>
      <c r="WSK50"/>
      <c r="WSL50"/>
      <c r="WSM50"/>
      <c r="WSN50"/>
      <c r="WSO50"/>
      <c r="WSP50"/>
      <c r="WSQ50"/>
      <c r="WSR50"/>
      <c r="WSS50"/>
      <c r="WST50"/>
      <c r="WSU50"/>
      <c r="WSV50"/>
      <c r="WSW50"/>
      <c r="WSX50"/>
      <c r="WSY50"/>
      <c r="WSZ50"/>
      <c r="WTA50"/>
      <c r="WTB50"/>
      <c r="WTC50"/>
      <c r="WTD50"/>
      <c r="WTE50"/>
      <c r="WTF50"/>
      <c r="WTG50"/>
      <c r="WTH50"/>
      <c r="WTI50"/>
      <c r="WTJ50"/>
      <c r="WTK50"/>
      <c r="WTL50"/>
      <c r="WTM50"/>
      <c r="WTN50"/>
      <c r="WTO50"/>
      <c r="WTP50"/>
      <c r="WTQ50"/>
      <c r="WTR50"/>
      <c r="WTS50"/>
      <c r="WTT50"/>
      <c r="WTU50"/>
      <c r="WTV50"/>
      <c r="WTW50"/>
      <c r="WTX50"/>
      <c r="WTY50"/>
      <c r="WTZ50"/>
      <c r="WUA50"/>
      <c r="WUB50"/>
      <c r="WUC50"/>
      <c r="WUD50"/>
      <c r="WUE50"/>
      <c r="WUF50"/>
      <c r="WUG50"/>
      <c r="WUH50"/>
      <c r="WUI50"/>
      <c r="WUJ50"/>
      <c r="WUK50"/>
      <c r="WUL50"/>
      <c r="WUM50"/>
      <c r="WUN50"/>
      <c r="WUO50"/>
      <c r="WUP50"/>
      <c r="WUQ50"/>
      <c r="WUR50"/>
      <c r="WUS50"/>
      <c r="WUT50"/>
      <c r="WUU50"/>
      <c r="WUV50"/>
      <c r="WUW50"/>
      <c r="WUX50"/>
      <c r="WUY50"/>
      <c r="WUZ50"/>
      <c r="WVA50"/>
      <c r="WVB50"/>
      <c r="WVC50"/>
      <c r="WVD50"/>
      <c r="WVE50"/>
      <c r="WVF50"/>
      <c r="WVG50"/>
      <c r="WVH50"/>
      <c r="WVI50"/>
      <c r="WVJ50"/>
      <c r="WVK50"/>
      <c r="WVL50"/>
      <c r="WVM50"/>
      <c r="WVN50"/>
      <c r="WVO50"/>
      <c r="WVP50"/>
      <c r="WVQ50"/>
      <c r="WVR50"/>
      <c r="WVS50"/>
      <c r="WVT50"/>
      <c r="WVU50"/>
      <c r="WVV50"/>
      <c r="WVW50"/>
      <c r="WVX50"/>
      <c r="WVY50"/>
      <c r="WVZ50"/>
      <c r="WWA50"/>
      <c r="WWB50"/>
      <c r="WWC50"/>
      <c r="WWD50"/>
      <c r="WWE50"/>
      <c r="WWF50"/>
      <c r="WWG50"/>
      <c r="WWH50"/>
      <c r="WWI50"/>
      <c r="WWJ50"/>
      <c r="WWK50"/>
      <c r="WWL50"/>
      <c r="WWM50"/>
      <c r="WWN50"/>
      <c r="WWO50"/>
      <c r="WWP50"/>
      <c r="WWQ50"/>
      <c r="WWR50"/>
      <c r="WWS50"/>
      <c r="WWT50"/>
      <c r="WWU50"/>
      <c r="WWV50"/>
      <c r="WWW50"/>
      <c r="WWX50"/>
      <c r="WWY50"/>
      <c r="WWZ50"/>
      <c r="WXA50"/>
      <c r="WXB50"/>
      <c r="WXC50"/>
      <c r="WXD50"/>
      <c r="WXE50"/>
      <c r="WXF50"/>
      <c r="WXG50"/>
      <c r="WXH50"/>
      <c r="WXI50"/>
      <c r="WXJ50"/>
      <c r="WXK50"/>
      <c r="WXL50"/>
      <c r="WXM50"/>
      <c r="WXN50"/>
      <c r="WXO50"/>
      <c r="WXP50"/>
      <c r="WXQ50"/>
      <c r="WXR50"/>
      <c r="WXS50"/>
      <c r="WXT50"/>
      <c r="WXU50"/>
      <c r="WXV50"/>
      <c r="WXW50"/>
      <c r="WXX50"/>
      <c r="WXY50"/>
      <c r="WXZ50"/>
      <c r="WYA50"/>
      <c r="WYB50"/>
      <c r="WYC50"/>
      <c r="WYD50"/>
      <c r="WYE50"/>
      <c r="WYF50"/>
      <c r="WYG50"/>
      <c r="WYH50"/>
      <c r="WYI50"/>
      <c r="WYJ50"/>
      <c r="WYK50"/>
      <c r="WYL50"/>
      <c r="WYM50"/>
      <c r="WYN50"/>
      <c r="WYO50"/>
      <c r="WYP50"/>
      <c r="WYQ50"/>
      <c r="WYR50"/>
      <c r="WYS50"/>
      <c r="WYT50"/>
      <c r="WYU50"/>
      <c r="WYV50"/>
      <c r="WYW50"/>
      <c r="WYX50"/>
      <c r="WYY50"/>
      <c r="WYZ50"/>
      <c r="WZA50"/>
      <c r="WZB50"/>
      <c r="WZC50"/>
      <c r="WZD50"/>
      <c r="WZE50"/>
      <c r="WZF50"/>
      <c r="WZG50"/>
      <c r="WZH50"/>
      <c r="WZI50"/>
      <c r="WZJ50"/>
      <c r="WZK50"/>
      <c r="WZL50"/>
      <c r="WZM50"/>
      <c r="WZN50"/>
      <c r="WZO50"/>
      <c r="WZP50"/>
      <c r="WZQ50"/>
      <c r="WZR50"/>
      <c r="WZS50"/>
      <c r="WZT50"/>
      <c r="WZU50"/>
      <c r="WZV50"/>
      <c r="WZW50"/>
      <c r="WZX50"/>
      <c r="WZY50"/>
      <c r="WZZ50"/>
      <c r="XAA50"/>
      <c r="XAB50"/>
      <c r="XAC50"/>
      <c r="XAD50"/>
      <c r="XAE50"/>
      <c r="XAF50"/>
      <c r="XAG50"/>
      <c r="XAH50"/>
      <c r="XAI50"/>
      <c r="XAJ50"/>
      <c r="XAK50"/>
      <c r="XAL50"/>
      <c r="XAM50"/>
      <c r="XAN50"/>
      <c r="XAO50"/>
      <c r="XAP50"/>
      <c r="XAQ50"/>
      <c r="XAR50"/>
      <c r="XAS50"/>
      <c r="XAT50"/>
      <c r="XAU50"/>
      <c r="XAV50"/>
      <c r="XAW50"/>
      <c r="XAX50"/>
      <c r="XAY50"/>
      <c r="XAZ50"/>
      <c r="XBA50"/>
      <c r="XBB50"/>
      <c r="XBC50"/>
      <c r="XBD50"/>
      <c r="XBE50"/>
      <c r="XBF50"/>
      <c r="XBG50"/>
      <c r="XBH50"/>
      <c r="XBI50"/>
      <c r="XBJ50"/>
      <c r="XBK50"/>
      <c r="XBL50"/>
      <c r="XBM50"/>
      <c r="XBN50"/>
      <c r="XBO50"/>
      <c r="XBP50"/>
      <c r="XBQ50"/>
      <c r="XBR50"/>
      <c r="XBS50"/>
      <c r="XBT50"/>
      <c r="XBU50"/>
      <c r="XBV50"/>
      <c r="XBW50"/>
      <c r="XBX50"/>
      <c r="XBY50"/>
      <c r="XBZ5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pans="1:16384" s="2" customFormat="1" ht="16.5" hidden="1" customHeight="1" x14ac:dyDescent="0.25">
      <c r="A51" s="16"/>
      <c r="B51" s="49"/>
      <c r="C51" s="49"/>
      <c r="D51" s="49"/>
      <c r="E51" s="48"/>
      <c r="F51" s="36"/>
      <c r="G51" s="32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pans="1:16384" ht="15" hidden="1" customHeight="1" x14ac:dyDescent="0.25">
      <c r="A52" s="16"/>
      <c r="B52" s="49"/>
      <c r="C52" s="49"/>
      <c r="D52" s="49"/>
      <c r="E52" s="48"/>
      <c r="F52" s="36"/>
      <c r="G52" s="32"/>
      <c r="H52" s="2"/>
    </row>
    <row r="53" spans="1:16384" ht="16.5" hidden="1" customHeight="1" x14ac:dyDescent="0.25">
      <c r="A53" s="16"/>
      <c r="B53" s="49"/>
      <c r="C53" s="49"/>
      <c r="D53" s="49"/>
      <c r="E53" s="48"/>
      <c r="F53" s="36"/>
      <c r="G53" s="32"/>
      <c r="H53" s="2"/>
    </row>
    <row r="54" spans="1:16384" ht="15" hidden="1" customHeight="1" x14ac:dyDescent="0.25">
      <c r="A54" s="16"/>
      <c r="B54" s="49"/>
      <c r="C54" s="49"/>
      <c r="D54" s="49"/>
      <c r="E54" s="48"/>
      <c r="F54" s="36"/>
      <c r="G54" s="32"/>
      <c r="H54" s="2"/>
    </row>
    <row r="55" spans="1:16384" hidden="1" x14ac:dyDescent="0.25">
      <c r="A55" s="16"/>
      <c r="B55" s="49"/>
      <c r="C55" s="49"/>
      <c r="D55" s="49"/>
      <c r="E55" s="48"/>
      <c r="F55" s="36"/>
      <c r="G55" s="32"/>
      <c r="H55" s="2"/>
    </row>
    <row r="56" spans="1:16384" hidden="1" x14ac:dyDescent="0.25">
      <c r="A56" s="16"/>
      <c r="B56" s="49"/>
      <c r="C56" s="49"/>
      <c r="D56" s="49"/>
      <c r="E56" s="48"/>
      <c r="F56" s="36"/>
      <c r="G56" s="32"/>
      <c r="H56" s="2"/>
    </row>
    <row r="57" spans="1:16384" hidden="1" x14ac:dyDescent="0.25">
      <c r="A57" s="16"/>
      <c r="B57" s="49"/>
      <c r="C57" s="49"/>
      <c r="D57" s="49"/>
      <c r="E57" s="48"/>
      <c r="F57" s="36"/>
      <c r="G57" s="32"/>
      <c r="H57" s="2"/>
    </row>
    <row r="58" spans="1:16384" hidden="1" x14ac:dyDescent="0.25">
      <c r="A58" s="16"/>
      <c r="B58" s="49"/>
      <c r="C58" s="49"/>
      <c r="D58" s="49"/>
      <c r="E58" s="48"/>
      <c r="F58" s="36"/>
      <c r="G58" s="32"/>
      <c r="H58" s="2"/>
    </row>
    <row r="59" spans="1:16384" hidden="1" x14ac:dyDescent="0.25">
      <c r="A59" s="16"/>
      <c r="B59" s="49"/>
      <c r="C59" s="49"/>
      <c r="D59" s="49"/>
      <c r="E59" s="48"/>
      <c r="F59" s="36"/>
      <c r="G59" s="32"/>
      <c r="H59" s="2"/>
    </row>
    <row r="60" spans="1:16384" hidden="1" x14ac:dyDescent="0.25">
      <c r="A60" s="16"/>
      <c r="B60" s="49"/>
      <c r="C60" s="49"/>
      <c r="D60" s="49"/>
      <c r="E60" s="48"/>
      <c r="F60" s="36"/>
      <c r="G60" s="32"/>
      <c r="H60" s="2"/>
    </row>
    <row r="61" spans="1:16384" hidden="1" x14ac:dyDescent="0.25">
      <c r="A61" s="16"/>
      <c r="B61" s="49"/>
      <c r="C61" s="49"/>
      <c r="D61" s="49"/>
      <c r="E61" s="48"/>
      <c r="F61" s="36"/>
      <c r="G61" s="32"/>
      <c r="H61" s="2"/>
    </row>
    <row r="62" spans="1:16384" hidden="1" x14ac:dyDescent="0.25">
      <c r="A62" s="16"/>
      <c r="B62" s="49"/>
      <c r="C62" s="49"/>
      <c r="D62" s="49"/>
      <c r="E62" s="48"/>
      <c r="F62" s="36"/>
      <c r="G62" s="32"/>
      <c r="H62" s="2"/>
    </row>
    <row r="63" spans="1:16384" x14ac:dyDescent="0.25">
      <c r="A63" s="16"/>
      <c r="B63" s="49"/>
      <c r="C63" s="49"/>
      <c r="D63" s="49"/>
      <c r="E63" s="48"/>
      <c r="F63" s="36"/>
      <c r="G63" s="32"/>
      <c r="H63" s="2"/>
    </row>
    <row r="64" spans="1:16384" ht="15" customHeight="1" x14ac:dyDescent="0.25">
      <c r="A64" s="16" t="s">
        <v>78</v>
      </c>
      <c r="B64" s="14" t="s">
        <v>79</v>
      </c>
      <c r="C64" s="14"/>
      <c r="D64" s="14"/>
      <c r="E64" s="47">
        <f>+E65+E71+E73+E76+E80+E83+E87+E94+E102+E105+E90+E111+E107</f>
        <v>-8682688.5099999998</v>
      </c>
      <c r="F64" s="36"/>
      <c r="G64" s="32"/>
      <c r="H64" s="2"/>
    </row>
    <row r="65" spans="1:8" x14ac:dyDescent="0.25">
      <c r="A65" s="16" t="s">
        <v>80</v>
      </c>
      <c r="B65" s="14" t="s">
        <v>81</v>
      </c>
      <c r="C65" s="14"/>
      <c r="D65" s="14"/>
      <c r="E65" s="47">
        <f>SUM(E66:E70)</f>
        <v>-2890252.2</v>
      </c>
      <c r="F65" s="42"/>
      <c r="G65" s="50"/>
      <c r="H65" s="11"/>
    </row>
    <row r="66" spans="1:8" x14ac:dyDescent="0.25">
      <c r="A66" s="18" t="s">
        <v>82</v>
      </c>
      <c r="B66" s="28" t="s">
        <v>83</v>
      </c>
      <c r="C66" s="28"/>
      <c r="D66" s="28"/>
      <c r="E66" s="41">
        <f>-497397.68+'[1]Estado resultado mes Abril'!E50</f>
        <v>-683999.25</v>
      </c>
      <c r="F66" s="51"/>
      <c r="G66" s="32"/>
    </row>
    <row r="67" spans="1:8" x14ac:dyDescent="0.25">
      <c r="A67" s="18" t="s">
        <v>84</v>
      </c>
      <c r="B67" s="28" t="s">
        <v>85</v>
      </c>
      <c r="C67" s="28"/>
      <c r="D67" s="28"/>
      <c r="E67" s="41">
        <f>-599138.1+'[1]Estado resultado mes Abril'!E51</f>
        <v>-868453.42999999993</v>
      </c>
      <c r="F67" s="51"/>
      <c r="G67" s="32"/>
    </row>
    <row r="68" spans="1:8" ht="15" customHeight="1" x14ac:dyDescent="0.25">
      <c r="A68" s="18" t="s">
        <v>86</v>
      </c>
      <c r="B68" s="28" t="s">
        <v>87</v>
      </c>
      <c r="C68" s="28"/>
      <c r="D68" s="28"/>
      <c r="E68" s="41">
        <f>-837958.91+'[1]Estado resultado mes Abril'!E52</f>
        <v>-1252306.52</v>
      </c>
      <c r="F68" s="51"/>
      <c r="G68" s="32"/>
    </row>
    <row r="69" spans="1:8" ht="15" customHeight="1" x14ac:dyDescent="0.25">
      <c r="A69" s="18" t="s">
        <v>88</v>
      </c>
      <c r="B69" s="28" t="s">
        <v>89</v>
      </c>
      <c r="C69" s="28"/>
      <c r="D69" s="28"/>
      <c r="E69" s="41">
        <v>-15210</v>
      </c>
      <c r="F69" s="51"/>
      <c r="G69" s="32"/>
    </row>
    <row r="70" spans="1:8" ht="25.5" customHeight="1" x14ac:dyDescent="0.25">
      <c r="A70" s="18" t="s">
        <v>90</v>
      </c>
      <c r="B70" s="28" t="s">
        <v>91</v>
      </c>
      <c r="C70" s="28"/>
      <c r="D70" s="28"/>
      <c r="E70" s="41">
        <f>-46385+'[1]Estado resultado mes Abril'!E54</f>
        <v>-70283</v>
      </c>
      <c r="F70" s="51"/>
      <c r="G70" s="32"/>
    </row>
    <row r="71" spans="1:8" x14ac:dyDescent="0.25">
      <c r="A71" s="16" t="s">
        <v>92</v>
      </c>
      <c r="B71" s="29" t="s">
        <v>93</v>
      </c>
      <c r="C71" s="29"/>
      <c r="D71" s="29"/>
      <c r="E71" s="43">
        <f>SUM(E72)</f>
        <v>-119500</v>
      </c>
      <c r="F71" s="36"/>
      <c r="G71" s="32"/>
    </row>
    <row r="72" spans="1:8" x14ac:dyDescent="0.25">
      <c r="A72" s="18" t="s">
        <v>94</v>
      </c>
      <c r="B72" s="19" t="s">
        <v>95</v>
      </c>
      <c r="C72" s="19"/>
      <c r="D72" s="19"/>
      <c r="E72" s="52">
        <v>-119500</v>
      </c>
      <c r="F72" s="42"/>
      <c r="G72" s="32"/>
    </row>
    <row r="73" spans="1:8" x14ac:dyDescent="0.25">
      <c r="A73" s="16" t="s">
        <v>96</v>
      </c>
      <c r="B73" s="14" t="s">
        <v>97</v>
      </c>
      <c r="C73" s="14"/>
      <c r="D73" s="14"/>
      <c r="E73" s="43">
        <f>SUM(E74:E75)</f>
        <v>-1164401.8599999999</v>
      </c>
      <c r="F73" s="42"/>
      <c r="G73" s="32"/>
    </row>
    <row r="74" spans="1:8" x14ac:dyDescent="0.25">
      <c r="A74" s="18" t="s">
        <v>98</v>
      </c>
      <c r="B74" s="19" t="s">
        <v>99</v>
      </c>
      <c r="C74" s="19"/>
      <c r="D74" s="19"/>
      <c r="E74" s="41">
        <f>-314592.5+'[1]Estado resultado mes Abril'!E58</f>
        <v>-751907.5</v>
      </c>
      <c r="F74" s="42"/>
      <c r="G74" s="32"/>
    </row>
    <row r="75" spans="1:8" ht="15" customHeight="1" x14ac:dyDescent="0.25">
      <c r="A75" s="18" t="s">
        <v>100</v>
      </c>
      <c r="B75" s="53" t="s">
        <v>101</v>
      </c>
      <c r="C75" s="53"/>
      <c r="D75" s="53"/>
      <c r="E75" s="41">
        <v>-412494.36</v>
      </c>
      <c r="F75" s="42"/>
      <c r="G75" s="32"/>
    </row>
    <row r="76" spans="1:8" x14ac:dyDescent="0.25">
      <c r="A76" s="16" t="s">
        <v>102</v>
      </c>
      <c r="B76" s="14" t="s">
        <v>103</v>
      </c>
      <c r="C76" s="14"/>
      <c r="D76" s="14"/>
      <c r="E76" s="43">
        <f>SUM(E77:E79)</f>
        <v>-235547</v>
      </c>
      <c r="F76" s="42"/>
      <c r="G76" s="32"/>
    </row>
    <row r="77" spans="1:8" ht="15" customHeight="1" x14ac:dyDescent="0.25">
      <c r="A77" s="18" t="s">
        <v>104</v>
      </c>
      <c r="B77" s="19" t="s">
        <v>105</v>
      </c>
      <c r="C77" s="19"/>
      <c r="D77" s="19"/>
      <c r="E77" s="41">
        <f>+'[2]Estado resultado mes MARZO'!E60</f>
        <v>0</v>
      </c>
      <c r="F77" s="42"/>
      <c r="G77" s="32"/>
    </row>
    <row r="78" spans="1:8" ht="15.75" customHeight="1" x14ac:dyDescent="0.25">
      <c r="A78" s="18" t="s">
        <v>106</v>
      </c>
      <c r="B78" s="19" t="s">
        <v>107</v>
      </c>
      <c r="C78" s="19"/>
      <c r="D78" s="19"/>
      <c r="E78" s="41">
        <f>-234907+'[1]Estado resultado mes Abril'!E62</f>
        <v>-235547</v>
      </c>
      <c r="F78" s="42"/>
      <c r="G78" s="32"/>
    </row>
    <row r="79" spans="1:8" ht="15.75" customHeight="1" x14ac:dyDescent="0.25">
      <c r="A79" s="18" t="s">
        <v>108</v>
      </c>
      <c r="B79" s="19" t="s">
        <v>109</v>
      </c>
      <c r="C79" s="19"/>
      <c r="D79" s="19"/>
      <c r="E79" s="41">
        <f>+'[2]Estado resultado mes MARZO'!E62</f>
        <v>0</v>
      </c>
      <c r="F79" s="42"/>
      <c r="G79" s="32"/>
    </row>
    <row r="80" spans="1:8" ht="15.75" customHeight="1" x14ac:dyDescent="0.25">
      <c r="A80" s="16" t="s">
        <v>110</v>
      </c>
      <c r="B80" s="14" t="s">
        <v>111</v>
      </c>
      <c r="C80" s="14"/>
      <c r="D80" s="14"/>
      <c r="E80" s="43">
        <f>+E81</f>
        <v>-668469.6</v>
      </c>
      <c r="F80" s="42"/>
      <c r="G80" s="32"/>
    </row>
    <row r="81" spans="1:7" ht="15.75" customHeight="1" x14ac:dyDescent="0.25">
      <c r="A81" s="16" t="s">
        <v>112</v>
      </c>
      <c r="B81" s="14" t="s">
        <v>113</v>
      </c>
      <c r="C81" s="14"/>
      <c r="D81" s="14"/>
      <c r="E81" s="43">
        <f>SUM(E82)</f>
        <v>-668469.6</v>
      </c>
      <c r="F81" s="42"/>
      <c r="G81" s="32"/>
    </row>
    <row r="82" spans="1:7" ht="15.75" customHeight="1" x14ac:dyDescent="0.25">
      <c r="A82" s="18" t="s">
        <v>114</v>
      </c>
      <c r="B82" s="19" t="s">
        <v>115</v>
      </c>
      <c r="C82" s="19"/>
      <c r="D82" s="19"/>
      <c r="E82" s="41">
        <f>-440000+'[1]Estado resultado mes Abril'!E66</f>
        <v>-668469.6</v>
      </c>
      <c r="F82" s="42"/>
      <c r="G82" s="32"/>
    </row>
    <row r="83" spans="1:7" ht="15.75" customHeight="1" x14ac:dyDescent="0.25">
      <c r="A83" s="16" t="s">
        <v>116</v>
      </c>
      <c r="B83" s="14" t="s">
        <v>117</v>
      </c>
      <c r="C83" s="14"/>
      <c r="D83" s="14"/>
      <c r="E83" s="43">
        <f>SUM(E84:E86)</f>
        <v>-918296.69</v>
      </c>
      <c r="F83" s="42"/>
      <c r="G83" s="32"/>
    </row>
    <row r="84" spans="1:7" ht="15.75" customHeight="1" x14ac:dyDescent="0.25">
      <c r="A84" s="18" t="s">
        <v>118</v>
      </c>
      <c r="B84" s="19" t="s">
        <v>119</v>
      </c>
      <c r="C84" s="19"/>
      <c r="D84" s="19"/>
      <c r="E84" s="41">
        <v>-400397.2</v>
      </c>
      <c r="F84" s="42"/>
      <c r="G84" s="32"/>
    </row>
    <row r="85" spans="1:7" ht="15.75" customHeight="1" x14ac:dyDescent="0.25">
      <c r="A85" s="18" t="s">
        <v>120</v>
      </c>
      <c r="B85" s="19" t="s">
        <v>121</v>
      </c>
      <c r="C85" s="19"/>
      <c r="D85" s="19"/>
      <c r="E85" s="41">
        <f>+'[2]Estado resultado mes MARZO'!E68</f>
        <v>0</v>
      </c>
      <c r="F85" s="42"/>
      <c r="G85" s="32"/>
    </row>
    <row r="86" spans="1:7" ht="29.25" customHeight="1" x14ac:dyDescent="0.25">
      <c r="A86" s="18" t="s">
        <v>122</v>
      </c>
      <c r="B86" s="19" t="s">
        <v>123</v>
      </c>
      <c r="C86" s="19"/>
      <c r="D86" s="19"/>
      <c r="E86" s="41">
        <f>-388456.57+'[1]Estado resultado mes Abril'!E70</f>
        <v>-517899.49</v>
      </c>
      <c r="F86" s="42"/>
      <c r="G86" s="32"/>
    </row>
    <row r="87" spans="1:7" ht="27.75" customHeight="1" x14ac:dyDescent="0.25">
      <c r="A87" s="16" t="s">
        <v>124</v>
      </c>
      <c r="B87" s="29" t="s">
        <v>125</v>
      </c>
      <c r="C87" s="29"/>
      <c r="D87" s="29"/>
      <c r="E87" s="43">
        <f>SUM(E88)</f>
        <v>-94696.22</v>
      </c>
      <c r="F87" s="42"/>
      <c r="G87" s="32"/>
    </row>
    <row r="88" spans="1:7" ht="15.75" customHeight="1" x14ac:dyDescent="0.25">
      <c r="A88" s="16" t="s">
        <v>126</v>
      </c>
      <c r="B88" s="14" t="s">
        <v>127</v>
      </c>
      <c r="C88" s="14"/>
      <c r="D88" s="14"/>
      <c r="E88" s="43">
        <f>+E89</f>
        <v>-94696.22</v>
      </c>
      <c r="F88" s="42"/>
      <c r="G88" s="32"/>
    </row>
    <row r="89" spans="1:7" ht="15.75" customHeight="1" x14ac:dyDescent="0.25">
      <c r="A89" s="18" t="s">
        <v>128</v>
      </c>
      <c r="B89" s="19" t="s">
        <v>129</v>
      </c>
      <c r="C89" s="19"/>
      <c r="D89" s="19"/>
      <c r="E89" s="41">
        <f>-54052.51+'[1]Estado resultado mes Abril'!E73</f>
        <v>-94696.22</v>
      </c>
      <c r="F89" s="42"/>
      <c r="G89" s="32"/>
    </row>
    <row r="90" spans="1:7" ht="15.75" customHeight="1" x14ac:dyDescent="0.25">
      <c r="A90" s="16" t="s">
        <v>130</v>
      </c>
      <c r="B90" s="14" t="s">
        <v>131</v>
      </c>
      <c r="C90" s="14"/>
      <c r="D90" s="14"/>
      <c r="E90" s="43">
        <f>SUM(E91:E93)</f>
        <v>-292687.23</v>
      </c>
      <c r="F90" s="42"/>
      <c r="G90" s="32"/>
    </row>
    <row r="91" spans="1:7" ht="29.25" customHeight="1" x14ac:dyDescent="0.25">
      <c r="A91" s="18" t="s">
        <v>132</v>
      </c>
      <c r="B91" s="28" t="s">
        <v>133</v>
      </c>
      <c r="C91" s="28"/>
      <c r="D91" s="28"/>
      <c r="E91" s="41">
        <f>-48276.25+'[1]Estado resultado mes Abril'!E75</f>
        <v>-55957.25</v>
      </c>
      <c r="F91" s="42"/>
      <c r="G91" s="32"/>
    </row>
    <row r="92" spans="1:7" ht="28.5" customHeight="1" x14ac:dyDescent="0.25">
      <c r="A92" s="18" t="s">
        <v>134</v>
      </c>
      <c r="B92" s="28" t="s">
        <v>135</v>
      </c>
      <c r="C92" s="28"/>
      <c r="D92" s="28"/>
      <c r="E92" s="41">
        <f>+'[1]Estado resultado mes Abril'!E76</f>
        <v>-236279.97999999998</v>
      </c>
      <c r="F92" s="42"/>
      <c r="G92" s="32"/>
    </row>
    <row r="93" spans="1:7" ht="15.75" customHeight="1" x14ac:dyDescent="0.25">
      <c r="A93" s="18" t="s">
        <v>136</v>
      </c>
      <c r="B93" s="28" t="s">
        <v>137</v>
      </c>
      <c r="C93" s="28"/>
      <c r="D93" s="28"/>
      <c r="E93" s="41">
        <f>+'[1]Estado resultado mes Abril'!E77</f>
        <v>-450</v>
      </c>
      <c r="F93" s="42"/>
      <c r="G93" s="32"/>
    </row>
    <row r="94" spans="1:7" ht="15.75" customHeight="1" x14ac:dyDescent="0.25">
      <c r="A94" s="16" t="s">
        <v>138</v>
      </c>
      <c r="B94" s="14" t="s">
        <v>139</v>
      </c>
      <c r="C94" s="14"/>
      <c r="D94" s="14"/>
      <c r="E94" s="43">
        <f>SUM(E95:E101)</f>
        <v>-290046</v>
      </c>
      <c r="F94" s="42"/>
      <c r="G94" s="32"/>
    </row>
    <row r="95" spans="1:7" ht="15.75" customHeight="1" x14ac:dyDescent="0.25">
      <c r="A95" s="18" t="s">
        <v>140</v>
      </c>
      <c r="B95" s="28" t="s">
        <v>141</v>
      </c>
      <c r="C95" s="28"/>
      <c r="D95" s="28"/>
      <c r="E95" s="41">
        <f>+'[2]Estado resultado mes MARZO'!E76</f>
        <v>0</v>
      </c>
      <c r="F95" s="42"/>
      <c r="G95" s="32"/>
    </row>
    <row r="96" spans="1:7" ht="15.75" customHeight="1" x14ac:dyDescent="0.25">
      <c r="A96" s="18" t="s">
        <v>142</v>
      </c>
      <c r="B96" s="19" t="s">
        <v>143</v>
      </c>
      <c r="C96" s="19"/>
      <c r="D96" s="19"/>
      <c r="E96" s="41">
        <f>+'[2]Estado resultado mes MARZO'!E77</f>
        <v>0</v>
      </c>
      <c r="F96" s="42"/>
      <c r="G96" s="32"/>
    </row>
    <row r="97" spans="1:7" ht="15.75" customHeight="1" x14ac:dyDescent="0.25">
      <c r="A97" s="18" t="s">
        <v>144</v>
      </c>
      <c r="B97" s="19" t="s">
        <v>145</v>
      </c>
      <c r="C97" s="19"/>
      <c r="D97" s="19"/>
      <c r="E97" s="41">
        <f>+'[2]Estado resultado mes MARZO'!E78</f>
        <v>0</v>
      </c>
      <c r="F97" s="42"/>
      <c r="G97" s="32"/>
    </row>
    <row r="98" spans="1:7" ht="15.75" customHeight="1" x14ac:dyDescent="0.25">
      <c r="A98" s="18" t="s">
        <v>146</v>
      </c>
      <c r="B98" s="19" t="s">
        <v>147</v>
      </c>
      <c r="C98" s="19"/>
      <c r="D98" s="19"/>
      <c r="E98" s="41">
        <v>-196000</v>
      </c>
      <c r="F98" s="42"/>
      <c r="G98" s="32"/>
    </row>
    <row r="99" spans="1:7" ht="15.75" customHeight="1" x14ac:dyDescent="0.25">
      <c r="A99" s="18" t="s">
        <v>148</v>
      </c>
      <c r="B99" s="19" t="s">
        <v>149</v>
      </c>
      <c r="C99" s="19"/>
      <c r="D99" s="19"/>
      <c r="E99" s="41">
        <f>+'[2]Estado resultado mes MARZO'!E80</f>
        <v>0</v>
      </c>
      <c r="F99" s="42"/>
      <c r="G99" s="32"/>
    </row>
    <row r="100" spans="1:7" ht="15.75" customHeight="1" x14ac:dyDescent="0.25">
      <c r="A100" s="18" t="s">
        <v>150</v>
      </c>
      <c r="B100" s="19" t="s">
        <v>151</v>
      </c>
      <c r="C100" s="19"/>
      <c r="D100" s="19"/>
      <c r="E100" s="41">
        <f>+'[2]Estado resultado mes MARZO'!E81</f>
        <v>0</v>
      </c>
      <c r="F100" s="42"/>
      <c r="G100" s="32"/>
    </row>
    <row r="101" spans="1:7" ht="15.75" customHeight="1" x14ac:dyDescent="0.25">
      <c r="A101" s="18" t="s">
        <v>152</v>
      </c>
      <c r="B101" s="19" t="s">
        <v>153</v>
      </c>
      <c r="C101" s="19"/>
      <c r="D101" s="19"/>
      <c r="E101" s="41">
        <v>-94046</v>
      </c>
      <c r="F101" s="42"/>
      <c r="G101" s="32"/>
    </row>
    <row r="102" spans="1:7" ht="15.75" customHeight="1" x14ac:dyDescent="0.25">
      <c r="A102" s="16" t="s">
        <v>154</v>
      </c>
      <c r="B102" s="14" t="s">
        <v>155</v>
      </c>
      <c r="C102" s="14"/>
      <c r="D102" s="14"/>
      <c r="E102" s="43">
        <f>SUM(E103:E104)</f>
        <v>-8166.71</v>
      </c>
      <c r="F102" s="42"/>
      <c r="G102" s="32"/>
    </row>
    <row r="103" spans="1:7" ht="15.75" customHeight="1" x14ac:dyDescent="0.25">
      <c r="A103" s="18" t="s">
        <v>156</v>
      </c>
      <c r="B103" s="19" t="s">
        <v>157</v>
      </c>
      <c r="C103" s="19"/>
      <c r="D103" s="19"/>
      <c r="E103" s="41">
        <f>+'[1]Estado resultado mes Abril'!E87</f>
        <v>-8166.71</v>
      </c>
      <c r="F103" s="42"/>
      <c r="G103" s="32"/>
    </row>
    <row r="104" spans="1:7" ht="15.75" customHeight="1" x14ac:dyDescent="0.25">
      <c r="A104" s="18" t="s">
        <v>158</v>
      </c>
      <c r="B104" s="19" t="s">
        <v>159</v>
      </c>
      <c r="C104" s="19"/>
      <c r="D104" s="19"/>
      <c r="E104" s="41">
        <f>+'[2]Estado resultado mes MARZO'!E85</f>
        <v>0</v>
      </c>
      <c r="F104" s="42"/>
      <c r="G104" s="32"/>
    </row>
    <row r="105" spans="1:7" ht="15.75" customHeight="1" x14ac:dyDescent="0.25">
      <c r="A105" s="16" t="s">
        <v>160</v>
      </c>
      <c r="B105" s="14" t="s">
        <v>161</v>
      </c>
      <c r="C105" s="14"/>
      <c r="D105" s="14"/>
      <c r="E105" s="41">
        <f>+E106+E107</f>
        <v>0</v>
      </c>
      <c r="F105" s="42"/>
      <c r="G105" s="32"/>
    </row>
    <row r="106" spans="1:7" ht="15.75" customHeight="1" x14ac:dyDescent="0.25">
      <c r="A106" s="18" t="s">
        <v>162</v>
      </c>
      <c r="B106" s="19" t="s">
        <v>163</v>
      </c>
      <c r="C106" s="19"/>
      <c r="D106" s="19"/>
      <c r="E106" s="41">
        <f>+'[2]Estado resultado mes MARZO'!E87</f>
        <v>0</v>
      </c>
      <c r="F106" s="42"/>
      <c r="G106" s="32"/>
    </row>
    <row r="107" spans="1:7" ht="15.75" customHeight="1" x14ac:dyDescent="0.25">
      <c r="A107" s="16" t="s">
        <v>164</v>
      </c>
      <c r="B107" s="14" t="s">
        <v>165</v>
      </c>
      <c r="C107" s="14"/>
      <c r="D107" s="14"/>
      <c r="E107" s="43">
        <f>SUM(E108:E110)</f>
        <v>0</v>
      </c>
      <c r="F107" s="42"/>
      <c r="G107" s="32"/>
    </row>
    <row r="108" spans="1:7" ht="15.75" customHeight="1" x14ac:dyDescent="0.25">
      <c r="A108" s="18" t="s">
        <v>166</v>
      </c>
      <c r="B108" s="19" t="s">
        <v>167</v>
      </c>
      <c r="C108" s="19"/>
      <c r="D108" s="19"/>
      <c r="E108" s="41">
        <f>+'[2]Estado resultado mes MARZO'!E89</f>
        <v>0</v>
      </c>
      <c r="F108" s="42"/>
      <c r="G108" s="32"/>
    </row>
    <row r="109" spans="1:7" ht="15.75" customHeight="1" x14ac:dyDescent="0.25">
      <c r="A109" s="18" t="s">
        <v>168</v>
      </c>
      <c r="B109" s="19" t="s">
        <v>169</v>
      </c>
      <c r="C109" s="19"/>
      <c r="D109" s="19"/>
      <c r="E109" s="41">
        <f>+'[2]Estado resultado mes MARZO'!E90</f>
        <v>0</v>
      </c>
      <c r="F109" s="42"/>
      <c r="G109" s="32"/>
    </row>
    <row r="110" spans="1:7" ht="15.75" customHeight="1" x14ac:dyDescent="0.25">
      <c r="A110" s="18" t="s">
        <v>170</v>
      </c>
      <c r="B110" s="19" t="s">
        <v>171</v>
      </c>
      <c r="C110" s="19"/>
      <c r="D110" s="19"/>
      <c r="E110" s="41">
        <f>+'[2]Estado resultado mes MARZO'!E91</f>
        <v>0</v>
      </c>
      <c r="F110" s="42"/>
      <c r="G110" s="32"/>
    </row>
    <row r="111" spans="1:7" ht="15.75" customHeight="1" x14ac:dyDescent="0.25">
      <c r="A111" s="16" t="s">
        <v>172</v>
      </c>
      <c r="B111" s="14" t="s">
        <v>173</v>
      </c>
      <c r="C111" s="14"/>
      <c r="D111" s="14"/>
      <c r="E111" s="43">
        <f>+E112</f>
        <v>-2000625</v>
      </c>
      <c r="F111" s="42"/>
      <c r="G111" s="32"/>
    </row>
    <row r="112" spans="1:7" ht="15.75" customHeight="1" x14ac:dyDescent="0.25">
      <c r="A112" s="18" t="s">
        <v>174</v>
      </c>
      <c r="B112" s="19" t="s">
        <v>175</v>
      </c>
      <c r="C112" s="19"/>
      <c r="D112" s="19"/>
      <c r="E112" s="41">
        <f>-304750+'[1]Estado resultado mes Abril'!E96</f>
        <v>-2000625</v>
      </c>
      <c r="F112" s="42"/>
      <c r="G112" s="32"/>
    </row>
    <row r="113" spans="1:7" ht="15.75" customHeight="1" x14ac:dyDescent="0.25">
      <c r="A113" s="18"/>
      <c r="B113" s="53"/>
      <c r="C113" s="53"/>
      <c r="D113" s="53"/>
      <c r="E113" s="41"/>
      <c r="F113" s="42"/>
      <c r="G113" s="32"/>
    </row>
    <row r="114" spans="1:7" ht="15.75" customHeight="1" x14ac:dyDescent="0.25">
      <c r="A114" s="16" t="s">
        <v>176</v>
      </c>
      <c r="B114" s="14" t="s">
        <v>177</v>
      </c>
      <c r="C114" s="14"/>
      <c r="D114" s="14"/>
      <c r="E114" s="43">
        <f>+E115+E118+E121+E126+E132+E135+E129</f>
        <v>-4404584.55</v>
      </c>
      <c r="F114" s="42"/>
      <c r="G114" s="32"/>
    </row>
    <row r="115" spans="1:7" ht="27.75" customHeight="1" x14ac:dyDescent="0.25">
      <c r="A115" s="16" t="s">
        <v>178</v>
      </c>
      <c r="B115" s="14" t="s">
        <v>179</v>
      </c>
      <c r="C115" s="14"/>
      <c r="D115" s="14"/>
      <c r="E115" s="43">
        <f>SUM(E116:E117)</f>
        <v>-209910</v>
      </c>
      <c r="F115" s="42"/>
      <c r="G115" s="32"/>
    </row>
    <row r="116" spans="1:7" ht="15.75" customHeight="1" x14ac:dyDescent="0.25">
      <c r="A116" s="18" t="s">
        <v>180</v>
      </c>
      <c r="B116" s="53" t="s">
        <v>181</v>
      </c>
      <c r="C116" s="53"/>
      <c r="D116" s="53"/>
      <c r="E116" s="41">
        <f>-179385+'[1]Estado resultado mes Abril'!E100</f>
        <v>-209910</v>
      </c>
      <c r="F116" s="42"/>
      <c r="G116" s="32"/>
    </row>
    <row r="117" spans="1:7" ht="15.75" customHeight="1" x14ac:dyDescent="0.25">
      <c r="A117" s="18" t="s">
        <v>182</v>
      </c>
      <c r="B117" s="19" t="s">
        <v>183</v>
      </c>
      <c r="C117" s="19"/>
      <c r="D117" s="19"/>
      <c r="E117" s="41">
        <f>+'[2]Estado resultado mes MARZO'!E98</f>
        <v>0</v>
      </c>
      <c r="F117" s="42"/>
      <c r="G117" s="32"/>
    </row>
    <row r="118" spans="1:7" ht="15.75" customHeight="1" x14ac:dyDescent="0.25">
      <c r="A118" s="16" t="s">
        <v>184</v>
      </c>
      <c r="B118" s="14" t="s">
        <v>185</v>
      </c>
      <c r="C118" s="14"/>
      <c r="D118" s="14"/>
      <c r="E118" s="43">
        <f>SUM(E119:E120)</f>
        <v>0</v>
      </c>
      <c r="F118" s="42"/>
      <c r="G118" s="32"/>
    </row>
    <row r="119" spans="1:7" ht="15.75" customHeight="1" x14ac:dyDescent="0.25">
      <c r="A119" s="18" t="s">
        <v>186</v>
      </c>
      <c r="B119" s="19" t="s">
        <v>187</v>
      </c>
      <c r="C119" s="19"/>
      <c r="D119" s="19"/>
      <c r="E119" s="41">
        <f>+'[2]Estado resultado mes MARZO'!E100</f>
        <v>0</v>
      </c>
      <c r="F119" s="42"/>
      <c r="G119" s="32"/>
    </row>
    <row r="120" spans="1:7" ht="15.75" customHeight="1" x14ac:dyDescent="0.25">
      <c r="A120" s="18" t="s">
        <v>188</v>
      </c>
      <c r="B120" s="19" t="s">
        <v>189</v>
      </c>
      <c r="C120" s="19"/>
      <c r="D120" s="19"/>
      <c r="E120" s="41">
        <f>+'[2]Estado resultado mes MARZO'!E101</f>
        <v>0</v>
      </c>
      <c r="F120" s="42"/>
      <c r="G120" s="32"/>
    </row>
    <row r="121" spans="1:7" x14ac:dyDescent="0.25">
      <c r="A121" s="16" t="s">
        <v>190</v>
      </c>
      <c r="B121" s="14" t="s">
        <v>191</v>
      </c>
      <c r="C121" s="14"/>
      <c r="D121" s="14"/>
      <c r="E121" s="43">
        <f>SUM(E122:E125)</f>
        <v>-178928.68</v>
      </c>
      <c r="F121" s="42"/>
      <c r="G121" s="32"/>
    </row>
    <row r="122" spans="1:7" x14ac:dyDescent="0.25">
      <c r="A122" s="18" t="s">
        <v>192</v>
      </c>
      <c r="B122" s="19" t="s">
        <v>193</v>
      </c>
      <c r="C122" s="19"/>
      <c r="D122" s="19"/>
      <c r="E122" s="41">
        <f>-62711.2+'[1]Estado resultado mes Abril'!E106</f>
        <v>-124185.81</v>
      </c>
      <c r="F122" s="42"/>
      <c r="G122" s="32"/>
    </row>
    <row r="123" spans="1:7" x14ac:dyDescent="0.25">
      <c r="A123" s="18" t="s">
        <v>194</v>
      </c>
      <c r="B123" s="19" t="s">
        <v>195</v>
      </c>
      <c r="C123" s="19"/>
      <c r="D123" s="19"/>
      <c r="E123" s="41">
        <f>-24594.21+'[1]Estado resultado mes Abril'!E107</f>
        <v>-45027.869999999995</v>
      </c>
      <c r="F123" s="42"/>
      <c r="G123" s="32"/>
    </row>
    <row r="124" spans="1:7" x14ac:dyDescent="0.25">
      <c r="A124" s="18" t="s">
        <v>196</v>
      </c>
      <c r="B124" s="19" t="s">
        <v>197</v>
      </c>
      <c r="C124" s="19"/>
      <c r="D124" s="19"/>
      <c r="E124" s="41">
        <f>+'[1]Estado resultado mes Abril'!E108</f>
        <v>-2325</v>
      </c>
      <c r="F124" s="42"/>
      <c r="G124" s="32"/>
    </row>
    <row r="125" spans="1:7" ht="25.5" customHeight="1" x14ac:dyDescent="0.25">
      <c r="A125" s="18" t="s">
        <v>198</v>
      </c>
      <c r="B125" s="53" t="s">
        <v>199</v>
      </c>
      <c r="C125" s="53"/>
      <c r="D125" s="53"/>
      <c r="E125" s="41">
        <f>-6900+'[1]Estado resultado mes Abril'!E109</f>
        <v>-7390</v>
      </c>
      <c r="F125" s="42"/>
      <c r="G125" s="32"/>
    </row>
    <row r="126" spans="1:7" ht="28.5" customHeight="1" x14ac:dyDescent="0.25">
      <c r="A126" s="16" t="s">
        <v>200</v>
      </c>
      <c r="B126" s="14" t="s">
        <v>201</v>
      </c>
      <c r="C126" s="14"/>
      <c r="D126" s="14"/>
      <c r="E126" s="43">
        <f>SUM(E127:E128)</f>
        <v>-168376.96000000002</v>
      </c>
      <c r="F126" s="42"/>
      <c r="G126" s="32"/>
    </row>
    <row r="127" spans="1:7" ht="15" customHeight="1" x14ac:dyDescent="0.25">
      <c r="A127" s="18" t="s">
        <v>202</v>
      </c>
      <c r="B127" s="19" t="s">
        <v>203</v>
      </c>
      <c r="C127" s="19"/>
      <c r="D127" s="19"/>
      <c r="E127" s="41">
        <f>+'[2]Estado resultado mes MARZO'!E108</f>
        <v>0</v>
      </c>
      <c r="F127" s="42"/>
      <c r="G127" s="32"/>
    </row>
    <row r="128" spans="1:7" x14ac:dyDescent="0.25">
      <c r="A128" s="18" t="s">
        <v>204</v>
      </c>
      <c r="B128" s="53" t="s">
        <v>205</v>
      </c>
      <c r="C128" s="53"/>
      <c r="D128" s="53"/>
      <c r="E128" s="41">
        <f>-8762.23+'[1]Estado resultado mes Abril'!E112</f>
        <v>-168376.96000000002</v>
      </c>
      <c r="F128" s="42"/>
      <c r="G128" s="32"/>
    </row>
    <row r="129" spans="1:16384" s="55" customFormat="1" x14ac:dyDescent="0.25">
      <c r="A129" s="16" t="s">
        <v>206</v>
      </c>
      <c r="B129" s="49" t="s">
        <v>207</v>
      </c>
      <c r="C129" s="49"/>
      <c r="D129" s="49"/>
      <c r="E129" s="43">
        <f>+E130</f>
        <v>-3064.99</v>
      </c>
      <c r="F129" s="42"/>
      <c r="G129" s="54"/>
      <c r="I129" s="56"/>
    </row>
    <row r="130" spans="1:16384" x14ac:dyDescent="0.25">
      <c r="A130" s="18" t="s">
        <v>208</v>
      </c>
      <c r="B130" s="53" t="s">
        <v>209</v>
      </c>
      <c r="C130" s="53"/>
      <c r="D130" s="53"/>
      <c r="E130" s="41">
        <f>+'[1]Estado resultado mes Abril'!E114</f>
        <v>-3064.99</v>
      </c>
      <c r="F130" s="42"/>
      <c r="G130" s="32"/>
    </row>
    <row r="131" spans="1:16384" x14ac:dyDescent="0.25">
      <c r="A131" s="18"/>
      <c r="B131" s="53"/>
      <c r="C131" s="53"/>
      <c r="D131" s="53"/>
      <c r="E131" s="41"/>
      <c r="F131" s="42"/>
      <c r="G131" s="32"/>
    </row>
    <row r="132" spans="1:16384" ht="24" customHeight="1" x14ac:dyDescent="0.25">
      <c r="A132" s="16" t="s">
        <v>210</v>
      </c>
      <c r="B132" s="29" t="s">
        <v>211</v>
      </c>
      <c r="C132" s="29"/>
      <c r="D132" s="29"/>
      <c r="E132" s="43">
        <f>SUM(E133:E134)</f>
        <v>-2874267.92</v>
      </c>
      <c r="F132" s="42"/>
      <c r="G132" s="32"/>
      <c r="I132" s="57"/>
      <c r="J132" s="58"/>
      <c r="K132" s="58"/>
      <c r="L132" s="58"/>
      <c r="M132" s="57"/>
      <c r="N132" s="58"/>
      <c r="O132" s="58"/>
      <c r="P132" s="58"/>
      <c r="Q132" s="57"/>
      <c r="R132" s="58"/>
      <c r="S132" s="58"/>
      <c r="T132" s="58"/>
      <c r="U132" s="57"/>
      <c r="V132" s="58"/>
      <c r="W132" s="58"/>
      <c r="X132" s="58"/>
      <c r="Y132" s="57"/>
      <c r="Z132" s="58"/>
      <c r="AA132" s="58"/>
      <c r="AB132" s="58"/>
      <c r="AC132" s="57"/>
      <c r="AD132" s="58"/>
      <c r="AE132" s="58"/>
      <c r="AF132" s="58"/>
      <c r="AG132" s="57"/>
      <c r="AH132" s="58"/>
      <c r="AI132" s="58"/>
      <c r="AJ132" s="58"/>
      <c r="AK132" s="57"/>
      <c r="AL132" s="58"/>
      <c r="AM132" s="58"/>
      <c r="AN132" s="58"/>
      <c r="AO132" s="57"/>
      <c r="AP132" s="58"/>
      <c r="AQ132" s="58"/>
      <c r="AR132" s="58"/>
      <c r="AS132" s="57"/>
      <c r="AT132" s="58"/>
      <c r="AU132" s="58"/>
      <c r="AV132" s="58"/>
      <c r="AW132" s="57"/>
      <c r="AX132" s="58"/>
      <c r="AY132" s="58"/>
      <c r="AZ132" s="58"/>
      <c r="BA132" s="57"/>
      <c r="BB132" s="58"/>
      <c r="BC132" s="58"/>
      <c r="BD132" s="58"/>
      <c r="BE132" s="57"/>
      <c r="BF132" s="58"/>
      <c r="BG132" s="58"/>
      <c r="BH132" s="58"/>
      <c r="BI132" s="57"/>
      <c r="BJ132" s="58"/>
      <c r="BK132" s="58"/>
      <c r="BL132" s="58"/>
      <c r="BM132" s="57"/>
      <c r="BN132" s="58"/>
      <c r="BO132" s="58"/>
      <c r="BP132" s="58"/>
      <c r="BQ132" s="57"/>
      <c r="BR132" s="58"/>
      <c r="BS132" s="58"/>
      <c r="BT132" s="58"/>
      <c r="BU132" s="57"/>
      <c r="BV132" s="58"/>
      <c r="BW132" s="58"/>
      <c r="BX132" s="58"/>
      <c r="BY132" s="57"/>
      <c r="BZ132" s="58"/>
      <c r="CA132" s="58"/>
      <c r="CB132" s="58"/>
      <c r="CC132" s="57"/>
      <c r="CD132" s="58"/>
      <c r="CE132" s="58"/>
      <c r="CF132" s="58"/>
      <c r="CG132" s="57"/>
      <c r="CH132" s="58"/>
      <c r="CI132" s="58"/>
      <c r="CJ132" s="58"/>
      <c r="CK132" s="57"/>
      <c r="CL132" s="58"/>
      <c r="CM132" s="58"/>
      <c r="CN132" s="58"/>
      <c r="CO132" s="57"/>
      <c r="CP132" s="58"/>
      <c r="CQ132" s="58"/>
      <c r="CR132" s="58"/>
      <c r="CS132" s="57"/>
      <c r="CT132" s="58"/>
      <c r="CU132" s="58"/>
      <c r="CV132" s="58"/>
      <c r="CW132" s="57"/>
      <c r="CX132" s="58"/>
      <c r="CY132" s="58"/>
      <c r="CZ132" s="58"/>
      <c r="DA132" s="57"/>
      <c r="DB132" s="58"/>
      <c r="DC132" s="58"/>
      <c r="DD132" s="58"/>
      <c r="DE132" s="57"/>
      <c r="DF132" s="58"/>
      <c r="DG132" s="58"/>
      <c r="DH132" s="58"/>
      <c r="DI132" s="57"/>
      <c r="DJ132" s="58"/>
      <c r="DK132" s="58"/>
      <c r="DL132" s="58"/>
      <c r="DM132" s="57"/>
      <c r="DN132" s="58"/>
      <c r="DO132" s="58"/>
      <c r="DP132" s="58"/>
      <c r="DQ132" s="57"/>
      <c r="DR132" s="58"/>
      <c r="DS132" s="58"/>
      <c r="DT132" s="58"/>
      <c r="DU132" s="57"/>
      <c r="DV132" s="58"/>
      <c r="DW132" s="58"/>
      <c r="DX132" s="58"/>
      <c r="DY132" s="57"/>
      <c r="DZ132" s="58"/>
      <c r="EA132" s="58"/>
      <c r="EB132" s="58"/>
      <c r="EC132" s="57"/>
      <c r="ED132" s="58"/>
      <c r="EE132" s="58"/>
      <c r="EF132" s="58"/>
      <c r="EG132" s="57"/>
      <c r="EH132" s="58"/>
      <c r="EI132" s="58"/>
      <c r="EJ132" s="58"/>
      <c r="EK132" s="57"/>
      <c r="EL132" s="58"/>
      <c r="EM132" s="58"/>
      <c r="EN132" s="58"/>
      <c r="EO132" s="57"/>
      <c r="EP132" s="58"/>
      <c r="EQ132" s="58"/>
      <c r="ER132" s="58"/>
      <c r="ES132" s="57"/>
      <c r="ET132" s="58"/>
      <c r="EU132" s="58"/>
      <c r="EV132" s="58"/>
      <c r="EW132" s="57"/>
      <c r="EX132" s="58"/>
      <c r="EY132" s="58"/>
      <c r="EZ132" s="58"/>
      <c r="FA132" s="57"/>
      <c r="FB132" s="58"/>
      <c r="FC132" s="58"/>
      <c r="FD132" s="58"/>
      <c r="FE132" s="57"/>
      <c r="FF132" s="58"/>
      <c r="FG132" s="58"/>
      <c r="FH132" s="58"/>
      <c r="FI132" s="57"/>
      <c r="FJ132" s="58"/>
      <c r="FK132" s="58"/>
      <c r="FL132" s="58"/>
      <c r="FM132" s="57"/>
      <c r="FN132" s="58"/>
      <c r="FO132" s="58"/>
      <c r="FP132" s="58"/>
      <c r="FQ132" s="57"/>
      <c r="FR132" s="58"/>
      <c r="FS132" s="58"/>
      <c r="FT132" s="58"/>
      <c r="FU132" s="57"/>
      <c r="FV132" s="58"/>
      <c r="FW132" s="58"/>
      <c r="FX132" s="58"/>
      <c r="FY132" s="57"/>
      <c r="FZ132" s="58"/>
      <c r="GA132" s="58"/>
      <c r="GB132" s="58"/>
      <c r="GC132" s="57"/>
      <c r="GD132" s="58"/>
      <c r="GE132" s="58"/>
      <c r="GF132" s="58"/>
      <c r="GG132" s="57"/>
      <c r="GH132" s="58"/>
      <c r="GI132" s="58"/>
      <c r="GJ132" s="58"/>
      <c r="GK132" s="57"/>
      <c r="GL132" s="58"/>
      <c r="GM132" s="58"/>
      <c r="GN132" s="58"/>
      <c r="GO132" s="57"/>
      <c r="GP132" s="58"/>
      <c r="GQ132" s="58"/>
      <c r="GR132" s="58"/>
      <c r="GS132" s="57"/>
      <c r="GT132" s="58"/>
      <c r="GU132" s="58"/>
      <c r="GV132" s="58"/>
      <c r="GW132" s="57"/>
      <c r="GX132" s="58"/>
      <c r="GY132" s="58"/>
      <c r="GZ132" s="58"/>
      <c r="HA132" s="57"/>
      <c r="HB132" s="58"/>
      <c r="HC132" s="58"/>
      <c r="HD132" s="58"/>
      <c r="HE132" s="57"/>
      <c r="HF132" s="58"/>
      <c r="HG132" s="58"/>
      <c r="HH132" s="58"/>
      <c r="HI132" s="57"/>
      <c r="HJ132" s="58"/>
      <c r="HK132" s="58"/>
      <c r="HL132" s="58"/>
      <c r="HM132" s="57"/>
      <c r="HN132" s="58"/>
      <c r="HO132" s="58"/>
      <c r="HP132" s="58"/>
      <c r="HQ132" s="57"/>
      <c r="HR132" s="58"/>
      <c r="HS132" s="58"/>
      <c r="HT132" s="58"/>
      <c r="HU132" s="57"/>
      <c r="HV132" s="58"/>
      <c r="HW132" s="58"/>
      <c r="HX132" s="58"/>
      <c r="HY132" s="57"/>
      <c r="HZ132" s="58"/>
      <c r="IA132" s="58"/>
      <c r="IB132" s="58"/>
      <c r="IC132" s="57"/>
      <c r="ID132" s="58"/>
      <c r="IE132" s="58"/>
      <c r="IF132" s="58"/>
      <c r="IG132" s="57"/>
      <c r="IH132" s="58"/>
      <c r="II132" s="58"/>
      <c r="IJ132" s="58"/>
      <c r="IK132" s="57"/>
      <c r="IL132" s="58"/>
      <c r="IM132" s="58"/>
      <c r="IN132" s="58"/>
      <c r="IO132" s="57"/>
      <c r="IP132" s="58"/>
      <c r="IQ132" s="58"/>
      <c r="IR132" s="58"/>
      <c r="IS132" s="57"/>
      <c r="IT132" s="58"/>
      <c r="IU132" s="58"/>
      <c r="IV132" s="58"/>
      <c r="IW132" s="57"/>
      <c r="IX132" s="58"/>
      <c r="IY132" s="58"/>
      <c r="IZ132" s="58"/>
      <c r="JA132" s="57"/>
      <c r="JB132" s="58"/>
      <c r="JC132" s="58"/>
      <c r="JD132" s="58"/>
      <c r="JE132" s="57"/>
      <c r="JF132" s="58"/>
      <c r="JG132" s="58"/>
      <c r="JH132" s="58"/>
      <c r="JI132" s="57"/>
      <c r="JJ132" s="58"/>
      <c r="JK132" s="58"/>
      <c r="JL132" s="58"/>
      <c r="JM132" s="57"/>
      <c r="JN132" s="58"/>
      <c r="JO132" s="58"/>
      <c r="JP132" s="58"/>
      <c r="JQ132" s="57"/>
      <c r="JR132" s="58"/>
      <c r="JS132" s="58"/>
      <c r="JT132" s="58"/>
      <c r="JU132" s="57"/>
      <c r="JV132" s="58"/>
      <c r="JW132" s="58"/>
      <c r="JX132" s="58"/>
      <c r="JY132" s="57"/>
      <c r="JZ132" s="58"/>
      <c r="KA132" s="58"/>
      <c r="KB132" s="58"/>
      <c r="KC132" s="57"/>
      <c r="KD132" s="58"/>
      <c r="KE132" s="58"/>
      <c r="KF132" s="58"/>
      <c r="KG132" s="57"/>
      <c r="KH132" s="58"/>
      <c r="KI132" s="58"/>
      <c r="KJ132" s="58"/>
      <c r="KK132" s="57"/>
      <c r="KL132" s="58"/>
      <c r="KM132" s="58"/>
      <c r="KN132" s="58"/>
      <c r="KO132" s="57"/>
      <c r="KP132" s="58"/>
      <c r="KQ132" s="58"/>
      <c r="KR132" s="58"/>
      <c r="KS132" s="57"/>
      <c r="KT132" s="58"/>
      <c r="KU132" s="58"/>
      <c r="KV132" s="58"/>
      <c r="KW132" s="57"/>
      <c r="KX132" s="58"/>
      <c r="KY132" s="58"/>
      <c r="KZ132" s="58"/>
      <c r="LA132" s="57"/>
      <c r="LB132" s="58"/>
      <c r="LC132" s="58"/>
      <c r="LD132" s="58"/>
      <c r="LE132" s="57"/>
      <c r="LF132" s="58"/>
      <c r="LG132" s="58"/>
      <c r="LH132" s="58"/>
      <c r="LI132" s="57"/>
      <c r="LJ132" s="58"/>
      <c r="LK132" s="58"/>
      <c r="LL132" s="58"/>
      <c r="LM132" s="57"/>
      <c r="LN132" s="58"/>
      <c r="LO132" s="58"/>
      <c r="LP132" s="58"/>
      <c r="LQ132" s="57"/>
      <c r="LR132" s="58"/>
      <c r="LS132" s="58"/>
      <c r="LT132" s="58"/>
      <c r="LU132" s="57"/>
      <c r="LV132" s="58"/>
      <c r="LW132" s="58"/>
      <c r="LX132" s="58"/>
      <c r="LY132" s="57"/>
      <c r="LZ132" s="58"/>
      <c r="MA132" s="58"/>
      <c r="MB132" s="58"/>
      <c r="MC132" s="57"/>
      <c r="MD132" s="58"/>
      <c r="ME132" s="58"/>
      <c r="MF132" s="58"/>
      <c r="MG132" s="57"/>
      <c r="MH132" s="58"/>
      <c r="MI132" s="58"/>
      <c r="MJ132" s="58"/>
      <c r="MK132" s="57"/>
      <c r="ML132" s="58"/>
      <c r="MM132" s="58"/>
      <c r="MN132" s="58"/>
      <c r="MO132" s="57"/>
      <c r="MP132" s="58"/>
      <c r="MQ132" s="58"/>
      <c r="MR132" s="58"/>
      <c r="MS132" s="57"/>
      <c r="MT132" s="58"/>
      <c r="MU132" s="58"/>
      <c r="MV132" s="58"/>
      <c r="MW132" s="57"/>
      <c r="MX132" s="58"/>
      <c r="MY132" s="58"/>
      <c r="MZ132" s="58"/>
      <c r="NA132" s="57"/>
      <c r="NB132" s="58"/>
      <c r="NC132" s="58"/>
      <c r="ND132" s="58"/>
      <c r="NE132" s="57"/>
      <c r="NF132" s="58"/>
      <c r="NG132" s="58"/>
      <c r="NH132" s="58"/>
      <c r="NI132" s="57"/>
      <c r="NJ132" s="58"/>
      <c r="NK132" s="58"/>
      <c r="NL132" s="58"/>
      <c r="NM132" s="57"/>
      <c r="NN132" s="58"/>
      <c r="NO132" s="58"/>
      <c r="NP132" s="58"/>
      <c r="NQ132" s="57"/>
      <c r="NR132" s="58"/>
      <c r="NS132" s="58"/>
      <c r="NT132" s="58"/>
      <c r="NU132" s="57"/>
      <c r="NV132" s="58"/>
      <c r="NW132" s="58"/>
      <c r="NX132" s="58"/>
      <c r="NY132" s="57"/>
      <c r="NZ132" s="58"/>
      <c r="OA132" s="58"/>
      <c r="OB132" s="58"/>
      <c r="OC132" s="57"/>
      <c r="OD132" s="58"/>
      <c r="OE132" s="58"/>
      <c r="OF132" s="58"/>
      <c r="OG132" s="57"/>
      <c r="OH132" s="58"/>
      <c r="OI132" s="58"/>
      <c r="OJ132" s="58"/>
      <c r="OK132" s="57"/>
      <c r="OL132" s="58"/>
      <c r="OM132" s="58"/>
      <c r="ON132" s="58"/>
      <c r="OO132" s="57"/>
      <c r="OP132" s="58"/>
      <c r="OQ132" s="58"/>
      <c r="OR132" s="58"/>
      <c r="OS132" s="57"/>
      <c r="OT132" s="58"/>
      <c r="OU132" s="58"/>
      <c r="OV132" s="58"/>
      <c r="OW132" s="57"/>
      <c r="OX132" s="58"/>
      <c r="OY132" s="58"/>
      <c r="OZ132" s="58"/>
      <c r="PA132" s="57"/>
      <c r="PB132" s="58"/>
      <c r="PC132" s="58"/>
      <c r="PD132" s="58"/>
      <c r="PE132" s="57"/>
      <c r="PF132" s="58"/>
      <c r="PG132" s="58"/>
      <c r="PH132" s="58"/>
      <c r="PI132" s="57"/>
      <c r="PJ132" s="58"/>
      <c r="PK132" s="58"/>
      <c r="PL132" s="58"/>
      <c r="PM132" s="57"/>
      <c r="PN132" s="58"/>
      <c r="PO132" s="58"/>
      <c r="PP132" s="58"/>
      <c r="PQ132" s="57"/>
      <c r="PR132" s="58"/>
      <c r="PS132" s="58"/>
      <c r="PT132" s="58"/>
      <c r="PU132" s="57"/>
      <c r="PV132" s="58"/>
      <c r="PW132" s="58"/>
      <c r="PX132" s="58"/>
      <c r="PY132" s="57"/>
      <c r="PZ132" s="58"/>
      <c r="QA132" s="58"/>
      <c r="QB132" s="58"/>
      <c r="QC132" s="57"/>
      <c r="QD132" s="58"/>
      <c r="QE132" s="58"/>
      <c r="QF132" s="58"/>
      <c r="QG132" s="57"/>
      <c r="QH132" s="58"/>
      <c r="QI132" s="58"/>
      <c r="QJ132" s="58"/>
      <c r="QK132" s="57"/>
      <c r="QL132" s="58"/>
      <c r="QM132" s="58"/>
      <c r="QN132" s="58"/>
      <c r="QO132" s="57"/>
      <c r="QP132" s="58"/>
      <c r="QQ132" s="58"/>
      <c r="QR132" s="58"/>
      <c r="QS132" s="57"/>
      <c r="QT132" s="58"/>
      <c r="QU132" s="58"/>
      <c r="QV132" s="58"/>
      <c r="QW132" s="57"/>
      <c r="QX132" s="58"/>
      <c r="QY132" s="58"/>
      <c r="QZ132" s="58"/>
      <c r="RA132" s="57"/>
      <c r="RB132" s="58"/>
      <c r="RC132" s="58"/>
      <c r="RD132" s="58"/>
      <c r="RE132" s="57"/>
      <c r="RF132" s="58"/>
      <c r="RG132" s="58"/>
      <c r="RH132" s="58"/>
      <c r="RI132" s="57"/>
      <c r="RJ132" s="58"/>
      <c r="RK132" s="58"/>
      <c r="RL132" s="58"/>
      <c r="RM132" s="57"/>
      <c r="RN132" s="58"/>
      <c r="RO132" s="58"/>
      <c r="RP132" s="58"/>
      <c r="RQ132" s="57"/>
      <c r="RR132" s="58"/>
      <c r="RS132" s="58"/>
      <c r="RT132" s="58"/>
      <c r="RU132" s="57"/>
      <c r="RV132" s="58"/>
      <c r="RW132" s="58"/>
      <c r="RX132" s="58"/>
      <c r="RY132" s="57"/>
      <c r="RZ132" s="58"/>
      <c r="SA132" s="58"/>
      <c r="SB132" s="58"/>
      <c r="SC132" s="57"/>
      <c r="SD132" s="58"/>
      <c r="SE132" s="58"/>
      <c r="SF132" s="58"/>
      <c r="SG132" s="57"/>
      <c r="SH132" s="58"/>
      <c r="SI132" s="58"/>
      <c r="SJ132" s="58"/>
      <c r="SK132" s="57"/>
      <c r="SL132" s="58"/>
      <c r="SM132" s="58"/>
      <c r="SN132" s="58"/>
      <c r="SO132" s="57"/>
      <c r="SP132" s="58"/>
      <c r="SQ132" s="58"/>
      <c r="SR132" s="58"/>
      <c r="SS132" s="57"/>
      <c r="ST132" s="58"/>
      <c r="SU132" s="58"/>
      <c r="SV132" s="58"/>
      <c r="SW132" s="57"/>
      <c r="SX132" s="58"/>
      <c r="SY132" s="58"/>
      <c r="SZ132" s="58"/>
      <c r="TA132" s="57"/>
      <c r="TB132" s="58"/>
      <c r="TC132" s="58"/>
      <c r="TD132" s="58"/>
      <c r="TE132" s="57"/>
      <c r="TF132" s="58"/>
      <c r="TG132" s="58"/>
      <c r="TH132" s="58"/>
      <c r="TI132" s="57"/>
      <c r="TJ132" s="58"/>
      <c r="TK132" s="58"/>
      <c r="TL132" s="58"/>
      <c r="TM132" s="57"/>
      <c r="TN132" s="58"/>
      <c r="TO132" s="58"/>
      <c r="TP132" s="58"/>
      <c r="TQ132" s="57"/>
      <c r="TR132" s="58"/>
      <c r="TS132" s="58"/>
      <c r="TT132" s="58"/>
      <c r="TU132" s="57"/>
      <c r="TV132" s="58"/>
      <c r="TW132" s="58"/>
      <c r="TX132" s="58"/>
      <c r="TY132" s="57"/>
      <c r="TZ132" s="58"/>
      <c r="UA132" s="58"/>
      <c r="UB132" s="58"/>
      <c r="UC132" s="57"/>
      <c r="UD132" s="58"/>
      <c r="UE132" s="58"/>
      <c r="UF132" s="58"/>
      <c r="UG132" s="57"/>
      <c r="UH132" s="58"/>
      <c r="UI132" s="58"/>
      <c r="UJ132" s="58"/>
      <c r="UK132" s="57"/>
      <c r="UL132" s="58"/>
      <c r="UM132" s="58"/>
      <c r="UN132" s="58"/>
      <c r="UO132" s="57"/>
      <c r="UP132" s="58"/>
      <c r="UQ132" s="58"/>
      <c r="UR132" s="58"/>
      <c r="US132" s="57"/>
      <c r="UT132" s="58"/>
      <c r="UU132" s="58"/>
      <c r="UV132" s="58"/>
      <c r="UW132" s="57"/>
      <c r="UX132" s="58"/>
      <c r="UY132" s="58"/>
      <c r="UZ132" s="58"/>
      <c r="VA132" s="57"/>
      <c r="VB132" s="58"/>
      <c r="VC132" s="58"/>
      <c r="VD132" s="58"/>
      <c r="VE132" s="57"/>
      <c r="VF132" s="58"/>
      <c r="VG132" s="58"/>
      <c r="VH132" s="58"/>
      <c r="VI132" s="57"/>
      <c r="VJ132" s="58"/>
      <c r="VK132" s="58"/>
      <c r="VL132" s="58"/>
      <c r="VM132" s="57"/>
      <c r="VN132" s="58"/>
      <c r="VO132" s="58"/>
      <c r="VP132" s="58"/>
      <c r="VQ132" s="57"/>
      <c r="VR132" s="58"/>
      <c r="VS132" s="58"/>
      <c r="VT132" s="58"/>
      <c r="VU132" s="57"/>
      <c r="VV132" s="58"/>
      <c r="VW132" s="58"/>
      <c r="VX132" s="58"/>
      <c r="VY132" s="57"/>
      <c r="VZ132" s="58"/>
      <c r="WA132" s="58"/>
      <c r="WB132" s="58"/>
      <c r="WC132" s="57"/>
      <c r="WD132" s="58"/>
      <c r="WE132" s="58"/>
      <c r="WF132" s="58"/>
      <c r="WG132" s="57"/>
      <c r="WH132" s="58"/>
      <c r="WI132" s="58"/>
      <c r="WJ132" s="58"/>
      <c r="WK132" s="57"/>
      <c r="WL132" s="58"/>
      <c r="WM132" s="58"/>
      <c r="WN132" s="58"/>
      <c r="WO132" s="57"/>
      <c r="WP132" s="58"/>
      <c r="WQ132" s="58"/>
      <c r="WR132" s="58"/>
      <c r="WS132" s="57"/>
      <c r="WT132" s="58"/>
      <c r="WU132" s="58"/>
      <c r="WV132" s="58"/>
      <c r="WW132" s="57"/>
      <c r="WX132" s="58"/>
      <c r="WY132" s="58"/>
      <c r="WZ132" s="58"/>
      <c r="XA132" s="57"/>
      <c r="XB132" s="58"/>
      <c r="XC132" s="58"/>
      <c r="XD132" s="58"/>
      <c r="XE132" s="57"/>
      <c r="XF132" s="58"/>
      <c r="XG132" s="58"/>
      <c r="XH132" s="58"/>
      <c r="XI132" s="57"/>
      <c r="XJ132" s="58"/>
      <c r="XK132" s="58"/>
      <c r="XL132" s="58"/>
      <c r="XM132" s="57"/>
      <c r="XN132" s="58"/>
      <c r="XO132" s="58"/>
      <c r="XP132" s="58"/>
      <c r="XQ132" s="57"/>
      <c r="XR132" s="58"/>
      <c r="XS132" s="58"/>
      <c r="XT132" s="58"/>
      <c r="XU132" s="57"/>
      <c r="XV132" s="58"/>
      <c r="XW132" s="58"/>
      <c r="XX132" s="58"/>
      <c r="XY132" s="57"/>
      <c r="XZ132" s="58"/>
      <c r="YA132" s="58"/>
      <c r="YB132" s="58"/>
      <c r="YC132" s="57"/>
      <c r="YD132" s="58"/>
      <c r="YE132" s="58"/>
      <c r="YF132" s="58"/>
      <c r="YG132" s="57"/>
      <c r="YH132" s="58"/>
      <c r="YI132" s="58"/>
      <c r="YJ132" s="58"/>
      <c r="YK132" s="57"/>
      <c r="YL132" s="58"/>
      <c r="YM132" s="58"/>
      <c r="YN132" s="58"/>
      <c r="YO132" s="57"/>
      <c r="YP132" s="58"/>
      <c r="YQ132" s="58"/>
      <c r="YR132" s="58"/>
      <c r="YS132" s="57"/>
      <c r="YT132" s="58"/>
      <c r="YU132" s="58"/>
      <c r="YV132" s="58"/>
      <c r="YW132" s="57"/>
      <c r="YX132" s="58"/>
      <c r="YY132" s="58"/>
      <c r="YZ132" s="58"/>
      <c r="ZA132" s="57"/>
      <c r="ZB132" s="58"/>
      <c r="ZC132" s="58"/>
      <c r="ZD132" s="58"/>
      <c r="ZE132" s="57"/>
      <c r="ZF132" s="58"/>
      <c r="ZG132" s="58"/>
      <c r="ZH132" s="58"/>
      <c r="ZI132" s="57"/>
      <c r="ZJ132" s="58"/>
      <c r="ZK132" s="58"/>
      <c r="ZL132" s="58"/>
      <c r="ZM132" s="57"/>
      <c r="ZN132" s="58"/>
      <c r="ZO132" s="58"/>
      <c r="ZP132" s="58"/>
      <c r="ZQ132" s="57"/>
      <c r="ZR132" s="58"/>
      <c r="ZS132" s="58"/>
      <c r="ZT132" s="58"/>
      <c r="ZU132" s="57"/>
      <c r="ZV132" s="58"/>
      <c r="ZW132" s="58"/>
      <c r="ZX132" s="58"/>
      <c r="ZY132" s="57"/>
      <c r="ZZ132" s="58"/>
      <c r="AAA132" s="58"/>
      <c r="AAB132" s="58"/>
      <c r="AAC132" s="57"/>
      <c r="AAD132" s="58"/>
      <c r="AAE132" s="58"/>
      <c r="AAF132" s="58"/>
      <c r="AAG132" s="57"/>
      <c r="AAH132" s="58"/>
      <c r="AAI132" s="58"/>
      <c r="AAJ132" s="58"/>
      <c r="AAK132" s="57"/>
      <c r="AAL132" s="58"/>
      <c r="AAM132" s="58"/>
      <c r="AAN132" s="58"/>
      <c r="AAO132" s="57"/>
      <c r="AAP132" s="58"/>
      <c r="AAQ132" s="58"/>
      <c r="AAR132" s="58"/>
      <c r="AAS132" s="57"/>
      <c r="AAT132" s="58"/>
      <c r="AAU132" s="58"/>
      <c r="AAV132" s="58"/>
      <c r="AAW132" s="57"/>
      <c r="AAX132" s="58"/>
      <c r="AAY132" s="58"/>
      <c r="AAZ132" s="58"/>
      <c r="ABA132" s="57"/>
      <c r="ABB132" s="58"/>
      <c r="ABC132" s="58"/>
      <c r="ABD132" s="58"/>
      <c r="ABE132" s="57"/>
      <c r="ABF132" s="58"/>
      <c r="ABG132" s="58"/>
      <c r="ABH132" s="58"/>
      <c r="ABI132" s="57"/>
      <c r="ABJ132" s="58"/>
      <c r="ABK132" s="58"/>
      <c r="ABL132" s="58"/>
      <c r="ABM132" s="57"/>
      <c r="ABN132" s="58"/>
      <c r="ABO132" s="58"/>
      <c r="ABP132" s="58"/>
      <c r="ABQ132" s="57"/>
      <c r="ABR132" s="58"/>
      <c r="ABS132" s="58"/>
      <c r="ABT132" s="58"/>
      <c r="ABU132" s="57"/>
      <c r="ABV132" s="58"/>
      <c r="ABW132" s="58"/>
      <c r="ABX132" s="58"/>
      <c r="ABY132" s="57"/>
      <c r="ABZ132" s="58"/>
      <c r="ACA132" s="58"/>
      <c r="ACB132" s="58"/>
      <c r="ACC132" s="57"/>
      <c r="ACD132" s="58"/>
      <c r="ACE132" s="58"/>
      <c r="ACF132" s="58"/>
      <c r="ACG132" s="57"/>
      <c r="ACH132" s="58"/>
      <c r="ACI132" s="58"/>
      <c r="ACJ132" s="58"/>
      <c r="ACK132" s="57"/>
      <c r="ACL132" s="58"/>
      <c r="ACM132" s="58"/>
      <c r="ACN132" s="58"/>
      <c r="ACO132" s="57"/>
      <c r="ACP132" s="58"/>
      <c r="ACQ132" s="58"/>
      <c r="ACR132" s="58"/>
      <c r="ACS132" s="57"/>
      <c r="ACT132" s="58"/>
      <c r="ACU132" s="58"/>
      <c r="ACV132" s="58"/>
      <c r="ACW132" s="57"/>
      <c r="ACX132" s="58"/>
      <c r="ACY132" s="58"/>
      <c r="ACZ132" s="58"/>
      <c r="ADA132" s="57"/>
      <c r="ADB132" s="58"/>
      <c r="ADC132" s="58"/>
      <c r="ADD132" s="58"/>
      <c r="ADE132" s="57"/>
      <c r="ADF132" s="58"/>
      <c r="ADG132" s="58"/>
      <c r="ADH132" s="58"/>
      <c r="ADI132" s="57"/>
      <c r="ADJ132" s="58"/>
      <c r="ADK132" s="58"/>
      <c r="ADL132" s="58"/>
      <c r="ADM132" s="57"/>
      <c r="ADN132" s="58"/>
      <c r="ADO132" s="58"/>
      <c r="ADP132" s="58"/>
      <c r="ADQ132" s="57"/>
      <c r="ADR132" s="58"/>
      <c r="ADS132" s="58"/>
      <c r="ADT132" s="58"/>
      <c r="ADU132" s="57"/>
      <c r="ADV132" s="58"/>
      <c r="ADW132" s="58"/>
      <c r="ADX132" s="58"/>
      <c r="ADY132" s="57"/>
      <c r="ADZ132" s="58"/>
      <c r="AEA132" s="58"/>
      <c r="AEB132" s="58"/>
      <c r="AEC132" s="57"/>
      <c r="AED132" s="58"/>
      <c r="AEE132" s="58"/>
      <c r="AEF132" s="58"/>
      <c r="AEG132" s="57"/>
      <c r="AEH132" s="58"/>
      <c r="AEI132" s="58"/>
      <c r="AEJ132" s="58"/>
      <c r="AEK132" s="57"/>
      <c r="AEL132" s="58"/>
      <c r="AEM132" s="58"/>
      <c r="AEN132" s="58"/>
      <c r="AEO132" s="57"/>
      <c r="AEP132" s="58"/>
      <c r="AEQ132" s="58"/>
      <c r="AER132" s="58"/>
      <c r="AES132" s="57"/>
      <c r="AET132" s="58"/>
      <c r="AEU132" s="58"/>
      <c r="AEV132" s="58"/>
      <c r="AEW132" s="57"/>
      <c r="AEX132" s="58"/>
      <c r="AEY132" s="58"/>
      <c r="AEZ132" s="58"/>
      <c r="AFA132" s="57"/>
      <c r="AFB132" s="58"/>
      <c r="AFC132" s="58"/>
      <c r="AFD132" s="58"/>
      <c r="AFE132" s="57"/>
      <c r="AFF132" s="58"/>
      <c r="AFG132" s="58"/>
      <c r="AFH132" s="58"/>
      <c r="AFI132" s="57"/>
      <c r="AFJ132" s="58"/>
      <c r="AFK132" s="58"/>
      <c r="AFL132" s="58"/>
      <c r="AFM132" s="57"/>
      <c r="AFN132" s="58"/>
      <c r="AFO132" s="58"/>
      <c r="AFP132" s="58"/>
      <c r="AFQ132" s="57"/>
      <c r="AFR132" s="58"/>
      <c r="AFS132" s="58"/>
      <c r="AFT132" s="58"/>
      <c r="AFU132" s="57"/>
      <c r="AFV132" s="58"/>
      <c r="AFW132" s="58"/>
      <c r="AFX132" s="58"/>
      <c r="AFY132" s="57"/>
      <c r="AFZ132" s="58"/>
      <c r="AGA132" s="58"/>
      <c r="AGB132" s="58"/>
      <c r="AGC132" s="57"/>
      <c r="AGD132" s="58"/>
      <c r="AGE132" s="58"/>
      <c r="AGF132" s="58"/>
      <c r="AGG132" s="57"/>
      <c r="AGH132" s="58"/>
      <c r="AGI132" s="58"/>
      <c r="AGJ132" s="58"/>
      <c r="AGK132" s="57"/>
      <c r="AGL132" s="58"/>
      <c r="AGM132" s="58"/>
      <c r="AGN132" s="58"/>
      <c r="AGO132" s="57"/>
      <c r="AGP132" s="58"/>
      <c r="AGQ132" s="58"/>
      <c r="AGR132" s="58"/>
      <c r="AGS132" s="57"/>
      <c r="AGT132" s="58"/>
      <c r="AGU132" s="58"/>
      <c r="AGV132" s="58"/>
      <c r="AGW132" s="57"/>
      <c r="AGX132" s="58"/>
      <c r="AGY132" s="58"/>
      <c r="AGZ132" s="58"/>
      <c r="AHA132" s="57"/>
      <c r="AHB132" s="58"/>
      <c r="AHC132" s="58"/>
      <c r="AHD132" s="58"/>
      <c r="AHE132" s="57"/>
      <c r="AHF132" s="58"/>
      <c r="AHG132" s="58"/>
      <c r="AHH132" s="58"/>
      <c r="AHI132" s="57"/>
      <c r="AHJ132" s="58"/>
      <c r="AHK132" s="58"/>
      <c r="AHL132" s="58"/>
      <c r="AHM132" s="57"/>
      <c r="AHN132" s="58"/>
      <c r="AHO132" s="58"/>
      <c r="AHP132" s="58"/>
      <c r="AHQ132" s="57"/>
      <c r="AHR132" s="58"/>
      <c r="AHS132" s="58"/>
      <c r="AHT132" s="58"/>
      <c r="AHU132" s="57"/>
      <c r="AHV132" s="58"/>
      <c r="AHW132" s="58"/>
      <c r="AHX132" s="58"/>
      <c r="AHY132" s="57"/>
      <c r="AHZ132" s="58"/>
      <c r="AIA132" s="58"/>
      <c r="AIB132" s="58"/>
      <c r="AIC132" s="57"/>
      <c r="AID132" s="58"/>
      <c r="AIE132" s="58"/>
      <c r="AIF132" s="58"/>
      <c r="AIG132" s="57"/>
      <c r="AIH132" s="58"/>
      <c r="AII132" s="58"/>
      <c r="AIJ132" s="58"/>
      <c r="AIK132" s="57"/>
      <c r="AIL132" s="58"/>
      <c r="AIM132" s="58"/>
      <c r="AIN132" s="58"/>
      <c r="AIO132" s="57"/>
      <c r="AIP132" s="58"/>
      <c r="AIQ132" s="58"/>
      <c r="AIR132" s="58"/>
      <c r="AIS132" s="57"/>
      <c r="AIT132" s="58"/>
      <c r="AIU132" s="58"/>
      <c r="AIV132" s="58"/>
      <c r="AIW132" s="57"/>
      <c r="AIX132" s="58"/>
      <c r="AIY132" s="58"/>
      <c r="AIZ132" s="58"/>
      <c r="AJA132" s="57"/>
      <c r="AJB132" s="58"/>
      <c r="AJC132" s="58"/>
      <c r="AJD132" s="58"/>
      <c r="AJE132" s="57"/>
      <c r="AJF132" s="58"/>
      <c r="AJG132" s="58"/>
      <c r="AJH132" s="58"/>
      <c r="AJI132" s="57"/>
      <c r="AJJ132" s="58"/>
      <c r="AJK132" s="58"/>
      <c r="AJL132" s="58"/>
      <c r="AJM132" s="57"/>
      <c r="AJN132" s="58"/>
      <c r="AJO132" s="58"/>
      <c r="AJP132" s="58"/>
      <c r="AJQ132" s="57"/>
      <c r="AJR132" s="58"/>
      <c r="AJS132" s="58"/>
      <c r="AJT132" s="58"/>
      <c r="AJU132" s="57"/>
      <c r="AJV132" s="58"/>
      <c r="AJW132" s="58"/>
      <c r="AJX132" s="58"/>
      <c r="AJY132" s="57"/>
      <c r="AJZ132" s="58"/>
      <c r="AKA132" s="58"/>
      <c r="AKB132" s="58"/>
      <c r="AKC132" s="57"/>
      <c r="AKD132" s="58"/>
      <c r="AKE132" s="58"/>
      <c r="AKF132" s="58"/>
      <c r="AKG132" s="57"/>
      <c r="AKH132" s="58"/>
      <c r="AKI132" s="58"/>
      <c r="AKJ132" s="58"/>
      <c r="AKK132" s="57"/>
      <c r="AKL132" s="58"/>
      <c r="AKM132" s="58"/>
      <c r="AKN132" s="58"/>
      <c r="AKO132" s="57"/>
      <c r="AKP132" s="58"/>
      <c r="AKQ132" s="58"/>
      <c r="AKR132" s="58"/>
      <c r="AKS132" s="57"/>
      <c r="AKT132" s="58"/>
      <c r="AKU132" s="58"/>
      <c r="AKV132" s="58"/>
      <c r="AKW132" s="57"/>
      <c r="AKX132" s="58"/>
      <c r="AKY132" s="58"/>
      <c r="AKZ132" s="58"/>
      <c r="ALA132" s="57"/>
      <c r="ALB132" s="58"/>
      <c r="ALC132" s="58"/>
      <c r="ALD132" s="58"/>
      <c r="ALE132" s="57"/>
      <c r="ALF132" s="58"/>
      <c r="ALG132" s="58"/>
      <c r="ALH132" s="58"/>
      <c r="ALI132" s="57"/>
      <c r="ALJ132" s="58"/>
      <c r="ALK132" s="58"/>
      <c r="ALL132" s="58"/>
      <c r="ALM132" s="57"/>
      <c r="ALN132" s="58"/>
      <c r="ALO132" s="58"/>
      <c r="ALP132" s="58"/>
      <c r="ALQ132" s="57"/>
      <c r="ALR132" s="58"/>
      <c r="ALS132" s="58"/>
      <c r="ALT132" s="58"/>
      <c r="ALU132" s="57"/>
      <c r="ALV132" s="58"/>
      <c r="ALW132" s="58"/>
      <c r="ALX132" s="58"/>
      <c r="ALY132" s="57"/>
      <c r="ALZ132" s="58"/>
      <c r="AMA132" s="58"/>
      <c r="AMB132" s="58"/>
      <c r="AMC132" s="57"/>
      <c r="AMD132" s="58"/>
      <c r="AME132" s="58"/>
      <c r="AMF132" s="58"/>
      <c r="AMG132" s="57"/>
      <c r="AMH132" s="58"/>
      <c r="AMI132" s="58"/>
      <c r="AMJ132" s="58"/>
      <c r="AMK132" s="57"/>
      <c r="AML132" s="58"/>
      <c r="AMM132" s="58"/>
      <c r="AMN132" s="58"/>
      <c r="AMO132" s="57"/>
      <c r="AMP132" s="58"/>
      <c r="AMQ132" s="58"/>
      <c r="AMR132" s="58"/>
      <c r="AMS132" s="57"/>
      <c r="AMT132" s="58"/>
      <c r="AMU132" s="58"/>
      <c r="AMV132" s="58"/>
      <c r="AMW132" s="57"/>
      <c r="AMX132" s="58"/>
      <c r="AMY132" s="58"/>
      <c r="AMZ132" s="58"/>
      <c r="ANA132" s="57"/>
      <c r="ANB132" s="58"/>
      <c r="ANC132" s="58"/>
      <c r="AND132" s="58"/>
      <c r="ANE132" s="57"/>
      <c r="ANF132" s="58"/>
      <c r="ANG132" s="58"/>
      <c r="ANH132" s="58"/>
      <c r="ANI132" s="57"/>
      <c r="ANJ132" s="58"/>
      <c r="ANK132" s="58"/>
      <c r="ANL132" s="58"/>
      <c r="ANM132" s="57"/>
      <c r="ANN132" s="58"/>
      <c r="ANO132" s="58"/>
      <c r="ANP132" s="58"/>
      <c r="ANQ132" s="57"/>
      <c r="ANR132" s="58"/>
      <c r="ANS132" s="58"/>
      <c r="ANT132" s="58"/>
      <c r="ANU132" s="57"/>
      <c r="ANV132" s="58"/>
      <c r="ANW132" s="58"/>
      <c r="ANX132" s="58"/>
      <c r="ANY132" s="57"/>
      <c r="ANZ132" s="58"/>
      <c r="AOA132" s="58"/>
      <c r="AOB132" s="58"/>
      <c r="AOC132" s="57"/>
      <c r="AOD132" s="58"/>
      <c r="AOE132" s="58"/>
      <c r="AOF132" s="58"/>
      <c r="AOG132" s="57"/>
      <c r="AOH132" s="58"/>
      <c r="AOI132" s="58"/>
      <c r="AOJ132" s="58"/>
      <c r="AOK132" s="57"/>
      <c r="AOL132" s="58"/>
      <c r="AOM132" s="58"/>
      <c r="AON132" s="58"/>
      <c r="AOO132" s="57"/>
      <c r="AOP132" s="58"/>
      <c r="AOQ132" s="58"/>
      <c r="AOR132" s="58"/>
      <c r="AOS132" s="57"/>
      <c r="AOT132" s="58"/>
      <c r="AOU132" s="58"/>
      <c r="AOV132" s="58"/>
      <c r="AOW132" s="57"/>
      <c r="AOX132" s="58"/>
      <c r="AOY132" s="58"/>
      <c r="AOZ132" s="58"/>
      <c r="APA132" s="57"/>
      <c r="APB132" s="58"/>
      <c r="APC132" s="58"/>
      <c r="APD132" s="58"/>
      <c r="APE132" s="57"/>
      <c r="APF132" s="58"/>
      <c r="APG132" s="58"/>
      <c r="APH132" s="58"/>
      <c r="API132" s="57"/>
      <c r="APJ132" s="58"/>
      <c r="APK132" s="58"/>
      <c r="APL132" s="58"/>
      <c r="APM132" s="57"/>
      <c r="APN132" s="58"/>
      <c r="APO132" s="58"/>
      <c r="APP132" s="58"/>
      <c r="APQ132" s="57"/>
      <c r="APR132" s="58"/>
      <c r="APS132" s="58"/>
      <c r="APT132" s="58"/>
      <c r="APU132" s="57"/>
      <c r="APV132" s="58"/>
      <c r="APW132" s="58"/>
      <c r="APX132" s="58"/>
      <c r="APY132" s="57"/>
      <c r="APZ132" s="58"/>
      <c r="AQA132" s="58"/>
      <c r="AQB132" s="58"/>
      <c r="AQC132" s="57"/>
      <c r="AQD132" s="58"/>
      <c r="AQE132" s="58"/>
      <c r="AQF132" s="58"/>
      <c r="AQG132" s="57"/>
      <c r="AQH132" s="58"/>
      <c r="AQI132" s="58"/>
      <c r="AQJ132" s="58"/>
      <c r="AQK132" s="57"/>
      <c r="AQL132" s="58"/>
      <c r="AQM132" s="58"/>
      <c r="AQN132" s="58"/>
      <c r="AQO132" s="57"/>
      <c r="AQP132" s="58"/>
      <c r="AQQ132" s="58"/>
      <c r="AQR132" s="58"/>
      <c r="AQS132" s="57"/>
      <c r="AQT132" s="58"/>
      <c r="AQU132" s="58"/>
      <c r="AQV132" s="58"/>
      <c r="AQW132" s="57"/>
      <c r="AQX132" s="58"/>
      <c r="AQY132" s="58"/>
      <c r="AQZ132" s="58"/>
      <c r="ARA132" s="57"/>
      <c r="ARB132" s="58"/>
      <c r="ARC132" s="58"/>
      <c r="ARD132" s="58"/>
      <c r="ARE132" s="57"/>
      <c r="ARF132" s="58"/>
      <c r="ARG132" s="58"/>
      <c r="ARH132" s="58"/>
      <c r="ARI132" s="57"/>
      <c r="ARJ132" s="58"/>
      <c r="ARK132" s="58"/>
      <c r="ARL132" s="58"/>
      <c r="ARM132" s="57"/>
      <c r="ARN132" s="58"/>
      <c r="ARO132" s="58"/>
      <c r="ARP132" s="58"/>
      <c r="ARQ132" s="57"/>
      <c r="ARR132" s="58"/>
      <c r="ARS132" s="58"/>
      <c r="ART132" s="58"/>
      <c r="ARU132" s="57"/>
      <c r="ARV132" s="58"/>
      <c r="ARW132" s="58"/>
      <c r="ARX132" s="58"/>
      <c r="ARY132" s="57"/>
      <c r="ARZ132" s="58"/>
      <c r="ASA132" s="58"/>
      <c r="ASB132" s="58"/>
      <c r="ASC132" s="57"/>
      <c r="ASD132" s="58"/>
      <c r="ASE132" s="58"/>
      <c r="ASF132" s="58"/>
      <c r="ASG132" s="57"/>
      <c r="ASH132" s="58"/>
      <c r="ASI132" s="58"/>
      <c r="ASJ132" s="58"/>
      <c r="ASK132" s="57"/>
      <c r="ASL132" s="58"/>
      <c r="ASM132" s="58"/>
      <c r="ASN132" s="58"/>
      <c r="ASO132" s="57"/>
      <c r="ASP132" s="58"/>
      <c r="ASQ132" s="58"/>
      <c r="ASR132" s="58"/>
      <c r="ASS132" s="57"/>
      <c r="AST132" s="58"/>
      <c r="ASU132" s="58"/>
      <c r="ASV132" s="58"/>
      <c r="ASW132" s="57"/>
      <c r="ASX132" s="58"/>
      <c r="ASY132" s="58"/>
      <c r="ASZ132" s="58"/>
      <c r="ATA132" s="57"/>
      <c r="ATB132" s="58"/>
      <c r="ATC132" s="58"/>
      <c r="ATD132" s="58"/>
      <c r="ATE132" s="57"/>
      <c r="ATF132" s="58"/>
      <c r="ATG132" s="58"/>
      <c r="ATH132" s="58"/>
      <c r="ATI132" s="57"/>
      <c r="ATJ132" s="58"/>
      <c r="ATK132" s="58"/>
      <c r="ATL132" s="58"/>
      <c r="ATM132" s="57"/>
      <c r="ATN132" s="58"/>
      <c r="ATO132" s="58"/>
      <c r="ATP132" s="58"/>
      <c r="ATQ132" s="57"/>
      <c r="ATR132" s="58"/>
      <c r="ATS132" s="58"/>
      <c r="ATT132" s="58"/>
      <c r="ATU132" s="57"/>
      <c r="ATV132" s="58"/>
      <c r="ATW132" s="58"/>
      <c r="ATX132" s="58"/>
      <c r="ATY132" s="57"/>
      <c r="ATZ132" s="58"/>
      <c r="AUA132" s="58"/>
      <c r="AUB132" s="58"/>
      <c r="AUC132" s="57"/>
      <c r="AUD132" s="58"/>
      <c r="AUE132" s="58"/>
      <c r="AUF132" s="58"/>
      <c r="AUG132" s="57"/>
      <c r="AUH132" s="58"/>
      <c r="AUI132" s="58"/>
      <c r="AUJ132" s="58"/>
      <c r="AUK132" s="57"/>
      <c r="AUL132" s="58"/>
      <c r="AUM132" s="58"/>
      <c r="AUN132" s="58"/>
      <c r="AUO132" s="57"/>
      <c r="AUP132" s="58"/>
      <c r="AUQ132" s="58"/>
      <c r="AUR132" s="58"/>
      <c r="AUS132" s="57"/>
      <c r="AUT132" s="58"/>
      <c r="AUU132" s="58"/>
      <c r="AUV132" s="58"/>
      <c r="AUW132" s="57"/>
      <c r="AUX132" s="58"/>
      <c r="AUY132" s="58"/>
      <c r="AUZ132" s="58"/>
      <c r="AVA132" s="57"/>
      <c r="AVB132" s="58"/>
      <c r="AVC132" s="58"/>
      <c r="AVD132" s="58"/>
      <c r="AVE132" s="57"/>
      <c r="AVF132" s="58"/>
      <c r="AVG132" s="58"/>
      <c r="AVH132" s="58"/>
      <c r="AVI132" s="57"/>
      <c r="AVJ132" s="58"/>
      <c r="AVK132" s="58"/>
      <c r="AVL132" s="58"/>
      <c r="AVM132" s="57"/>
      <c r="AVN132" s="58"/>
      <c r="AVO132" s="58"/>
      <c r="AVP132" s="58"/>
      <c r="AVQ132" s="57"/>
      <c r="AVR132" s="58"/>
      <c r="AVS132" s="58"/>
      <c r="AVT132" s="58"/>
      <c r="AVU132" s="57"/>
      <c r="AVV132" s="58"/>
      <c r="AVW132" s="58"/>
      <c r="AVX132" s="58"/>
      <c r="AVY132" s="57"/>
      <c r="AVZ132" s="58"/>
      <c r="AWA132" s="58"/>
      <c r="AWB132" s="58"/>
      <c r="AWC132" s="57"/>
      <c r="AWD132" s="58"/>
      <c r="AWE132" s="58"/>
      <c r="AWF132" s="58"/>
      <c r="AWG132" s="57"/>
      <c r="AWH132" s="58"/>
      <c r="AWI132" s="58"/>
      <c r="AWJ132" s="58"/>
      <c r="AWK132" s="57"/>
      <c r="AWL132" s="58"/>
      <c r="AWM132" s="58"/>
      <c r="AWN132" s="58"/>
      <c r="AWO132" s="57"/>
      <c r="AWP132" s="58"/>
      <c r="AWQ132" s="58"/>
      <c r="AWR132" s="58"/>
      <c r="AWS132" s="57"/>
      <c r="AWT132" s="58"/>
      <c r="AWU132" s="58"/>
      <c r="AWV132" s="58"/>
      <c r="AWW132" s="57"/>
      <c r="AWX132" s="58"/>
      <c r="AWY132" s="58"/>
      <c r="AWZ132" s="58"/>
      <c r="AXA132" s="57"/>
      <c r="AXB132" s="58"/>
      <c r="AXC132" s="58"/>
      <c r="AXD132" s="58"/>
      <c r="AXE132" s="57"/>
      <c r="AXF132" s="58"/>
      <c r="AXG132" s="58"/>
      <c r="AXH132" s="58"/>
      <c r="AXI132" s="57"/>
      <c r="AXJ132" s="58"/>
      <c r="AXK132" s="58"/>
      <c r="AXL132" s="58"/>
      <c r="AXM132" s="57"/>
      <c r="AXN132" s="58"/>
      <c r="AXO132" s="58"/>
      <c r="AXP132" s="58"/>
      <c r="AXQ132" s="57"/>
      <c r="AXR132" s="58"/>
      <c r="AXS132" s="58"/>
      <c r="AXT132" s="58"/>
      <c r="AXU132" s="57"/>
      <c r="AXV132" s="58"/>
      <c r="AXW132" s="58"/>
      <c r="AXX132" s="58"/>
      <c r="AXY132" s="57"/>
      <c r="AXZ132" s="58"/>
      <c r="AYA132" s="58"/>
      <c r="AYB132" s="58"/>
      <c r="AYC132" s="57"/>
      <c r="AYD132" s="58"/>
      <c r="AYE132" s="58"/>
      <c r="AYF132" s="58"/>
      <c r="AYG132" s="57"/>
      <c r="AYH132" s="58"/>
      <c r="AYI132" s="58"/>
      <c r="AYJ132" s="58"/>
      <c r="AYK132" s="57"/>
      <c r="AYL132" s="58"/>
      <c r="AYM132" s="58"/>
      <c r="AYN132" s="58"/>
      <c r="AYO132" s="57"/>
      <c r="AYP132" s="58"/>
      <c r="AYQ132" s="58"/>
      <c r="AYR132" s="58"/>
      <c r="AYS132" s="57"/>
      <c r="AYT132" s="58"/>
      <c r="AYU132" s="58"/>
      <c r="AYV132" s="58"/>
      <c r="AYW132" s="57"/>
      <c r="AYX132" s="58"/>
      <c r="AYY132" s="58"/>
      <c r="AYZ132" s="58"/>
      <c r="AZA132" s="57"/>
      <c r="AZB132" s="58"/>
      <c r="AZC132" s="58"/>
      <c r="AZD132" s="58"/>
      <c r="AZE132" s="57"/>
      <c r="AZF132" s="58"/>
      <c r="AZG132" s="58"/>
      <c r="AZH132" s="58"/>
      <c r="AZI132" s="57"/>
      <c r="AZJ132" s="58"/>
      <c r="AZK132" s="58"/>
      <c r="AZL132" s="58"/>
      <c r="AZM132" s="57"/>
      <c r="AZN132" s="58"/>
      <c r="AZO132" s="58"/>
      <c r="AZP132" s="58"/>
      <c r="AZQ132" s="57"/>
      <c r="AZR132" s="58"/>
      <c r="AZS132" s="58"/>
      <c r="AZT132" s="58"/>
      <c r="AZU132" s="57"/>
      <c r="AZV132" s="58"/>
      <c r="AZW132" s="58"/>
      <c r="AZX132" s="58"/>
      <c r="AZY132" s="57"/>
      <c r="AZZ132" s="58"/>
      <c r="BAA132" s="58"/>
      <c r="BAB132" s="58"/>
      <c r="BAC132" s="57"/>
      <c r="BAD132" s="58"/>
      <c r="BAE132" s="58"/>
      <c r="BAF132" s="58"/>
      <c r="BAG132" s="57"/>
      <c r="BAH132" s="58"/>
      <c r="BAI132" s="58"/>
      <c r="BAJ132" s="58"/>
      <c r="BAK132" s="57"/>
      <c r="BAL132" s="58"/>
      <c r="BAM132" s="58"/>
      <c r="BAN132" s="58"/>
      <c r="BAO132" s="57"/>
      <c r="BAP132" s="58"/>
      <c r="BAQ132" s="58"/>
      <c r="BAR132" s="58"/>
      <c r="BAS132" s="57"/>
      <c r="BAT132" s="58"/>
      <c r="BAU132" s="58"/>
      <c r="BAV132" s="58"/>
      <c r="BAW132" s="57"/>
      <c r="BAX132" s="58"/>
      <c r="BAY132" s="58"/>
      <c r="BAZ132" s="58"/>
      <c r="BBA132" s="57"/>
      <c r="BBB132" s="58"/>
      <c r="BBC132" s="58"/>
      <c r="BBD132" s="58"/>
      <c r="BBE132" s="57"/>
      <c r="BBF132" s="58"/>
      <c r="BBG132" s="58"/>
      <c r="BBH132" s="58"/>
      <c r="BBI132" s="57"/>
      <c r="BBJ132" s="58"/>
      <c r="BBK132" s="58"/>
      <c r="BBL132" s="58"/>
      <c r="BBM132" s="57"/>
      <c r="BBN132" s="58"/>
      <c r="BBO132" s="58"/>
      <c r="BBP132" s="58"/>
      <c r="BBQ132" s="57"/>
      <c r="BBR132" s="58"/>
      <c r="BBS132" s="58"/>
      <c r="BBT132" s="58"/>
      <c r="BBU132" s="57"/>
      <c r="BBV132" s="58"/>
      <c r="BBW132" s="58"/>
      <c r="BBX132" s="58"/>
      <c r="BBY132" s="57"/>
      <c r="BBZ132" s="58"/>
      <c r="BCA132" s="58"/>
      <c r="BCB132" s="58"/>
      <c r="BCC132" s="57"/>
      <c r="BCD132" s="58"/>
      <c r="BCE132" s="58"/>
      <c r="BCF132" s="58"/>
      <c r="BCG132" s="57"/>
      <c r="BCH132" s="58"/>
      <c r="BCI132" s="58"/>
      <c r="BCJ132" s="58"/>
      <c r="BCK132" s="57"/>
      <c r="BCL132" s="58"/>
      <c r="BCM132" s="58"/>
      <c r="BCN132" s="58"/>
      <c r="BCO132" s="57"/>
      <c r="BCP132" s="58"/>
      <c r="BCQ132" s="58"/>
      <c r="BCR132" s="58"/>
      <c r="BCS132" s="57"/>
      <c r="BCT132" s="58"/>
      <c r="BCU132" s="58"/>
      <c r="BCV132" s="58"/>
      <c r="BCW132" s="57"/>
      <c r="BCX132" s="58"/>
      <c r="BCY132" s="58"/>
      <c r="BCZ132" s="58"/>
      <c r="BDA132" s="57"/>
      <c r="BDB132" s="58"/>
      <c r="BDC132" s="58"/>
      <c r="BDD132" s="58"/>
      <c r="BDE132" s="57"/>
      <c r="BDF132" s="58"/>
      <c r="BDG132" s="58"/>
      <c r="BDH132" s="58"/>
      <c r="BDI132" s="57"/>
      <c r="BDJ132" s="58"/>
      <c r="BDK132" s="58"/>
      <c r="BDL132" s="58"/>
      <c r="BDM132" s="57"/>
      <c r="BDN132" s="58"/>
      <c r="BDO132" s="58"/>
      <c r="BDP132" s="58"/>
      <c r="BDQ132" s="57"/>
      <c r="BDR132" s="58"/>
      <c r="BDS132" s="58"/>
      <c r="BDT132" s="58"/>
      <c r="BDU132" s="57"/>
      <c r="BDV132" s="58"/>
      <c r="BDW132" s="58"/>
      <c r="BDX132" s="58"/>
      <c r="BDY132" s="57"/>
      <c r="BDZ132" s="58"/>
      <c r="BEA132" s="58"/>
      <c r="BEB132" s="58"/>
      <c r="BEC132" s="57"/>
      <c r="BED132" s="58"/>
      <c r="BEE132" s="58"/>
      <c r="BEF132" s="58"/>
      <c r="BEG132" s="57"/>
      <c r="BEH132" s="58"/>
      <c r="BEI132" s="58"/>
      <c r="BEJ132" s="58"/>
      <c r="BEK132" s="57"/>
      <c r="BEL132" s="58"/>
      <c r="BEM132" s="58"/>
      <c r="BEN132" s="58"/>
      <c r="BEO132" s="57"/>
      <c r="BEP132" s="58"/>
      <c r="BEQ132" s="58"/>
      <c r="BER132" s="58"/>
      <c r="BES132" s="57"/>
      <c r="BET132" s="58"/>
      <c r="BEU132" s="58"/>
      <c r="BEV132" s="58"/>
      <c r="BEW132" s="57"/>
      <c r="BEX132" s="58"/>
      <c r="BEY132" s="58"/>
      <c r="BEZ132" s="58"/>
      <c r="BFA132" s="57"/>
      <c r="BFB132" s="58"/>
      <c r="BFC132" s="58"/>
      <c r="BFD132" s="58"/>
      <c r="BFE132" s="57"/>
      <c r="BFF132" s="58"/>
      <c r="BFG132" s="58"/>
      <c r="BFH132" s="58"/>
      <c r="BFI132" s="57"/>
      <c r="BFJ132" s="58"/>
      <c r="BFK132" s="58"/>
      <c r="BFL132" s="58"/>
      <c r="BFM132" s="57"/>
      <c r="BFN132" s="58"/>
      <c r="BFO132" s="58"/>
      <c r="BFP132" s="58"/>
      <c r="BFQ132" s="57"/>
      <c r="BFR132" s="58"/>
      <c r="BFS132" s="58"/>
      <c r="BFT132" s="58"/>
      <c r="BFU132" s="57"/>
      <c r="BFV132" s="58"/>
      <c r="BFW132" s="58"/>
      <c r="BFX132" s="58"/>
      <c r="BFY132" s="57"/>
      <c r="BFZ132" s="58"/>
      <c r="BGA132" s="58"/>
      <c r="BGB132" s="58"/>
      <c r="BGC132" s="57"/>
      <c r="BGD132" s="58"/>
      <c r="BGE132" s="58"/>
      <c r="BGF132" s="58"/>
      <c r="BGG132" s="57"/>
      <c r="BGH132" s="58"/>
      <c r="BGI132" s="58"/>
      <c r="BGJ132" s="58"/>
      <c r="BGK132" s="57"/>
      <c r="BGL132" s="58"/>
      <c r="BGM132" s="58"/>
      <c r="BGN132" s="58"/>
      <c r="BGO132" s="57"/>
      <c r="BGP132" s="58"/>
      <c r="BGQ132" s="58"/>
      <c r="BGR132" s="58"/>
      <c r="BGS132" s="57"/>
      <c r="BGT132" s="58"/>
      <c r="BGU132" s="58"/>
      <c r="BGV132" s="58"/>
      <c r="BGW132" s="57"/>
      <c r="BGX132" s="58"/>
      <c r="BGY132" s="58"/>
      <c r="BGZ132" s="58"/>
      <c r="BHA132" s="57"/>
      <c r="BHB132" s="58"/>
      <c r="BHC132" s="58"/>
      <c r="BHD132" s="58"/>
      <c r="BHE132" s="57"/>
      <c r="BHF132" s="58"/>
      <c r="BHG132" s="58"/>
      <c r="BHH132" s="58"/>
      <c r="BHI132" s="57"/>
      <c r="BHJ132" s="58"/>
      <c r="BHK132" s="58"/>
      <c r="BHL132" s="58"/>
      <c r="BHM132" s="57"/>
      <c r="BHN132" s="58"/>
      <c r="BHO132" s="58"/>
      <c r="BHP132" s="58"/>
      <c r="BHQ132" s="57"/>
      <c r="BHR132" s="58"/>
      <c r="BHS132" s="58"/>
      <c r="BHT132" s="58"/>
      <c r="BHU132" s="57"/>
      <c r="BHV132" s="58"/>
      <c r="BHW132" s="58"/>
      <c r="BHX132" s="58"/>
      <c r="BHY132" s="57"/>
      <c r="BHZ132" s="58"/>
      <c r="BIA132" s="58"/>
      <c r="BIB132" s="58"/>
      <c r="BIC132" s="57"/>
      <c r="BID132" s="58"/>
      <c r="BIE132" s="58"/>
      <c r="BIF132" s="58"/>
      <c r="BIG132" s="57"/>
      <c r="BIH132" s="58"/>
      <c r="BII132" s="58"/>
      <c r="BIJ132" s="58"/>
      <c r="BIK132" s="57"/>
      <c r="BIL132" s="58"/>
      <c r="BIM132" s="58"/>
      <c r="BIN132" s="58"/>
      <c r="BIO132" s="57"/>
      <c r="BIP132" s="58"/>
      <c r="BIQ132" s="58"/>
      <c r="BIR132" s="58"/>
      <c r="BIS132" s="57"/>
      <c r="BIT132" s="58"/>
      <c r="BIU132" s="58"/>
      <c r="BIV132" s="58"/>
      <c r="BIW132" s="57"/>
      <c r="BIX132" s="58"/>
      <c r="BIY132" s="58"/>
      <c r="BIZ132" s="58"/>
      <c r="BJA132" s="57"/>
      <c r="BJB132" s="58"/>
      <c r="BJC132" s="58"/>
      <c r="BJD132" s="58"/>
      <c r="BJE132" s="57"/>
      <c r="BJF132" s="58"/>
      <c r="BJG132" s="58"/>
      <c r="BJH132" s="58"/>
      <c r="BJI132" s="57"/>
      <c r="BJJ132" s="58"/>
      <c r="BJK132" s="58"/>
      <c r="BJL132" s="58"/>
      <c r="BJM132" s="57"/>
      <c r="BJN132" s="58"/>
      <c r="BJO132" s="58"/>
      <c r="BJP132" s="58"/>
      <c r="BJQ132" s="57"/>
      <c r="BJR132" s="58"/>
      <c r="BJS132" s="58"/>
      <c r="BJT132" s="58"/>
      <c r="BJU132" s="57"/>
      <c r="BJV132" s="58"/>
      <c r="BJW132" s="58"/>
      <c r="BJX132" s="58"/>
      <c r="BJY132" s="57"/>
      <c r="BJZ132" s="58"/>
      <c r="BKA132" s="58"/>
      <c r="BKB132" s="58"/>
      <c r="BKC132" s="57"/>
      <c r="BKD132" s="58"/>
      <c r="BKE132" s="58"/>
      <c r="BKF132" s="58"/>
      <c r="BKG132" s="57"/>
      <c r="BKH132" s="58"/>
      <c r="BKI132" s="58"/>
      <c r="BKJ132" s="58"/>
      <c r="BKK132" s="57"/>
      <c r="BKL132" s="58"/>
      <c r="BKM132" s="58"/>
      <c r="BKN132" s="58"/>
      <c r="BKO132" s="57"/>
      <c r="BKP132" s="58"/>
      <c r="BKQ132" s="58"/>
      <c r="BKR132" s="58"/>
      <c r="BKS132" s="57"/>
      <c r="BKT132" s="58"/>
      <c r="BKU132" s="58"/>
      <c r="BKV132" s="58"/>
      <c r="BKW132" s="57"/>
      <c r="BKX132" s="58"/>
      <c r="BKY132" s="58"/>
      <c r="BKZ132" s="58"/>
      <c r="BLA132" s="57"/>
      <c r="BLB132" s="58"/>
      <c r="BLC132" s="58"/>
      <c r="BLD132" s="58"/>
      <c r="BLE132" s="57"/>
      <c r="BLF132" s="58"/>
      <c r="BLG132" s="58"/>
      <c r="BLH132" s="58"/>
      <c r="BLI132" s="57"/>
      <c r="BLJ132" s="58"/>
      <c r="BLK132" s="58"/>
      <c r="BLL132" s="58"/>
      <c r="BLM132" s="57"/>
      <c r="BLN132" s="58"/>
      <c r="BLO132" s="58"/>
      <c r="BLP132" s="58"/>
      <c r="BLQ132" s="57"/>
      <c r="BLR132" s="58"/>
      <c r="BLS132" s="58"/>
      <c r="BLT132" s="58"/>
      <c r="BLU132" s="57"/>
      <c r="BLV132" s="58"/>
      <c r="BLW132" s="58"/>
      <c r="BLX132" s="58"/>
      <c r="BLY132" s="57"/>
      <c r="BLZ132" s="58"/>
      <c r="BMA132" s="58"/>
      <c r="BMB132" s="58"/>
      <c r="BMC132" s="57"/>
      <c r="BMD132" s="58"/>
      <c r="BME132" s="58"/>
      <c r="BMF132" s="58"/>
      <c r="BMG132" s="57"/>
      <c r="BMH132" s="58"/>
      <c r="BMI132" s="58"/>
      <c r="BMJ132" s="58"/>
      <c r="BMK132" s="57"/>
      <c r="BML132" s="58"/>
      <c r="BMM132" s="58"/>
      <c r="BMN132" s="58"/>
      <c r="BMO132" s="57"/>
      <c r="BMP132" s="58"/>
      <c r="BMQ132" s="58"/>
      <c r="BMR132" s="58"/>
      <c r="BMS132" s="57"/>
      <c r="BMT132" s="58"/>
      <c r="BMU132" s="58"/>
      <c r="BMV132" s="58"/>
      <c r="BMW132" s="57"/>
      <c r="BMX132" s="58"/>
      <c r="BMY132" s="58"/>
      <c r="BMZ132" s="58"/>
      <c r="BNA132" s="57"/>
      <c r="BNB132" s="58"/>
      <c r="BNC132" s="58"/>
      <c r="BND132" s="58"/>
      <c r="BNE132" s="57"/>
      <c r="BNF132" s="58"/>
      <c r="BNG132" s="58"/>
      <c r="BNH132" s="58"/>
      <c r="BNI132" s="57"/>
      <c r="BNJ132" s="58"/>
      <c r="BNK132" s="58"/>
      <c r="BNL132" s="58"/>
      <c r="BNM132" s="57"/>
      <c r="BNN132" s="58"/>
      <c r="BNO132" s="58"/>
      <c r="BNP132" s="58"/>
      <c r="BNQ132" s="57"/>
      <c r="BNR132" s="58"/>
      <c r="BNS132" s="58"/>
      <c r="BNT132" s="58"/>
      <c r="BNU132" s="57"/>
      <c r="BNV132" s="58"/>
      <c r="BNW132" s="58"/>
      <c r="BNX132" s="58"/>
      <c r="BNY132" s="57"/>
      <c r="BNZ132" s="58"/>
      <c r="BOA132" s="58"/>
      <c r="BOB132" s="58"/>
      <c r="BOC132" s="57"/>
      <c r="BOD132" s="58"/>
      <c r="BOE132" s="58"/>
      <c r="BOF132" s="58"/>
      <c r="BOG132" s="57"/>
      <c r="BOH132" s="58"/>
      <c r="BOI132" s="58"/>
      <c r="BOJ132" s="58"/>
      <c r="BOK132" s="57"/>
      <c r="BOL132" s="58"/>
      <c r="BOM132" s="58"/>
      <c r="BON132" s="58"/>
      <c r="BOO132" s="57"/>
      <c r="BOP132" s="58"/>
      <c r="BOQ132" s="58"/>
      <c r="BOR132" s="58"/>
      <c r="BOS132" s="57"/>
      <c r="BOT132" s="58"/>
      <c r="BOU132" s="58"/>
      <c r="BOV132" s="58"/>
      <c r="BOW132" s="57"/>
      <c r="BOX132" s="58"/>
      <c r="BOY132" s="58"/>
      <c r="BOZ132" s="58"/>
      <c r="BPA132" s="57"/>
      <c r="BPB132" s="58"/>
      <c r="BPC132" s="58"/>
      <c r="BPD132" s="58"/>
      <c r="BPE132" s="57"/>
      <c r="BPF132" s="58"/>
      <c r="BPG132" s="58"/>
      <c r="BPH132" s="58"/>
      <c r="BPI132" s="57"/>
      <c r="BPJ132" s="58"/>
      <c r="BPK132" s="58"/>
      <c r="BPL132" s="58"/>
      <c r="BPM132" s="57"/>
      <c r="BPN132" s="58"/>
      <c r="BPO132" s="58"/>
      <c r="BPP132" s="58"/>
      <c r="BPQ132" s="57"/>
      <c r="BPR132" s="58"/>
      <c r="BPS132" s="58"/>
      <c r="BPT132" s="58"/>
      <c r="BPU132" s="57"/>
      <c r="BPV132" s="58"/>
      <c r="BPW132" s="58"/>
      <c r="BPX132" s="58"/>
      <c r="BPY132" s="57"/>
      <c r="BPZ132" s="58"/>
      <c r="BQA132" s="58"/>
      <c r="BQB132" s="58"/>
      <c r="BQC132" s="57"/>
      <c r="BQD132" s="58"/>
      <c r="BQE132" s="58"/>
      <c r="BQF132" s="58"/>
      <c r="BQG132" s="57"/>
      <c r="BQH132" s="58"/>
      <c r="BQI132" s="58"/>
      <c r="BQJ132" s="58"/>
      <c r="BQK132" s="57"/>
      <c r="BQL132" s="58"/>
      <c r="BQM132" s="58"/>
      <c r="BQN132" s="58"/>
      <c r="BQO132" s="57"/>
      <c r="BQP132" s="58"/>
      <c r="BQQ132" s="58"/>
      <c r="BQR132" s="58"/>
      <c r="BQS132" s="57"/>
      <c r="BQT132" s="58"/>
      <c r="BQU132" s="58"/>
      <c r="BQV132" s="58"/>
      <c r="BQW132" s="57"/>
      <c r="BQX132" s="58"/>
      <c r="BQY132" s="58"/>
      <c r="BQZ132" s="58"/>
      <c r="BRA132" s="57"/>
      <c r="BRB132" s="58"/>
      <c r="BRC132" s="58"/>
      <c r="BRD132" s="58"/>
      <c r="BRE132" s="57"/>
      <c r="BRF132" s="58"/>
      <c r="BRG132" s="58"/>
      <c r="BRH132" s="58"/>
      <c r="BRI132" s="57"/>
      <c r="BRJ132" s="58"/>
      <c r="BRK132" s="58"/>
      <c r="BRL132" s="58"/>
      <c r="BRM132" s="57"/>
      <c r="BRN132" s="58"/>
      <c r="BRO132" s="58"/>
      <c r="BRP132" s="58"/>
      <c r="BRQ132" s="57"/>
      <c r="BRR132" s="58"/>
      <c r="BRS132" s="58"/>
      <c r="BRT132" s="58"/>
      <c r="BRU132" s="57"/>
      <c r="BRV132" s="58"/>
      <c r="BRW132" s="58"/>
      <c r="BRX132" s="58"/>
      <c r="BRY132" s="57"/>
      <c r="BRZ132" s="58"/>
      <c r="BSA132" s="58"/>
      <c r="BSB132" s="58"/>
      <c r="BSC132" s="57"/>
      <c r="BSD132" s="58"/>
      <c r="BSE132" s="58"/>
      <c r="BSF132" s="58"/>
      <c r="BSG132" s="57"/>
      <c r="BSH132" s="58"/>
      <c r="BSI132" s="58"/>
      <c r="BSJ132" s="58"/>
      <c r="BSK132" s="57"/>
      <c r="BSL132" s="58"/>
      <c r="BSM132" s="58"/>
      <c r="BSN132" s="58"/>
      <c r="BSO132" s="57"/>
      <c r="BSP132" s="58"/>
      <c r="BSQ132" s="58"/>
      <c r="BSR132" s="58"/>
      <c r="BSS132" s="57"/>
      <c r="BST132" s="58"/>
      <c r="BSU132" s="58"/>
      <c r="BSV132" s="58"/>
      <c r="BSW132" s="57"/>
      <c r="BSX132" s="58"/>
      <c r="BSY132" s="58"/>
      <c r="BSZ132" s="58"/>
      <c r="BTA132" s="57"/>
      <c r="BTB132" s="58"/>
      <c r="BTC132" s="58"/>
      <c r="BTD132" s="58"/>
      <c r="BTE132" s="57"/>
      <c r="BTF132" s="58"/>
      <c r="BTG132" s="58"/>
      <c r="BTH132" s="58"/>
      <c r="BTI132" s="57"/>
      <c r="BTJ132" s="58"/>
      <c r="BTK132" s="58"/>
      <c r="BTL132" s="58"/>
      <c r="BTM132" s="57"/>
      <c r="BTN132" s="58"/>
      <c r="BTO132" s="58"/>
      <c r="BTP132" s="58"/>
      <c r="BTQ132" s="57"/>
      <c r="BTR132" s="58"/>
      <c r="BTS132" s="58"/>
      <c r="BTT132" s="58"/>
      <c r="BTU132" s="57"/>
      <c r="BTV132" s="58"/>
      <c r="BTW132" s="58"/>
      <c r="BTX132" s="58"/>
      <c r="BTY132" s="57"/>
      <c r="BTZ132" s="58"/>
      <c r="BUA132" s="58"/>
      <c r="BUB132" s="58"/>
      <c r="BUC132" s="57"/>
      <c r="BUD132" s="58"/>
      <c r="BUE132" s="58"/>
      <c r="BUF132" s="58"/>
      <c r="BUG132" s="57"/>
      <c r="BUH132" s="58"/>
      <c r="BUI132" s="58"/>
      <c r="BUJ132" s="58"/>
      <c r="BUK132" s="57"/>
      <c r="BUL132" s="58"/>
      <c r="BUM132" s="58"/>
      <c r="BUN132" s="58"/>
      <c r="BUO132" s="57"/>
      <c r="BUP132" s="58"/>
      <c r="BUQ132" s="58"/>
      <c r="BUR132" s="58"/>
      <c r="BUS132" s="57"/>
      <c r="BUT132" s="58"/>
      <c r="BUU132" s="58"/>
      <c r="BUV132" s="58"/>
      <c r="BUW132" s="57"/>
      <c r="BUX132" s="58"/>
      <c r="BUY132" s="58"/>
      <c r="BUZ132" s="58"/>
      <c r="BVA132" s="57"/>
      <c r="BVB132" s="58"/>
      <c r="BVC132" s="58"/>
      <c r="BVD132" s="58"/>
      <c r="BVE132" s="57"/>
      <c r="BVF132" s="58"/>
      <c r="BVG132" s="58"/>
      <c r="BVH132" s="58"/>
      <c r="BVI132" s="57"/>
      <c r="BVJ132" s="58"/>
      <c r="BVK132" s="58"/>
      <c r="BVL132" s="58"/>
      <c r="BVM132" s="57"/>
      <c r="BVN132" s="58"/>
      <c r="BVO132" s="58"/>
      <c r="BVP132" s="58"/>
      <c r="BVQ132" s="57"/>
      <c r="BVR132" s="58"/>
      <c r="BVS132" s="58"/>
      <c r="BVT132" s="58"/>
      <c r="BVU132" s="57"/>
      <c r="BVV132" s="58"/>
      <c r="BVW132" s="58"/>
      <c r="BVX132" s="58"/>
      <c r="BVY132" s="57"/>
      <c r="BVZ132" s="58"/>
      <c r="BWA132" s="58"/>
      <c r="BWB132" s="58"/>
      <c r="BWC132" s="57"/>
      <c r="BWD132" s="58"/>
      <c r="BWE132" s="58"/>
      <c r="BWF132" s="58"/>
      <c r="BWG132" s="57"/>
      <c r="BWH132" s="58"/>
      <c r="BWI132" s="58"/>
      <c r="BWJ132" s="58"/>
      <c r="BWK132" s="57"/>
      <c r="BWL132" s="58"/>
      <c r="BWM132" s="58"/>
      <c r="BWN132" s="58"/>
      <c r="BWO132" s="57"/>
      <c r="BWP132" s="58"/>
      <c r="BWQ132" s="58"/>
      <c r="BWR132" s="58"/>
      <c r="BWS132" s="57"/>
      <c r="BWT132" s="58"/>
      <c r="BWU132" s="58"/>
      <c r="BWV132" s="58"/>
      <c r="BWW132" s="57"/>
      <c r="BWX132" s="58"/>
      <c r="BWY132" s="58"/>
      <c r="BWZ132" s="58"/>
      <c r="BXA132" s="57"/>
      <c r="BXB132" s="58"/>
      <c r="BXC132" s="58"/>
      <c r="BXD132" s="58"/>
      <c r="BXE132" s="57"/>
      <c r="BXF132" s="58"/>
      <c r="BXG132" s="58"/>
      <c r="BXH132" s="58"/>
      <c r="BXI132" s="57"/>
      <c r="BXJ132" s="58"/>
      <c r="BXK132" s="58"/>
      <c r="BXL132" s="58"/>
      <c r="BXM132" s="57"/>
      <c r="BXN132" s="58"/>
      <c r="BXO132" s="58"/>
      <c r="BXP132" s="58"/>
      <c r="BXQ132" s="57"/>
      <c r="BXR132" s="58"/>
      <c r="BXS132" s="58"/>
      <c r="BXT132" s="58"/>
      <c r="BXU132" s="57"/>
      <c r="BXV132" s="58"/>
      <c r="BXW132" s="58"/>
      <c r="BXX132" s="58"/>
      <c r="BXY132" s="57"/>
      <c r="BXZ132" s="58"/>
      <c r="BYA132" s="58"/>
      <c r="BYB132" s="58"/>
      <c r="BYC132" s="57"/>
      <c r="BYD132" s="58"/>
      <c r="BYE132" s="58"/>
      <c r="BYF132" s="58"/>
      <c r="BYG132" s="57"/>
      <c r="BYH132" s="58"/>
      <c r="BYI132" s="58"/>
      <c r="BYJ132" s="58"/>
      <c r="BYK132" s="57"/>
      <c r="BYL132" s="58"/>
      <c r="BYM132" s="58"/>
      <c r="BYN132" s="58"/>
      <c r="BYO132" s="57"/>
      <c r="BYP132" s="58"/>
      <c r="BYQ132" s="58"/>
      <c r="BYR132" s="58"/>
      <c r="BYS132" s="57"/>
      <c r="BYT132" s="58"/>
      <c r="BYU132" s="58"/>
      <c r="BYV132" s="58"/>
      <c r="BYW132" s="57"/>
      <c r="BYX132" s="58"/>
      <c r="BYY132" s="58"/>
      <c r="BYZ132" s="58"/>
      <c r="BZA132" s="57"/>
      <c r="BZB132" s="58"/>
      <c r="BZC132" s="58"/>
      <c r="BZD132" s="58"/>
      <c r="BZE132" s="57"/>
      <c r="BZF132" s="58"/>
      <c r="BZG132" s="58"/>
      <c r="BZH132" s="58"/>
      <c r="BZI132" s="57"/>
      <c r="BZJ132" s="58"/>
      <c r="BZK132" s="58"/>
      <c r="BZL132" s="58"/>
      <c r="BZM132" s="57"/>
      <c r="BZN132" s="58"/>
      <c r="BZO132" s="58"/>
      <c r="BZP132" s="58"/>
      <c r="BZQ132" s="57"/>
      <c r="BZR132" s="58"/>
      <c r="BZS132" s="58"/>
      <c r="BZT132" s="58"/>
      <c r="BZU132" s="57"/>
      <c r="BZV132" s="58"/>
      <c r="BZW132" s="58"/>
      <c r="BZX132" s="58"/>
      <c r="BZY132" s="57"/>
      <c r="BZZ132" s="58"/>
      <c r="CAA132" s="58"/>
      <c r="CAB132" s="58"/>
      <c r="CAC132" s="57"/>
      <c r="CAD132" s="58"/>
      <c r="CAE132" s="58"/>
      <c r="CAF132" s="58"/>
      <c r="CAG132" s="57"/>
      <c r="CAH132" s="58"/>
      <c r="CAI132" s="58"/>
      <c r="CAJ132" s="58"/>
      <c r="CAK132" s="57"/>
      <c r="CAL132" s="58"/>
      <c r="CAM132" s="58"/>
      <c r="CAN132" s="58"/>
      <c r="CAO132" s="57"/>
      <c r="CAP132" s="58"/>
      <c r="CAQ132" s="58"/>
      <c r="CAR132" s="58"/>
      <c r="CAS132" s="57"/>
      <c r="CAT132" s="58"/>
      <c r="CAU132" s="58"/>
      <c r="CAV132" s="58"/>
      <c r="CAW132" s="57"/>
      <c r="CAX132" s="58"/>
      <c r="CAY132" s="58"/>
      <c r="CAZ132" s="58"/>
      <c r="CBA132" s="57"/>
      <c r="CBB132" s="58"/>
      <c r="CBC132" s="58"/>
      <c r="CBD132" s="58"/>
      <c r="CBE132" s="57"/>
      <c r="CBF132" s="58"/>
      <c r="CBG132" s="58"/>
      <c r="CBH132" s="58"/>
      <c r="CBI132" s="57"/>
      <c r="CBJ132" s="58"/>
      <c r="CBK132" s="58"/>
      <c r="CBL132" s="58"/>
      <c r="CBM132" s="57"/>
      <c r="CBN132" s="58"/>
      <c r="CBO132" s="58"/>
      <c r="CBP132" s="58"/>
      <c r="CBQ132" s="57"/>
      <c r="CBR132" s="58"/>
      <c r="CBS132" s="58"/>
      <c r="CBT132" s="58"/>
      <c r="CBU132" s="57"/>
      <c r="CBV132" s="58"/>
      <c r="CBW132" s="58"/>
      <c r="CBX132" s="58"/>
      <c r="CBY132" s="57"/>
      <c r="CBZ132" s="58"/>
      <c r="CCA132" s="58"/>
      <c r="CCB132" s="58"/>
      <c r="CCC132" s="57"/>
      <c r="CCD132" s="58"/>
      <c r="CCE132" s="58"/>
      <c r="CCF132" s="58"/>
      <c r="CCG132" s="57"/>
      <c r="CCH132" s="58"/>
      <c r="CCI132" s="58"/>
      <c r="CCJ132" s="58"/>
      <c r="CCK132" s="57"/>
      <c r="CCL132" s="58"/>
      <c r="CCM132" s="58"/>
      <c r="CCN132" s="58"/>
      <c r="CCO132" s="57"/>
      <c r="CCP132" s="58"/>
      <c r="CCQ132" s="58"/>
      <c r="CCR132" s="58"/>
      <c r="CCS132" s="57"/>
      <c r="CCT132" s="58"/>
      <c r="CCU132" s="58"/>
      <c r="CCV132" s="58"/>
      <c r="CCW132" s="57"/>
      <c r="CCX132" s="58"/>
      <c r="CCY132" s="58"/>
      <c r="CCZ132" s="58"/>
      <c r="CDA132" s="57"/>
      <c r="CDB132" s="58"/>
      <c r="CDC132" s="58"/>
      <c r="CDD132" s="58"/>
      <c r="CDE132" s="57"/>
      <c r="CDF132" s="58"/>
      <c r="CDG132" s="58"/>
      <c r="CDH132" s="58"/>
      <c r="CDI132" s="57"/>
      <c r="CDJ132" s="58"/>
      <c r="CDK132" s="58"/>
      <c r="CDL132" s="58"/>
      <c r="CDM132" s="57"/>
      <c r="CDN132" s="58"/>
      <c r="CDO132" s="58"/>
      <c r="CDP132" s="58"/>
      <c r="CDQ132" s="57"/>
      <c r="CDR132" s="58"/>
      <c r="CDS132" s="58"/>
      <c r="CDT132" s="58"/>
      <c r="CDU132" s="57"/>
      <c r="CDV132" s="58"/>
      <c r="CDW132" s="58"/>
      <c r="CDX132" s="58"/>
      <c r="CDY132" s="57"/>
      <c r="CDZ132" s="58"/>
      <c r="CEA132" s="58"/>
      <c r="CEB132" s="58"/>
      <c r="CEC132" s="57"/>
      <c r="CED132" s="58"/>
      <c r="CEE132" s="58"/>
      <c r="CEF132" s="58"/>
      <c r="CEG132" s="57"/>
      <c r="CEH132" s="58"/>
      <c r="CEI132" s="58"/>
      <c r="CEJ132" s="58"/>
      <c r="CEK132" s="57"/>
      <c r="CEL132" s="58"/>
      <c r="CEM132" s="58"/>
      <c r="CEN132" s="58"/>
      <c r="CEO132" s="57"/>
      <c r="CEP132" s="58"/>
      <c r="CEQ132" s="58"/>
      <c r="CER132" s="58"/>
      <c r="CES132" s="57"/>
      <c r="CET132" s="58"/>
      <c r="CEU132" s="58"/>
      <c r="CEV132" s="58"/>
      <c r="CEW132" s="57"/>
      <c r="CEX132" s="58"/>
      <c r="CEY132" s="58"/>
      <c r="CEZ132" s="58"/>
      <c r="CFA132" s="57"/>
      <c r="CFB132" s="58"/>
      <c r="CFC132" s="58"/>
      <c r="CFD132" s="58"/>
      <c r="CFE132" s="57"/>
      <c r="CFF132" s="58"/>
      <c r="CFG132" s="58"/>
      <c r="CFH132" s="58"/>
      <c r="CFI132" s="57"/>
      <c r="CFJ132" s="58"/>
      <c r="CFK132" s="58"/>
      <c r="CFL132" s="58"/>
      <c r="CFM132" s="57"/>
      <c r="CFN132" s="58"/>
      <c r="CFO132" s="58"/>
      <c r="CFP132" s="58"/>
      <c r="CFQ132" s="57"/>
      <c r="CFR132" s="58"/>
      <c r="CFS132" s="58"/>
      <c r="CFT132" s="58"/>
      <c r="CFU132" s="57"/>
      <c r="CFV132" s="58"/>
      <c r="CFW132" s="58"/>
      <c r="CFX132" s="58"/>
      <c r="CFY132" s="57"/>
      <c r="CFZ132" s="58"/>
      <c r="CGA132" s="58"/>
      <c r="CGB132" s="58"/>
      <c r="CGC132" s="57"/>
      <c r="CGD132" s="58"/>
      <c r="CGE132" s="58"/>
      <c r="CGF132" s="58"/>
      <c r="CGG132" s="57"/>
      <c r="CGH132" s="58"/>
      <c r="CGI132" s="58"/>
      <c r="CGJ132" s="58"/>
      <c r="CGK132" s="57"/>
      <c r="CGL132" s="58"/>
      <c r="CGM132" s="58"/>
      <c r="CGN132" s="58"/>
      <c r="CGO132" s="57"/>
      <c r="CGP132" s="58"/>
      <c r="CGQ132" s="58"/>
      <c r="CGR132" s="58"/>
      <c r="CGS132" s="57"/>
      <c r="CGT132" s="58"/>
      <c r="CGU132" s="58"/>
      <c r="CGV132" s="58"/>
      <c r="CGW132" s="57"/>
      <c r="CGX132" s="58"/>
      <c r="CGY132" s="58"/>
      <c r="CGZ132" s="58"/>
      <c r="CHA132" s="57"/>
      <c r="CHB132" s="58"/>
      <c r="CHC132" s="58"/>
      <c r="CHD132" s="58"/>
      <c r="CHE132" s="57"/>
      <c r="CHF132" s="58"/>
      <c r="CHG132" s="58"/>
      <c r="CHH132" s="58"/>
      <c r="CHI132" s="57"/>
      <c r="CHJ132" s="58"/>
      <c r="CHK132" s="58"/>
      <c r="CHL132" s="58"/>
      <c r="CHM132" s="57"/>
      <c r="CHN132" s="58"/>
      <c r="CHO132" s="58"/>
      <c r="CHP132" s="58"/>
      <c r="CHQ132" s="57"/>
      <c r="CHR132" s="58"/>
      <c r="CHS132" s="58"/>
      <c r="CHT132" s="58"/>
      <c r="CHU132" s="57"/>
      <c r="CHV132" s="58"/>
      <c r="CHW132" s="58"/>
      <c r="CHX132" s="58"/>
      <c r="CHY132" s="57"/>
      <c r="CHZ132" s="58"/>
      <c r="CIA132" s="58"/>
      <c r="CIB132" s="58"/>
      <c r="CIC132" s="57"/>
      <c r="CID132" s="58"/>
      <c r="CIE132" s="58"/>
      <c r="CIF132" s="58"/>
      <c r="CIG132" s="57"/>
      <c r="CIH132" s="58"/>
      <c r="CII132" s="58"/>
      <c r="CIJ132" s="58"/>
      <c r="CIK132" s="57"/>
      <c r="CIL132" s="58"/>
      <c r="CIM132" s="58"/>
      <c r="CIN132" s="58"/>
      <c r="CIO132" s="57"/>
      <c r="CIP132" s="58"/>
      <c r="CIQ132" s="58"/>
      <c r="CIR132" s="58"/>
      <c r="CIS132" s="57"/>
      <c r="CIT132" s="58"/>
      <c r="CIU132" s="58"/>
      <c r="CIV132" s="58"/>
      <c r="CIW132" s="57"/>
      <c r="CIX132" s="58"/>
      <c r="CIY132" s="58"/>
      <c r="CIZ132" s="58"/>
      <c r="CJA132" s="57"/>
      <c r="CJB132" s="58"/>
      <c r="CJC132" s="58"/>
      <c r="CJD132" s="58"/>
      <c r="CJE132" s="57"/>
      <c r="CJF132" s="58"/>
      <c r="CJG132" s="58"/>
      <c r="CJH132" s="58"/>
      <c r="CJI132" s="57"/>
      <c r="CJJ132" s="58"/>
      <c r="CJK132" s="58"/>
      <c r="CJL132" s="58"/>
      <c r="CJM132" s="57"/>
      <c r="CJN132" s="58"/>
      <c r="CJO132" s="58"/>
      <c r="CJP132" s="58"/>
      <c r="CJQ132" s="57"/>
      <c r="CJR132" s="58"/>
      <c r="CJS132" s="58"/>
      <c r="CJT132" s="58"/>
      <c r="CJU132" s="57"/>
      <c r="CJV132" s="58"/>
      <c r="CJW132" s="58"/>
      <c r="CJX132" s="58"/>
      <c r="CJY132" s="57"/>
      <c r="CJZ132" s="58"/>
      <c r="CKA132" s="58"/>
      <c r="CKB132" s="58"/>
      <c r="CKC132" s="57"/>
      <c r="CKD132" s="58"/>
      <c r="CKE132" s="58"/>
      <c r="CKF132" s="58"/>
      <c r="CKG132" s="57"/>
      <c r="CKH132" s="58"/>
      <c r="CKI132" s="58"/>
      <c r="CKJ132" s="58"/>
      <c r="CKK132" s="57"/>
      <c r="CKL132" s="58"/>
      <c r="CKM132" s="58"/>
      <c r="CKN132" s="58"/>
      <c r="CKO132" s="57"/>
      <c r="CKP132" s="58"/>
      <c r="CKQ132" s="58"/>
      <c r="CKR132" s="58"/>
      <c r="CKS132" s="57"/>
      <c r="CKT132" s="58"/>
      <c r="CKU132" s="58"/>
      <c r="CKV132" s="58"/>
      <c r="CKW132" s="57"/>
      <c r="CKX132" s="58"/>
      <c r="CKY132" s="58"/>
      <c r="CKZ132" s="58"/>
      <c r="CLA132" s="57"/>
      <c r="CLB132" s="58"/>
      <c r="CLC132" s="58"/>
      <c r="CLD132" s="58"/>
      <c r="CLE132" s="57"/>
      <c r="CLF132" s="58"/>
      <c r="CLG132" s="58"/>
      <c r="CLH132" s="58"/>
      <c r="CLI132" s="57"/>
      <c r="CLJ132" s="58"/>
      <c r="CLK132" s="58"/>
      <c r="CLL132" s="58"/>
      <c r="CLM132" s="57"/>
      <c r="CLN132" s="58"/>
      <c r="CLO132" s="58"/>
      <c r="CLP132" s="58"/>
      <c r="CLQ132" s="57"/>
      <c r="CLR132" s="58"/>
      <c r="CLS132" s="58"/>
      <c r="CLT132" s="58"/>
      <c r="CLU132" s="57"/>
      <c r="CLV132" s="58"/>
      <c r="CLW132" s="58"/>
      <c r="CLX132" s="58"/>
      <c r="CLY132" s="57"/>
      <c r="CLZ132" s="58"/>
      <c r="CMA132" s="58"/>
      <c r="CMB132" s="58"/>
      <c r="CMC132" s="57"/>
      <c r="CMD132" s="58"/>
      <c r="CME132" s="58"/>
      <c r="CMF132" s="58"/>
      <c r="CMG132" s="57"/>
      <c r="CMH132" s="58"/>
      <c r="CMI132" s="58"/>
      <c r="CMJ132" s="58"/>
      <c r="CMK132" s="57"/>
      <c r="CML132" s="58"/>
      <c r="CMM132" s="58"/>
      <c r="CMN132" s="58"/>
      <c r="CMO132" s="57"/>
      <c r="CMP132" s="58"/>
      <c r="CMQ132" s="58"/>
      <c r="CMR132" s="58"/>
      <c r="CMS132" s="57"/>
      <c r="CMT132" s="58"/>
      <c r="CMU132" s="58"/>
      <c r="CMV132" s="58"/>
      <c r="CMW132" s="57"/>
      <c r="CMX132" s="58"/>
      <c r="CMY132" s="58"/>
      <c r="CMZ132" s="58"/>
      <c r="CNA132" s="57"/>
      <c r="CNB132" s="58"/>
      <c r="CNC132" s="58"/>
      <c r="CND132" s="58"/>
      <c r="CNE132" s="57"/>
      <c r="CNF132" s="58"/>
      <c r="CNG132" s="58"/>
      <c r="CNH132" s="58"/>
      <c r="CNI132" s="57"/>
      <c r="CNJ132" s="58"/>
      <c r="CNK132" s="58"/>
      <c r="CNL132" s="58"/>
      <c r="CNM132" s="57"/>
      <c r="CNN132" s="58"/>
      <c r="CNO132" s="58"/>
      <c r="CNP132" s="58"/>
      <c r="CNQ132" s="57"/>
      <c r="CNR132" s="58"/>
      <c r="CNS132" s="58"/>
      <c r="CNT132" s="58"/>
      <c r="CNU132" s="57"/>
      <c r="CNV132" s="58"/>
      <c r="CNW132" s="58"/>
      <c r="CNX132" s="58"/>
      <c r="CNY132" s="57"/>
      <c r="CNZ132" s="58"/>
      <c r="COA132" s="58"/>
      <c r="COB132" s="58"/>
      <c r="COC132" s="57"/>
      <c r="COD132" s="58"/>
      <c r="COE132" s="58"/>
      <c r="COF132" s="58"/>
      <c r="COG132" s="57"/>
      <c r="COH132" s="58"/>
      <c r="COI132" s="58"/>
      <c r="COJ132" s="58"/>
      <c r="COK132" s="57"/>
      <c r="COL132" s="58"/>
      <c r="COM132" s="58"/>
      <c r="CON132" s="58"/>
      <c r="COO132" s="57"/>
      <c r="COP132" s="58"/>
      <c r="COQ132" s="58"/>
      <c r="COR132" s="58"/>
      <c r="COS132" s="57"/>
      <c r="COT132" s="58"/>
      <c r="COU132" s="58"/>
      <c r="COV132" s="58"/>
      <c r="COW132" s="57"/>
      <c r="COX132" s="58"/>
      <c r="COY132" s="58"/>
      <c r="COZ132" s="58"/>
      <c r="CPA132" s="57"/>
      <c r="CPB132" s="58"/>
      <c r="CPC132" s="58"/>
      <c r="CPD132" s="58"/>
      <c r="CPE132" s="57"/>
      <c r="CPF132" s="58"/>
      <c r="CPG132" s="58"/>
      <c r="CPH132" s="58"/>
      <c r="CPI132" s="57"/>
      <c r="CPJ132" s="58"/>
      <c r="CPK132" s="58"/>
      <c r="CPL132" s="58"/>
      <c r="CPM132" s="57"/>
      <c r="CPN132" s="58"/>
      <c r="CPO132" s="58"/>
      <c r="CPP132" s="58"/>
      <c r="CPQ132" s="57"/>
      <c r="CPR132" s="58"/>
      <c r="CPS132" s="58"/>
      <c r="CPT132" s="58"/>
      <c r="CPU132" s="57"/>
      <c r="CPV132" s="58"/>
      <c r="CPW132" s="58"/>
      <c r="CPX132" s="58"/>
      <c r="CPY132" s="57"/>
      <c r="CPZ132" s="58"/>
      <c r="CQA132" s="58"/>
      <c r="CQB132" s="58"/>
      <c r="CQC132" s="57"/>
      <c r="CQD132" s="58"/>
      <c r="CQE132" s="58"/>
      <c r="CQF132" s="58"/>
      <c r="CQG132" s="57"/>
      <c r="CQH132" s="58"/>
      <c r="CQI132" s="58"/>
      <c r="CQJ132" s="58"/>
      <c r="CQK132" s="57"/>
      <c r="CQL132" s="58"/>
      <c r="CQM132" s="58"/>
      <c r="CQN132" s="58"/>
      <c r="CQO132" s="57"/>
      <c r="CQP132" s="58"/>
      <c r="CQQ132" s="58"/>
      <c r="CQR132" s="58"/>
      <c r="CQS132" s="57"/>
      <c r="CQT132" s="58"/>
      <c r="CQU132" s="58"/>
      <c r="CQV132" s="58"/>
      <c r="CQW132" s="57"/>
      <c r="CQX132" s="58"/>
      <c r="CQY132" s="58"/>
      <c r="CQZ132" s="58"/>
      <c r="CRA132" s="57"/>
      <c r="CRB132" s="58"/>
      <c r="CRC132" s="58"/>
      <c r="CRD132" s="58"/>
      <c r="CRE132" s="57"/>
      <c r="CRF132" s="58"/>
      <c r="CRG132" s="58"/>
      <c r="CRH132" s="58"/>
      <c r="CRI132" s="57"/>
      <c r="CRJ132" s="58"/>
      <c r="CRK132" s="58"/>
      <c r="CRL132" s="58"/>
      <c r="CRM132" s="57"/>
      <c r="CRN132" s="58"/>
      <c r="CRO132" s="58"/>
      <c r="CRP132" s="58"/>
      <c r="CRQ132" s="57"/>
      <c r="CRR132" s="58"/>
      <c r="CRS132" s="58"/>
      <c r="CRT132" s="58"/>
      <c r="CRU132" s="57"/>
      <c r="CRV132" s="58"/>
      <c r="CRW132" s="58"/>
      <c r="CRX132" s="58"/>
      <c r="CRY132" s="57"/>
      <c r="CRZ132" s="58"/>
      <c r="CSA132" s="58"/>
      <c r="CSB132" s="58"/>
      <c r="CSC132" s="57"/>
      <c r="CSD132" s="58"/>
      <c r="CSE132" s="58"/>
      <c r="CSF132" s="58"/>
      <c r="CSG132" s="57"/>
      <c r="CSH132" s="58"/>
      <c r="CSI132" s="58"/>
      <c r="CSJ132" s="58"/>
      <c r="CSK132" s="57"/>
      <c r="CSL132" s="58"/>
      <c r="CSM132" s="58"/>
      <c r="CSN132" s="58"/>
      <c r="CSO132" s="57"/>
      <c r="CSP132" s="58"/>
      <c r="CSQ132" s="58"/>
      <c r="CSR132" s="58"/>
      <c r="CSS132" s="57"/>
      <c r="CST132" s="58"/>
      <c r="CSU132" s="58"/>
      <c r="CSV132" s="58"/>
      <c r="CSW132" s="57"/>
      <c r="CSX132" s="58"/>
      <c r="CSY132" s="58"/>
      <c r="CSZ132" s="58"/>
      <c r="CTA132" s="57"/>
      <c r="CTB132" s="58"/>
      <c r="CTC132" s="58"/>
      <c r="CTD132" s="58"/>
      <c r="CTE132" s="57"/>
      <c r="CTF132" s="58"/>
      <c r="CTG132" s="58"/>
      <c r="CTH132" s="58"/>
      <c r="CTI132" s="57"/>
      <c r="CTJ132" s="58"/>
      <c r="CTK132" s="58"/>
      <c r="CTL132" s="58"/>
      <c r="CTM132" s="57"/>
      <c r="CTN132" s="58"/>
      <c r="CTO132" s="58"/>
      <c r="CTP132" s="58"/>
      <c r="CTQ132" s="57"/>
      <c r="CTR132" s="58"/>
      <c r="CTS132" s="58"/>
      <c r="CTT132" s="58"/>
      <c r="CTU132" s="57"/>
      <c r="CTV132" s="58"/>
      <c r="CTW132" s="58"/>
      <c r="CTX132" s="58"/>
      <c r="CTY132" s="57"/>
      <c r="CTZ132" s="58"/>
      <c r="CUA132" s="58"/>
      <c r="CUB132" s="58"/>
      <c r="CUC132" s="57"/>
      <c r="CUD132" s="58"/>
      <c r="CUE132" s="58"/>
      <c r="CUF132" s="58"/>
      <c r="CUG132" s="57"/>
      <c r="CUH132" s="58"/>
      <c r="CUI132" s="58"/>
      <c r="CUJ132" s="58"/>
      <c r="CUK132" s="57"/>
      <c r="CUL132" s="58"/>
      <c r="CUM132" s="58"/>
      <c r="CUN132" s="58"/>
      <c r="CUO132" s="57"/>
      <c r="CUP132" s="58"/>
      <c r="CUQ132" s="58"/>
      <c r="CUR132" s="58"/>
      <c r="CUS132" s="57"/>
      <c r="CUT132" s="58"/>
      <c r="CUU132" s="58"/>
      <c r="CUV132" s="58"/>
      <c r="CUW132" s="57"/>
      <c r="CUX132" s="58"/>
      <c r="CUY132" s="58"/>
      <c r="CUZ132" s="58"/>
      <c r="CVA132" s="57"/>
      <c r="CVB132" s="58"/>
      <c r="CVC132" s="58"/>
      <c r="CVD132" s="58"/>
      <c r="CVE132" s="57"/>
      <c r="CVF132" s="58"/>
      <c r="CVG132" s="58"/>
      <c r="CVH132" s="58"/>
      <c r="CVI132" s="57"/>
      <c r="CVJ132" s="58"/>
      <c r="CVK132" s="58"/>
      <c r="CVL132" s="58"/>
      <c r="CVM132" s="57"/>
      <c r="CVN132" s="58"/>
      <c r="CVO132" s="58"/>
      <c r="CVP132" s="58"/>
      <c r="CVQ132" s="57"/>
      <c r="CVR132" s="58"/>
      <c r="CVS132" s="58"/>
      <c r="CVT132" s="58"/>
      <c r="CVU132" s="57"/>
      <c r="CVV132" s="58"/>
      <c r="CVW132" s="58"/>
      <c r="CVX132" s="58"/>
      <c r="CVY132" s="57"/>
      <c r="CVZ132" s="58"/>
      <c r="CWA132" s="58"/>
      <c r="CWB132" s="58"/>
      <c r="CWC132" s="57"/>
      <c r="CWD132" s="58"/>
      <c r="CWE132" s="58"/>
      <c r="CWF132" s="58"/>
      <c r="CWG132" s="57"/>
      <c r="CWH132" s="58"/>
      <c r="CWI132" s="58"/>
      <c r="CWJ132" s="58"/>
      <c r="CWK132" s="57"/>
      <c r="CWL132" s="58"/>
      <c r="CWM132" s="58"/>
      <c r="CWN132" s="58"/>
      <c r="CWO132" s="57"/>
      <c r="CWP132" s="58"/>
      <c r="CWQ132" s="58"/>
      <c r="CWR132" s="58"/>
      <c r="CWS132" s="57"/>
      <c r="CWT132" s="58"/>
      <c r="CWU132" s="58"/>
      <c r="CWV132" s="58"/>
      <c r="CWW132" s="57"/>
      <c r="CWX132" s="58"/>
      <c r="CWY132" s="58"/>
      <c r="CWZ132" s="58"/>
      <c r="CXA132" s="57"/>
      <c r="CXB132" s="58"/>
      <c r="CXC132" s="58"/>
      <c r="CXD132" s="58"/>
      <c r="CXE132" s="57"/>
      <c r="CXF132" s="58"/>
      <c r="CXG132" s="58"/>
      <c r="CXH132" s="58"/>
      <c r="CXI132" s="57"/>
      <c r="CXJ132" s="58"/>
      <c r="CXK132" s="58"/>
      <c r="CXL132" s="58"/>
      <c r="CXM132" s="57"/>
      <c r="CXN132" s="58"/>
      <c r="CXO132" s="58"/>
      <c r="CXP132" s="58"/>
      <c r="CXQ132" s="57"/>
      <c r="CXR132" s="58"/>
      <c r="CXS132" s="58"/>
      <c r="CXT132" s="58"/>
      <c r="CXU132" s="57"/>
      <c r="CXV132" s="58"/>
      <c r="CXW132" s="58"/>
      <c r="CXX132" s="58"/>
      <c r="CXY132" s="57"/>
      <c r="CXZ132" s="58"/>
      <c r="CYA132" s="58"/>
      <c r="CYB132" s="58"/>
      <c r="CYC132" s="57"/>
      <c r="CYD132" s="58"/>
      <c r="CYE132" s="58"/>
      <c r="CYF132" s="58"/>
      <c r="CYG132" s="57"/>
      <c r="CYH132" s="58"/>
      <c r="CYI132" s="58"/>
      <c r="CYJ132" s="58"/>
      <c r="CYK132" s="57"/>
      <c r="CYL132" s="58"/>
      <c r="CYM132" s="58"/>
      <c r="CYN132" s="58"/>
      <c r="CYO132" s="57"/>
      <c r="CYP132" s="58"/>
      <c r="CYQ132" s="58"/>
      <c r="CYR132" s="58"/>
      <c r="CYS132" s="57"/>
      <c r="CYT132" s="58"/>
      <c r="CYU132" s="58"/>
      <c r="CYV132" s="58"/>
      <c r="CYW132" s="57"/>
      <c r="CYX132" s="58"/>
      <c r="CYY132" s="58"/>
      <c r="CYZ132" s="58"/>
      <c r="CZA132" s="57"/>
      <c r="CZB132" s="58"/>
      <c r="CZC132" s="58"/>
      <c r="CZD132" s="58"/>
      <c r="CZE132" s="57"/>
      <c r="CZF132" s="58"/>
      <c r="CZG132" s="58"/>
      <c r="CZH132" s="58"/>
      <c r="CZI132" s="57"/>
      <c r="CZJ132" s="58"/>
      <c r="CZK132" s="58"/>
      <c r="CZL132" s="58"/>
      <c r="CZM132" s="57"/>
      <c r="CZN132" s="58"/>
      <c r="CZO132" s="58"/>
      <c r="CZP132" s="58"/>
      <c r="CZQ132" s="57"/>
      <c r="CZR132" s="58"/>
      <c r="CZS132" s="58"/>
      <c r="CZT132" s="58"/>
      <c r="CZU132" s="57"/>
      <c r="CZV132" s="58"/>
      <c r="CZW132" s="58"/>
      <c r="CZX132" s="58"/>
      <c r="CZY132" s="57"/>
      <c r="CZZ132" s="58"/>
      <c r="DAA132" s="58"/>
      <c r="DAB132" s="58"/>
      <c r="DAC132" s="57"/>
      <c r="DAD132" s="58"/>
      <c r="DAE132" s="58"/>
      <c r="DAF132" s="58"/>
      <c r="DAG132" s="57"/>
      <c r="DAH132" s="58"/>
      <c r="DAI132" s="58"/>
      <c r="DAJ132" s="58"/>
      <c r="DAK132" s="57"/>
      <c r="DAL132" s="58"/>
      <c r="DAM132" s="58"/>
      <c r="DAN132" s="58"/>
      <c r="DAO132" s="57"/>
      <c r="DAP132" s="58"/>
      <c r="DAQ132" s="58"/>
      <c r="DAR132" s="58"/>
      <c r="DAS132" s="57"/>
      <c r="DAT132" s="58"/>
      <c r="DAU132" s="58"/>
      <c r="DAV132" s="58"/>
      <c r="DAW132" s="57"/>
      <c r="DAX132" s="58"/>
      <c r="DAY132" s="58"/>
      <c r="DAZ132" s="58"/>
      <c r="DBA132" s="57"/>
      <c r="DBB132" s="58"/>
      <c r="DBC132" s="58"/>
      <c r="DBD132" s="58"/>
      <c r="DBE132" s="57"/>
      <c r="DBF132" s="58"/>
      <c r="DBG132" s="58"/>
      <c r="DBH132" s="58"/>
      <c r="DBI132" s="57"/>
      <c r="DBJ132" s="58"/>
      <c r="DBK132" s="58"/>
      <c r="DBL132" s="58"/>
      <c r="DBM132" s="57"/>
      <c r="DBN132" s="58"/>
      <c r="DBO132" s="58"/>
      <c r="DBP132" s="58"/>
      <c r="DBQ132" s="57"/>
      <c r="DBR132" s="58"/>
      <c r="DBS132" s="58"/>
      <c r="DBT132" s="58"/>
      <c r="DBU132" s="57"/>
      <c r="DBV132" s="58"/>
      <c r="DBW132" s="58"/>
      <c r="DBX132" s="58"/>
      <c r="DBY132" s="57"/>
      <c r="DBZ132" s="58"/>
      <c r="DCA132" s="58"/>
      <c r="DCB132" s="58"/>
      <c r="DCC132" s="57"/>
      <c r="DCD132" s="58"/>
      <c r="DCE132" s="58"/>
      <c r="DCF132" s="58"/>
      <c r="DCG132" s="57"/>
      <c r="DCH132" s="58"/>
      <c r="DCI132" s="58"/>
      <c r="DCJ132" s="58"/>
      <c r="DCK132" s="57"/>
      <c r="DCL132" s="58"/>
      <c r="DCM132" s="58"/>
      <c r="DCN132" s="58"/>
      <c r="DCO132" s="57"/>
      <c r="DCP132" s="58"/>
      <c r="DCQ132" s="58"/>
      <c r="DCR132" s="58"/>
      <c r="DCS132" s="57"/>
      <c r="DCT132" s="58"/>
      <c r="DCU132" s="58"/>
      <c r="DCV132" s="58"/>
      <c r="DCW132" s="57"/>
      <c r="DCX132" s="58"/>
      <c r="DCY132" s="58"/>
      <c r="DCZ132" s="58"/>
      <c r="DDA132" s="57"/>
      <c r="DDB132" s="58"/>
      <c r="DDC132" s="58"/>
      <c r="DDD132" s="58"/>
      <c r="DDE132" s="57"/>
      <c r="DDF132" s="58"/>
      <c r="DDG132" s="58"/>
      <c r="DDH132" s="58"/>
      <c r="DDI132" s="57"/>
      <c r="DDJ132" s="58"/>
      <c r="DDK132" s="58"/>
      <c r="DDL132" s="58"/>
      <c r="DDM132" s="57"/>
      <c r="DDN132" s="58"/>
      <c r="DDO132" s="58"/>
      <c r="DDP132" s="58"/>
      <c r="DDQ132" s="57"/>
      <c r="DDR132" s="58"/>
      <c r="DDS132" s="58"/>
      <c r="DDT132" s="58"/>
      <c r="DDU132" s="57"/>
      <c r="DDV132" s="58"/>
      <c r="DDW132" s="58"/>
      <c r="DDX132" s="58"/>
      <c r="DDY132" s="57"/>
      <c r="DDZ132" s="58"/>
      <c r="DEA132" s="58"/>
      <c r="DEB132" s="58"/>
      <c r="DEC132" s="57"/>
      <c r="DED132" s="58"/>
      <c r="DEE132" s="58"/>
      <c r="DEF132" s="58"/>
      <c r="DEG132" s="57"/>
      <c r="DEH132" s="58"/>
      <c r="DEI132" s="58"/>
      <c r="DEJ132" s="58"/>
      <c r="DEK132" s="57"/>
      <c r="DEL132" s="58"/>
      <c r="DEM132" s="58"/>
      <c r="DEN132" s="58"/>
      <c r="DEO132" s="57"/>
      <c r="DEP132" s="58"/>
      <c r="DEQ132" s="58"/>
      <c r="DER132" s="58"/>
      <c r="DES132" s="57"/>
      <c r="DET132" s="58"/>
      <c r="DEU132" s="58"/>
      <c r="DEV132" s="58"/>
      <c r="DEW132" s="57"/>
      <c r="DEX132" s="58"/>
      <c r="DEY132" s="58"/>
      <c r="DEZ132" s="58"/>
      <c r="DFA132" s="57"/>
      <c r="DFB132" s="58"/>
      <c r="DFC132" s="58"/>
      <c r="DFD132" s="58"/>
      <c r="DFE132" s="57"/>
      <c r="DFF132" s="58"/>
      <c r="DFG132" s="58"/>
      <c r="DFH132" s="58"/>
      <c r="DFI132" s="57"/>
      <c r="DFJ132" s="58"/>
      <c r="DFK132" s="58"/>
      <c r="DFL132" s="58"/>
      <c r="DFM132" s="57"/>
      <c r="DFN132" s="58"/>
      <c r="DFO132" s="58"/>
      <c r="DFP132" s="58"/>
      <c r="DFQ132" s="57"/>
      <c r="DFR132" s="58"/>
      <c r="DFS132" s="58"/>
      <c r="DFT132" s="58"/>
      <c r="DFU132" s="57"/>
      <c r="DFV132" s="58"/>
      <c r="DFW132" s="58"/>
      <c r="DFX132" s="58"/>
      <c r="DFY132" s="57"/>
      <c r="DFZ132" s="58"/>
      <c r="DGA132" s="58"/>
      <c r="DGB132" s="58"/>
      <c r="DGC132" s="57"/>
      <c r="DGD132" s="58"/>
      <c r="DGE132" s="58"/>
      <c r="DGF132" s="58"/>
      <c r="DGG132" s="57"/>
      <c r="DGH132" s="58"/>
      <c r="DGI132" s="58"/>
      <c r="DGJ132" s="58"/>
      <c r="DGK132" s="57"/>
      <c r="DGL132" s="58"/>
      <c r="DGM132" s="58"/>
      <c r="DGN132" s="58"/>
      <c r="DGO132" s="57"/>
      <c r="DGP132" s="58"/>
      <c r="DGQ132" s="58"/>
      <c r="DGR132" s="58"/>
      <c r="DGS132" s="57"/>
      <c r="DGT132" s="58"/>
      <c r="DGU132" s="58"/>
      <c r="DGV132" s="58"/>
      <c r="DGW132" s="57"/>
      <c r="DGX132" s="58"/>
      <c r="DGY132" s="58"/>
      <c r="DGZ132" s="58"/>
      <c r="DHA132" s="57"/>
      <c r="DHB132" s="58"/>
      <c r="DHC132" s="58"/>
      <c r="DHD132" s="58"/>
      <c r="DHE132" s="57"/>
      <c r="DHF132" s="58"/>
      <c r="DHG132" s="58"/>
      <c r="DHH132" s="58"/>
      <c r="DHI132" s="57"/>
      <c r="DHJ132" s="58"/>
      <c r="DHK132" s="58"/>
      <c r="DHL132" s="58"/>
      <c r="DHM132" s="57"/>
      <c r="DHN132" s="58"/>
      <c r="DHO132" s="58"/>
      <c r="DHP132" s="58"/>
      <c r="DHQ132" s="57"/>
      <c r="DHR132" s="58"/>
      <c r="DHS132" s="58"/>
      <c r="DHT132" s="58"/>
      <c r="DHU132" s="57"/>
      <c r="DHV132" s="58"/>
      <c r="DHW132" s="58"/>
      <c r="DHX132" s="58"/>
      <c r="DHY132" s="57"/>
      <c r="DHZ132" s="58"/>
      <c r="DIA132" s="58"/>
      <c r="DIB132" s="58"/>
      <c r="DIC132" s="57"/>
      <c r="DID132" s="58"/>
      <c r="DIE132" s="58"/>
      <c r="DIF132" s="58"/>
      <c r="DIG132" s="57"/>
      <c r="DIH132" s="58"/>
      <c r="DII132" s="58"/>
      <c r="DIJ132" s="58"/>
      <c r="DIK132" s="57"/>
      <c r="DIL132" s="58"/>
      <c r="DIM132" s="58"/>
      <c r="DIN132" s="58"/>
      <c r="DIO132" s="57"/>
      <c r="DIP132" s="58"/>
      <c r="DIQ132" s="58"/>
      <c r="DIR132" s="58"/>
      <c r="DIS132" s="57"/>
      <c r="DIT132" s="58"/>
      <c r="DIU132" s="58"/>
      <c r="DIV132" s="58"/>
      <c r="DIW132" s="57"/>
      <c r="DIX132" s="58"/>
      <c r="DIY132" s="58"/>
      <c r="DIZ132" s="58"/>
      <c r="DJA132" s="57"/>
      <c r="DJB132" s="58"/>
      <c r="DJC132" s="58"/>
      <c r="DJD132" s="58"/>
      <c r="DJE132" s="57"/>
      <c r="DJF132" s="58"/>
      <c r="DJG132" s="58"/>
      <c r="DJH132" s="58"/>
      <c r="DJI132" s="57"/>
      <c r="DJJ132" s="58"/>
      <c r="DJK132" s="58"/>
      <c r="DJL132" s="58"/>
      <c r="DJM132" s="57"/>
      <c r="DJN132" s="58"/>
      <c r="DJO132" s="58"/>
      <c r="DJP132" s="58"/>
      <c r="DJQ132" s="57"/>
      <c r="DJR132" s="58"/>
      <c r="DJS132" s="58"/>
      <c r="DJT132" s="58"/>
      <c r="DJU132" s="57"/>
      <c r="DJV132" s="58"/>
      <c r="DJW132" s="58"/>
      <c r="DJX132" s="58"/>
      <c r="DJY132" s="57"/>
      <c r="DJZ132" s="58"/>
      <c r="DKA132" s="58"/>
      <c r="DKB132" s="58"/>
      <c r="DKC132" s="57"/>
      <c r="DKD132" s="58"/>
      <c r="DKE132" s="58"/>
      <c r="DKF132" s="58"/>
      <c r="DKG132" s="57"/>
      <c r="DKH132" s="58"/>
      <c r="DKI132" s="58"/>
      <c r="DKJ132" s="58"/>
      <c r="DKK132" s="57"/>
      <c r="DKL132" s="58"/>
      <c r="DKM132" s="58"/>
      <c r="DKN132" s="58"/>
      <c r="DKO132" s="57"/>
      <c r="DKP132" s="58"/>
      <c r="DKQ132" s="58"/>
      <c r="DKR132" s="58"/>
      <c r="DKS132" s="57"/>
      <c r="DKT132" s="58"/>
      <c r="DKU132" s="58"/>
      <c r="DKV132" s="58"/>
      <c r="DKW132" s="57"/>
      <c r="DKX132" s="58"/>
      <c r="DKY132" s="58"/>
      <c r="DKZ132" s="58"/>
      <c r="DLA132" s="57"/>
      <c r="DLB132" s="58"/>
      <c r="DLC132" s="58"/>
      <c r="DLD132" s="58"/>
      <c r="DLE132" s="57"/>
      <c r="DLF132" s="58"/>
      <c r="DLG132" s="58"/>
      <c r="DLH132" s="58"/>
      <c r="DLI132" s="57"/>
      <c r="DLJ132" s="58"/>
      <c r="DLK132" s="58"/>
      <c r="DLL132" s="58"/>
      <c r="DLM132" s="57"/>
      <c r="DLN132" s="58"/>
      <c r="DLO132" s="58"/>
      <c r="DLP132" s="58"/>
      <c r="DLQ132" s="57"/>
      <c r="DLR132" s="58"/>
      <c r="DLS132" s="58"/>
      <c r="DLT132" s="58"/>
      <c r="DLU132" s="57"/>
      <c r="DLV132" s="58"/>
      <c r="DLW132" s="58"/>
      <c r="DLX132" s="58"/>
      <c r="DLY132" s="57"/>
      <c r="DLZ132" s="58"/>
      <c r="DMA132" s="58"/>
      <c r="DMB132" s="58"/>
      <c r="DMC132" s="57"/>
      <c r="DMD132" s="58"/>
      <c r="DME132" s="58"/>
      <c r="DMF132" s="58"/>
      <c r="DMG132" s="57"/>
      <c r="DMH132" s="58"/>
      <c r="DMI132" s="58"/>
      <c r="DMJ132" s="58"/>
      <c r="DMK132" s="57"/>
      <c r="DML132" s="58"/>
      <c r="DMM132" s="58"/>
      <c r="DMN132" s="58"/>
      <c r="DMO132" s="57"/>
      <c r="DMP132" s="58"/>
      <c r="DMQ132" s="58"/>
      <c r="DMR132" s="58"/>
      <c r="DMS132" s="57"/>
      <c r="DMT132" s="58"/>
      <c r="DMU132" s="58"/>
      <c r="DMV132" s="58"/>
      <c r="DMW132" s="57"/>
      <c r="DMX132" s="58"/>
      <c r="DMY132" s="58"/>
      <c r="DMZ132" s="58"/>
      <c r="DNA132" s="57"/>
      <c r="DNB132" s="58"/>
      <c r="DNC132" s="58"/>
      <c r="DND132" s="58"/>
      <c r="DNE132" s="57"/>
      <c r="DNF132" s="58"/>
      <c r="DNG132" s="58"/>
      <c r="DNH132" s="58"/>
      <c r="DNI132" s="57"/>
      <c r="DNJ132" s="58"/>
      <c r="DNK132" s="58"/>
      <c r="DNL132" s="58"/>
      <c r="DNM132" s="57"/>
      <c r="DNN132" s="58"/>
      <c r="DNO132" s="58"/>
      <c r="DNP132" s="58"/>
      <c r="DNQ132" s="57"/>
      <c r="DNR132" s="58"/>
      <c r="DNS132" s="58"/>
      <c r="DNT132" s="58"/>
      <c r="DNU132" s="57"/>
      <c r="DNV132" s="58"/>
      <c r="DNW132" s="58"/>
      <c r="DNX132" s="58"/>
      <c r="DNY132" s="57"/>
      <c r="DNZ132" s="58"/>
      <c r="DOA132" s="58"/>
      <c r="DOB132" s="58"/>
      <c r="DOC132" s="57"/>
      <c r="DOD132" s="58"/>
      <c r="DOE132" s="58"/>
      <c r="DOF132" s="58"/>
      <c r="DOG132" s="57"/>
      <c r="DOH132" s="58"/>
      <c r="DOI132" s="58"/>
      <c r="DOJ132" s="58"/>
      <c r="DOK132" s="57"/>
      <c r="DOL132" s="58"/>
      <c r="DOM132" s="58"/>
      <c r="DON132" s="58"/>
      <c r="DOO132" s="57"/>
      <c r="DOP132" s="58"/>
      <c r="DOQ132" s="58"/>
      <c r="DOR132" s="58"/>
      <c r="DOS132" s="57"/>
      <c r="DOT132" s="58"/>
      <c r="DOU132" s="58"/>
      <c r="DOV132" s="58"/>
      <c r="DOW132" s="57"/>
      <c r="DOX132" s="58"/>
      <c r="DOY132" s="58"/>
      <c r="DOZ132" s="58"/>
      <c r="DPA132" s="57"/>
      <c r="DPB132" s="58"/>
      <c r="DPC132" s="58"/>
      <c r="DPD132" s="58"/>
      <c r="DPE132" s="57"/>
      <c r="DPF132" s="58"/>
      <c r="DPG132" s="58"/>
      <c r="DPH132" s="58"/>
      <c r="DPI132" s="57"/>
      <c r="DPJ132" s="58"/>
      <c r="DPK132" s="58"/>
      <c r="DPL132" s="58"/>
      <c r="DPM132" s="57"/>
      <c r="DPN132" s="58"/>
      <c r="DPO132" s="58"/>
      <c r="DPP132" s="58"/>
      <c r="DPQ132" s="57"/>
      <c r="DPR132" s="58"/>
      <c r="DPS132" s="58"/>
      <c r="DPT132" s="58"/>
      <c r="DPU132" s="57"/>
      <c r="DPV132" s="58"/>
      <c r="DPW132" s="58"/>
      <c r="DPX132" s="58"/>
      <c r="DPY132" s="57"/>
      <c r="DPZ132" s="58"/>
      <c r="DQA132" s="58"/>
      <c r="DQB132" s="58"/>
      <c r="DQC132" s="57"/>
      <c r="DQD132" s="58"/>
      <c r="DQE132" s="58"/>
      <c r="DQF132" s="58"/>
      <c r="DQG132" s="57"/>
      <c r="DQH132" s="58"/>
      <c r="DQI132" s="58"/>
      <c r="DQJ132" s="58"/>
      <c r="DQK132" s="57"/>
      <c r="DQL132" s="58"/>
      <c r="DQM132" s="58"/>
      <c r="DQN132" s="58"/>
      <c r="DQO132" s="57"/>
      <c r="DQP132" s="58"/>
      <c r="DQQ132" s="58"/>
      <c r="DQR132" s="58"/>
      <c r="DQS132" s="57"/>
      <c r="DQT132" s="58"/>
      <c r="DQU132" s="58"/>
      <c r="DQV132" s="58"/>
      <c r="DQW132" s="57"/>
      <c r="DQX132" s="58"/>
      <c r="DQY132" s="58"/>
      <c r="DQZ132" s="58"/>
      <c r="DRA132" s="57"/>
      <c r="DRB132" s="58"/>
      <c r="DRC132" s="58"/>
      <c r="DRD132" s="58"/>
      <c r="DRE132" s="57"/>
      <c r="DRF132" s="58"/>
      <c r="DRG132" s="58"/>
      <c r="DRH132" s="58"/>
      <c r="DRI132" s="57"/>
      <c r="DRJ132" s="58"/>
      <c r="DRK132" s="58"/>
      <c r="DRL132" s="58"/>
      <c r="DRM132" s="57"/>
      <c r="DRN132" s="58"/>
      <c r="DRO132" s="58"/>
      <c r="DRP132" s="58"/>
      <c r="DRQ132" s="57"/>
      <c r="DRR132" s="58"/>
      <c r="DRS132" s="58"/>
      <c r="DRT132" s="58"/>
      <c r="DRU132" s="57"/>
      <c r="DRV132" s="58"/>
      <c r="DRW132" s="58"/>
      <c r="DRX132" s="58"/>
      <c r="DRY132" s="57"/>
      <c r="DRZ132" s="58"/>
      <c r="DSA132" s="58"/>
      <c r="DSB132" s="58"/>
      <c r="DSC132" s="57"/>
      <c r="DSD132" s="58"/>
      <c r="DSE132" s="58"/>
      <c r="DSF132" s="58"/>
      <c r="DSG132" s="57"/>
      <c r="DSH132" s="58"/>
      <c r="DSI132" s="58"/>
      <c r="DSJ132" s="58"/>
      <c r="DSK132" s="57"/>
      <c r="DSL132" s="58"/>
      <c r="DSM132" s="58"/>
      <c r="DSN132" s="58"/>
      <c r="DSO132" s="57"/>
      <c r="DSP132" s="58"/>
      <c r="DSQ132" s="58"/>
      <c r="DSR132" s="58"/>
      <c r="DSS132" s="57"/>
      <c r="DST132" s="58"/>
      <c r="DSU132" s="58"/>
      <c r="DSV132" s="58"/>
      <c r="DSW132" s="57"/>
      <c r="DSX132" s="58"/>
      <c r="DSY132" s="58"/>
      <c r="DSZ132" s="58"/>
      <c r="DTA132" s="57"/>
      <c r="DTB132" s="58"/>
      <c r="DTC132" s="58"/>
      <c r="DTD132" s="58"/>
      <c r="DTE132" s="57"/>
      <c r="DTF132" s="58"/>
      <c r="DTG132" s="58"/>
      <c r="DTH132" s="58"/>
      <c r="DTI132" s="57"/>
      <c r="DTJ132" s="58"/>
      <c r="DTK132" s="58"/>
      <c r="DTL132" s="58"/>
      <c r="DTM132" s="57"/>
      <c r="DTN132" s="58"/>
      <c r="DTO132" s="58"/>
      <c r="DTP132" s="58"/>
      <c r="DTQ132" s="57"/>
      <c r="DTR132" s="58"/>
      <c r="DTS132" s="58"/>
      <c r="DTT132" s="58"/>
      <c r="DTU132" s="57"/>
      <c r="DTV132" s="58"/>
      <c r="DTW132" s="58"/>
      <c r="DTX132" s="58"/>
      <c r="DTY132" s="57"/>
      <c r="DTZ132" s="58"/>
      <c r="DUA132" s="58"/>
      <c r="DUB132" s="58"/>
      <c r="DUC132" s="57"/>
      <c r="DUD132" s="58"/>
      <c r="DUE132" s="58"/>
      <c r="DUF132" s="58"/>
      <c r="DUG132" s="57"/>
      <c r="DUH132" s="58"/>
      <c r="DUI132" s="58"/>
      <c r="DUJ132" s="58"/>
      <c r="DUK132" s="57"/>
      <c r="DUL132" s="58"/>
      <c r="DUM132" s="58"/>
      <c r="DUN132" s="58"/>
      <c r="DUO132" s="57"/>
      <c r="DUP132" s="58"/>
      <c r="DUQ132" s="58"/>
      <c r="DUR132" s="58"/>
      <c r="DUS132" s="57"/>
      <c r="DUT132" s="58"/>
      <c r="DUU132" s="58"/>
      <c r="DUV132" s="58"/>
      <c r="DUW132" s="57"/>
      <c r="DUX132" s="58"/>
      <c r="DUY132" s="58"/>
      <c r="DUZ132" s="58"/>
      <c r="DVA132" s="57"/>
      <c r="DVB132" s="58"/>
      <c r="DVC132" s="58"/>
      <c r="DVD132" s="58"/>
      <c r="DVE132" s="57"/>
      <c r="DVF132" s="58"/>
      <c r="DVG132" s="58"/>
      <c r="DVH132" s="58"/>
      <c r="DVI132" s="57"/>
      <c r="DVJ132" s="58"/>
      <c r="DVK132" s="58"/>
      <c r="DVL132" s="58"/>
      <c r="DVM132" s="57"/>
      <c r="DVN132" s="58"/>
      <c r="DVO132" s="58"/>
      <c r="DVP132" s="58"/>
      <c r="DVQ132" s="57"/>
      <c r="DVR132" s="58"/>
      <c r="DVS132" s="58"/>
      <c r="DVT132" s="58"/>
      <c r="DVU132" s="57"/>
      <c r="DVV132" s="58"/>
      <c r="DVW132" s="58"/>
      <c r="DVX132" s="58"/>
      <c r="DVY132" s="57"/>
      <c r="DVZ132" s="58"/>
      <c r="DWA132" s="58"/>
      <c r="DWB132" s="58"/>
      <c r="DWC132" s="57"/>
      <c r="DWD132" s="58"/>
      <c r="DWE132" s="58"/>
      <c r="DWF132" s="58"/>
      <c r="DWG132" s="57"/>
      <c r="DWH132" s="58"/>
      <c r="DWI132" s="58"/>
      <c r="DWJ132" s="58"/>
      <c r="DWK132" s="57"/>
      <c r="DWL132" s="58"/>
      <c r="DWM132" s="58"/>
      <c r="DWN132" s="58"/>
      <c r="DWO132" s="57"/>
      <c r="DWP132" s="58"/>
      <c r="DWQ132" s="58"/>
      <c r="DWR132" s="58"/>
      <c r="DWS132" s="57"/>
      <c r="DWT132" s="58"/>
      <c r="DWU132" s="58"/>
      <c r="DWV132" s="58"/>
      <c r="DWW132" s="57"/>
      <c r="DWX132" s="58"/>
      <c r="DWY132" s="58"/>
      <c r="DWZ132" s="58"/>
      <c r="DXA132" s="57"/>
      <c r="DXB132" s="58"/>
      <c r="DXC132" s="58"/>
      <c r="DXD132" s="58"/>
      <c r="DXE132" s="57"/>
      <c r="DXF132" s="58"/>
      <c r="DXG132" s="58"/>
      <c r="DXH132" s="58"/>
      <c r="DXI132" s="57"/>
      <c r="DXJ132" s="58"/>
      <c r="DXK132" s="58"/>
      <c r="DXL132" s="58"/>
      <c r="DXM132" s="57"/>
      <c r="DXN132" s="58"/>
      <c r="DXO132" s="58"/>
      <c r="DXP132" s="58"/>
      <c r="DXQ132" s="57"/>
      <c r="DXR132" s="58"/>
      <c r="DXS132" s="58"/>
      <c r="DXT132" s="58"/>
      <c r="DXU132" s="57"/>
      <c r="DXV132" s="58"/>
      <c r="DXW132" s="58"/>
      <c r="DXX132" s="58"/>
      <c r="DXY132" s="57"/>
      <c r="DXZ132" s="58"/>
      <c r="DYA132" s="58"/>
      <c r="DYB132" s="58"/>
      <c r="DYC132" s="57"/>
      <c r="DYD132" s="58"/>
      <c r="DYE132" s="58"/>
      <c r="DYF132" s="58"/>
      <c r="DYG132" s="57"/>
      <c r="DYH132" s="58"/>
      <c r="DYI132" s="58"/>
      <c r="DYJ132" s="58"/>
      <c r="DYK132" s="57"/>
      <c r="DYL132" s="58"/>
      <c r="DYM132" s="58"/>
      <c r="DYN132" s="58"/>
      <c r="DYO132" s="57"/>
      <c r="DYP132" s="58"/>
      <c r="DYQ132" s="58"/>
      <c r="DYR132" s="58"/>
      <c r="DYS132" s="57"/>
      <c r="DYT132" s="58"/>
      <c r="DYU132" s="58"/>
      <c r="DYV132" s="58"/>
      <c r="DYW132" s="57"/>
      <c r="DYX132" s="58"/>
      <c r="DYY132" s="58"/>
      <c r="DYZ132" s="58"/>
      <c r="DZA132" s="57"/>
      <c r="DZB132" s="58"/>
      <c r="DZC132" s="58"/>
      <c r="DZD132" s="58"/>
      <c r="DZE132" s="57"/>
      <c r="DZF132" s="58"/>
      <c r="DZG132" s="58"/>
      <c r="DZH132" s="58"/>
      <c r="DZI132" s="57"/>
      <c r="DZJ132" s="58"/>
      <c r="DZK132" s="58"/>
      <c r="DZL132" s="58"/>
      <c r="DZM132" s="57"/>
      <c r="DZN132" s="58"/>
      <c r="DZO132" s="58"/>
      <c r="DZP132" s="58"/>
      <c r="DZQ132" s="57"/>
      <c r="DZR132" s="58"/>
      <c r="DZS132" s="58"/>
      <c r="DZT132" s="58"/>
      <c r="DZU132" s="57"/>
      <c r="DZV132" s="58"/>
      <c r="DZW132" s="58"/>
      <c r="DZX132" s="58"/>
      <c r="DZY132" s="57"/>
      <c r="DZZ132" s="58"/>
      <c r="EAA132" s="58"/>
      <c r="EAB132" s="58"/>
      <c r="EAC132" s="57"/>
      <c r="EAD132" s="58"/>
      <c r="EAE132" s="58"/>
      <c r="EAF132" s="58"/>
      <c r="EAG132" s="57"/>
      <c r="EAH132" s="58"/>
      <c r="EAI132" s="58"/>
      <c r="EAJ132" s="58"/>
      <c r="EAK132" s="57"/>
      <c r="EAL132" s="58"/>
      <c r="EAM132" s="58"/>
      <c r="EAN132" s="58"/>
      <c r="EAO132" s="57"/>
      <c r="EAP132" s="58"/>
      <c r="EAQ132" s="58"/>
      <c r="EAR132" s="58"/>
      <c r="EAS132" s="57"/>
      <c r="EAT132" s="58"/>
      <c r="EAU132" s="58"/>
      <c r="EAV132" s="58"/>
      <c r="EAW132" s="57"/>
      <c r="EAX132" s="58"/>
      <c r="EAY132" s="58"/>
      <c r="EAZ132" s="58"/>
      <c r="EBA132" s="57"/>
      <c r="EBB132" s="58"/>
      <c r="EBC132" s="58"/>
      <c r="EBD132" s="58"/>
      <c r="EBE132" s="57"/>
      <c r="EBF132" s="58"/>
      <c r="EBG132" s="58"/>
      <c r="EBH132" s="58"/>
      <c r="EBI132" s="57"/>
      <c r="EBJ132" s="58"/>
      <c r="EBK132" s="58"/>
      <c r="EBL132" s="58"/>
      <c r="EBM132" s="57"/>
      <c r="EBN132" s="58"/>
      <c r="EBO132" s="58"/>
      <c r="EBP132" s="58"/>
      <c r="EBQ132" s="57"/>
      <c r="EBR132" s="58"/>
      <c r="EBS132" s="58"/>
      <c r="EBT132" s="58"/>
      <c r="EBU132" s="57"/>
      <c r="EBV132" s="58"/>
      <c r="EBW132" s="58"/>
      <c r="EBX132" s="58"/>
      <c r="EBY132" s="57"/>
      <c r="EBZ132" s="58"/>
      <c r="ECA132" s="58"/>
      <c r="ECB132" s="58"/>
      <c r="ECC132" s="57"/>
      <c r="ECD132" s="58"/>
      <c r="ECE132" s="58"/>
      <c r="ECF132" s="58"/>
      <c r="ECG132" s="57"/>
      <c r="ECH132" s="58"/>
      <c r="ECI132" s="58"/>
      <c r="ECJ132" s="58"/>
      <c r="ECK132" s="57"/>
      <c r="ECL132" s="58"/>
      <c r="ECM132" s="58"/>
      <c r="ECN132" s="58"/>
      <c r="ECO132" s="57"/>
      <c r="ECP132" s="58"/>
      <c r="ECQ132" s="58"/>
      <c r="ECR132" s="58"/>
      <c r="ECS132" s="57"/>
      <c r="ECT132" s="58"/>
      <c r="ECU132" s="58"/>
      <c r="ECV132" s="58"/>
      <c r="ECW132" s="57"/>
      <c r="ECX132" s="58"/>
      <c r="ECY132" s="58"/>
      <c r="ECZ132" s="58"/>
      <c r="EDA132" s="57"/>
      <c r="EDB132" s="58"/>
      <c r="EDC132" s="58"/>
      <c r="EDD132" s="58"/>
      <c r="EDE132" s="57"/>
      <c r="EDF132" s="58"/>
      <c r="EDG132" s="58"/>
      <c r="EDH132" s="58"/>
      <c r="EDI132" s="57"/>
      <c r="EDJ132" s="58"/>
      <c r="EDK132" s="58"/>
      <c r="EDL132" s="58"/>
      <c r="EDM132" s="57"/>
      <c r="EDN132" s="58"/>
      <c r="EDO132" s="58"/>
      <c r="EDP132" s="58"/>
      <c r="EDQ132" s="57"/>
      <c r="EDR132" s="58"/>
      <c r="EDS132" s="58"/>
      <c r="EDT132" s="58"/>
      <c r="EDU132" s="57"/>
      <c r="EDV132" s="58"/>
      <c r="EDW132" s="58"/>
      <c r="EDX132" s="58"/>
      <c r="EDY132" s="57"/>
      <c r="EDZ132" s="58"/>
      <c r="EEA132" s="58"/>
      <c r="EEB132" s="58"/>
      <c r="EEC132" s="57"/>
      <c r="EED132" s="58"/>
      <c r="EEE132" s="58"/>
      <c r="EEF132" s="58"/>
      <c r="EEG132" s="57"/>
      <c r="EEH132" s="58"/>
      <c r="EEI132" s="58"/>
      <c r="EEJ132" s="58"/>
      <c r="EEK132" s="57"/>
      <c r="EEL132" s="58"/>
      <c r="EEM132" s="58"/>
      <c r="EEN132" s="58"/>
      <c r="EEO132" s="57"/>
      <c r="EEP132" s="58"/>
      <c r="EEQ132" s="58"/>
      <c r="EER132" s="58"/>
      <c r="EES132" s="57"/>
      <c r="EET132" s="58"/>
      <c r="EEU132" s="58"/>
      <c r="EEV132" s="58"/>
      <c r="EEW132" s="57"/>
      <c r="EEX132" s="58"/>
      <c r="EEY132" s="58"/>
      <c r="EEZ132" s="58"/>
      <c r="EFA132" s="57"/>
      <c r="EFB132" s="58"/>
      <c r="EFC132" s="58"/>
      <c r="EFD132" s="58"/>
      <c r="EFE132" s="57"/>
      <c r="EFF132" s="58"/>
      <c r="EFG132" s="58"/>
      <c r="EFH132" s="58"/>
      <c r="EFI132" s="57"/>
      <c r="EFJ132" s="58"/>
      <c r="EFK132" s="58"/>
      <c r="EFL132" s="58"/>
      <c r="EFM132" s="57"/>
      <c r="EFN132" s="58"/>
      <c r="EFO132" s="58"/>
      <c r="EFP132" s="58"/>
      <c r="EFQ132" s="57"/>
      <c r="EFR132" s="58"/>
      <c r="EFS132" s="58"/>
      <c r="EFT132" s="58"/>
      <c r="EFU132" s="57"/>
      <c r="EFV132" s="58"/>
      <c r="EFW132" s="58"/>
      <c r="EFX132" s="58"/>
      <c r="EFY132" s="57"/>
      <c r="EFZ132" s="58"/>
      <c r="EGA132" s="58"/>
      <c r="EGB132" s="58"/>
      <c r="EGC132" s="57"/>
      <c r="EGD132" s="58"/>
      <c r="EGE132" s="58"/>
      <c r="EGF132" s="58"/>
      <c r="EGG132" s="57"/>
      <c r="EGH132" s="58"/>
      <c r="EGI132" s="58"/>
      <c r="EGJ132" s="58"/>
      <c r="EGK132" s="57"/>
      <c r="EGL132" s="58"/>
      <c r="EGM132" s="58"/>
      <c r="EGN132" s="58"/>
      <c r="EGO132" s="57"/>
      <c r="EGP132" s="58"/>
      <c r="EGQ132" s="58"/>
      <c r="EGR132" s="58"/>
      <c r="EGS132" s="57"/>
      <c r="EGT132" s="58"/>
      <c r="EGU132" s="58"/>
      <c r="EGV132" s="58"/>
      <c r="EGW132" s="57"/>
      <c r="EGX132" s="58"/>
      <c r="EGY132" s="58"/>
      <c r="EGZ132" s="58"/>
      <c r="EHA132" s="57"/>
      <c r="EHB132" s="58"/>
      <c r="EHC132" s="58"/>
      <c r="EHD132" s="58"/>
      <c r="EHE132" s="57"/>
      <c r="EHF132" s="58"/>
      <c r="EHG132" s="58"/>
      <c r="EHH132" s="58"/>
      <c r="EHI132" s="57"/>
      <c r="EHJ132" s="58"/>
      <c r="EHK132" s="58"/>
      <c r="EHL132" s="58"/>
      <c r="EHM132" s="57"/>
      <c r="EHN132" s="58"/>
      <c r="EHO132" s="58"/>
      <c r="EHP132" s="58"/>
      <c r="EHQ132" s="57"/>
      <c r="EHR132" s="58"/>
      <c r="EHS132" s="58"/>
      <c r="EHT132" s="58"/>
      <c r="EHU132" s="57"/>
      <c r="EHV132" s="58"/>
      <c r="EHW132" s="58"/>
      <c r="EHX132" s="58"/>
      <c r="EHY132" s="57"/>
      <c r="EHZ132" s="58"/>
      <c r="EIA132" s="58"/>
      <c r="EIB132" s="58"/>
      <c r="EIC132" s="57"/>
      <c r="EID132" s="58"/>
      <c r="EIE132" s="58"/>
      <c r="EIF132" s="58"/>
      <c r="EIG132" s="57"/>
      <c r="EIH132" s="58"/>
      <c r="EII132" s="58"/>
      <c r="EIJ132" s="58"/>
      <c r="EIK132" s="57"/>
      <c r="EIL132" s="58"/>
      <c r="EIM132" s="58"/>
      <c r="EIN132" s="58"/>
      <c r="EIO132" s="57"/>
      <c r="EIP132" s="58"/>
      <c r="EIQ132" s="58"/>
      <c r="EIR132" s="58"/>
      <c r="EIS132" s="57"/>
      <c r="EIT132" s="58"/>
      <c r="EIU132" s="58"/>
      <c r="EIV132" s="58"/>
      <c r="EIW132" s="57"/>
      <c r="EIX132" s="58"/>
      <c r="EIY132" s="58"/>
      <c r="EIZ132" s="58"/>
      <c r="EJA132" s="57"/>
      <c r="EJB132" s="58"/>
      <c r="EJC132" s="58"/>
      <c r="EJD132" s="58"/>
      <c r="EJE132" s="57"/>
      <c r="EJF132" s="58"/>
      <c r="EJG132" s="58"/>
      <c r="EJH132" s="58"/>
      <c r="EJI132" s="57"/>
      <c r="EJJ132" s="58"/>
      <c r="EJK132" s="58"/>
      <c r="EJL132" s="58"/>
      <c r="EJM132" s="57"/>
      <c r="EJN132" s="58"/>
      <c r="EJO132" s="58"/>
      <c r="EJP132" s="58"/>
      <c r="EJQ132" s="57"/>
      <c r="EJR132" s="58"/>
      <c r="EJS132" s="58"/>
      <c r="EJT132" s="58"/>
      <c r="EJU132" s="57"/>
      <c r="EJV132" s="58"/>
      <c r="EJW132" s="58"/>
      <c r="EJX132" s="58"/>
      <c r="EJY132" s="57"/>
      <c r="EJZ132" s="58"/>
      <c r="EKA132" s="58"/>
      <c r="EKB132" s="58"/>
      <c r="EKC132" s="57"/>
      <c r="EKD132" s="58"/>
      <c r="EKE132" s="58"/>
      <c r="EKF132" s="58"/>
      <c r="EKG132" s="57"/>
      <c r="EKH132" s="58"/>
      <c r="EKI132" s="58"/>
      <c r="EKJ132" s="58"/>
      <c r="EKK132" s="57"/>
      <c r="EKL132" s="58"/>
      <c r="EKM132" s="58"/>
      <c r="EKN132" s="58"/>
      <c r="EKO132" s="57"/>
      <c r="EKP132" s="58"/>
      <c r="EKQ132" s="58"/>
      <c r="EKR132" s="58"/>
      <c r="EKS132" s="57"/>
      <c r="EKT132" s="58"/>
      <c r="EKU132" s="58"/>
      <c r="EKV132" s="58"/>
      <c r="EKW132" s="57"/>
      <c r="EKX132" s="58"/>
      <c r="EKY132" s="58"/>
      <c r="EKZ132" s="58"/>
      <c r="ELA132" s="57"/>
      <c r="ELB132" s="58"/>
      <c r="ELC132" s="58"/>
      <c r="ELD132" s="58"/>
      <c r="ELE132" s="57"/>
      <c r="ELF132" s="58"/>
      <c r="ELG132" s="58"/>
      <c r="ELH132" s="58"/>
      <c r="ELI132" s="57"/>
      <c r="ELJ132" s="58"/>
      <c r="ELK132" s="58"/>
      <c r="ELL132" s="58"/>
      <c r="ELM132" s="57"/>
      <c r="ELN132" s="58"/>
      <c r="ELO132" s="58"/>
      <c r="ELP132" s="58"/>
      <c r="ELQ132" s="57"/>
      <c r="ELR132" s="58"/>
      <c r="ELS132" s="58"/>
      <c r="ELT132" s="58"/>
      <c r="ELU132" s="57"/>
      <c r="ELV132" s="58"/>
      <c r="ELW132" s="58"/>
      <c r="ELX132" s="58"/>
      <c r="ELY132" s="57"/>
      <c r="ELZ132" s="58"/>
      <c r="EMA132" s="58"/>
      <c r="EMB132" s="58"/>
      <c r="EMC132" s="57"/>
      <c r="EMD132" s="58"/>
      <c r="EME132" s="58"/>
      <c r="EMF132" s="58"/>
      <c r="EMG132" s="57"/>
      <c r="EMH132" s="58"/>
      <c r="EMI132" s="58"/>
      <c r="EMJ132" s="58"/>
      <c r="EMK132" s="57"/>
      <c r="EML132" s="58"/>
      <c r="EMM132" s="58"/>
      <c r="EMN132" s="58"/>
      <c r="EMO132" s="57"/>
      <c r="EMP132" s="58"/>
      <c r="EMQ132" s="58"/>
      <c r="EMR132" s="58"/>
      <c r="EMS132" s="57"/>
      <c r="EMT132" s="58"/>
      <c r="EMU132" s="58"/>
      <c r="EMV132" s="58"/>
      <c r="EMW132" s="57"/>
      <c r="EMX132" s="58"/>
      <c r="EMY132" s="58"/>
      <c r="EMZ132" s="58"/>
      <c r="ENA132" s="57"/>
      <c r="ENB132" s="58"/>
      <c r="ENC132" s="58"/>
      <c r="END132" s="58"/>
      <c r="ENE132" s="57"/>
      <c r="ENF132" s="58"/>
      <c r="ENG132" s="58"/>
      <c r="ENH132" s="58"/>
      <c r="ENI132" s="57"/>
      <c r="ENJ132" s="58"/>
      <c r="ENK132" s="58"/>
      <c r="ENL132" s="58"/>
      <c r="ENM132" s="57"/>
      <c r="ENN132" s="58"/>
      <c r="ENO132" s="58"/>
      <c r="ENP132" s="58"/>
      <c r="ENQ132" s="57"/>
      <c r="ENR132" s="58"/>
      <c r="ENS132" s="58"/>
      <c r="ENT132" s="58"/>
      <c r="ENU132" s="57"/>
      <c r="ENV132" s="58"/>
      <c r="ENW132" s="58"/>
      <c r="ENX132" s="58"/>
      <c r="ENY132" s="57"/>
      <c r="ENZ132" s="58"/>
      <c r="EOA132" s="58"/>
      <c r="EOB132" s="58"/>
      <c r="EOC132" s="57"/>
      <c r="EOD132" s="58"/>
      <c r="EOE132" s="58"/>
      <c r="EOF132" s="58"/>
      <c r="EOG132" s="57"/>
      <c r="EOH132" s="58"/>
      <c r="EOI132" s="58"/>
      <c r="EOJ132" s="58"/>
      <c r="EOK132" s="57"/>
      <c r="EOL132" s="58"/>
      <c r="EOM132" s="58"/>
      <c r="EON132" s="58"/>
      <c r="EOO132" s="57"/>
      <c r="EOP132" s="58"/>
      <c r="EOQ132" s="58"/>
      <c r="EOR132" s="58"/>
      <c r="EOS132" s="57"/>
      <c r="EOT132" s="58"/>
      <c r="EOU132" s="58"/>
      <c r="EOV132" s="58"/>
      <c r="EOW132" s="57"/>
      <c r="EOX132" s="58"/>
      <c r="EOY132" s="58"/>
      <c r="EOZ132" s="58"/>
      <c r="EPA132" s="57"/>
      <c r="EPB132" s="58"/>
      <c r="EPC132" s="58"/>
      <c r="EPD132" s="58"/>
      <c r="EPE132" s="57"/>
      <c r="EPF132" s="58"/>
      <c r="EPG132" s="58"/>
      <c r="EPH132" s="58"/>
      <c r="EPI132" s="57"/>
      <c r="EPJ132" s="58"/>
      <c r="EPK132" s="58"/>
      <c r="EPL132" s="58"/>
      <c r="EPM132" s="57"/>
      <c r="EPN132" s="58"/>
      <c r="EPO132" s="58"/>
      <c r="EPP132" s="58"/>
      <c r="EPQ132" s="57"/>
      <c r="EPR132" s="58"/>
      <c r="EPS132" s="58"/>
      <c r="EPT132" s="58"/>
      <c r="EPU132" s="57"/>
      <c r="EPV132" s="58"/>
      <c r="EPW132" s="58"/>
      <c r="EPX132" s="58"/>
      <c r="EPY132" s="57"/>
      <c r="EPZ132" s="58"/>
      <c r="EQA132" s="58"/>
      <c r="EQB132" s="58"/>
      <c r="EQC132" s="57"/>
      <c r="EQD132" s="58"/>
      <c r="EQE132" s="58"/>
      <c r="EQF132" s="58"/>
      <c r="EQG132" s="57"/>
      <c r="EQH132" s="58"/>
      <c r="EQI132" s="58"/>
      <c r="EQJ132" s="58"/>
      <c r="EQK132" s="57"/>
      <c r="EQL132" s="58"/>
      <c r="EQM132" s="58"/>
      <c r="EQN132" s="58"/>
      <c r="EQO132" s="57"/>
      <c r="EQP132" s="58"/>
      <c r="EQQ132" s="58"/>
      <c r="EQR132" s="58"/>
      <c r="EQS132" s="57"/>
      <c r="EQT132" s="58"/>
      <c r="EQU132" s="58"/>
      <c r="EQV132" s="58"/>
      <c r="EQW132" s="57"/>
      <c r="EQX132" s="58"/>
      <c r="EQY132" s="58"/>
      <c r="EQZ132" s="58"/>
      <c r="ERA132" s="57"/>
      <c r="ERB132" s="58"/>
      <c r="ERC132" s="58"/>
      <c r="ERD132" s="58"/>
      <c r="ERE132" s="57"/>
      <c r="ERF132" s="58"/>
      <c r="ERG132" s="58"/>
      <c r="ERH132" s="58"/>
      <c r="ERI132" s="57"/>
      <c r="ERJ132" s="58"/>
      <c r="ERK132" s="58"/>
      <c r="ERL132" s="58"/>
      <c r="ERM132" s="57"/>
      <c r="ERN132" s="58"/>
      <c r="ERO132" s="58"/>
      <c r="ERP132" s="58"/>
      <c r="ERQ132" s="57"/>
      <c r="ERR132" s="58"/>
      <c r="ERS132" s="58"/>
      <c r="ERT132" s="58"/>
      <c r="ERU132" s="57"/>
      <c r="ERV132" s="58"/>
      <c r="ERW132" s="58"/>
      <c r="ERX132" s="58"/>
      <c r="ERY132" s="57"/>
      <c r="ERZ132" s="58"/>
      <c r="ESA132" s="58"/>
      <c r="ESB132" s="58"/>
      <c r="ESC132" s="57"/>
      <c r="ESD132" s="58"/>
      <c r="ESE132" s="58"/>
      <c r="ESF132" s="58"/>
      <c r="ESG132" s="57"/>
      <c r="ESH132" s="58"/>
      <c r="ESI132" s="58"/>
      <c r="ESJ132" s="58"/>
      <c r="ESK132" s="57"/>
      <c r="ESL132" s="58"/>
      <c r="ESM132" s="58"/>
      <c r="ESN132" s="58"/>
      <c r="ESO132" s="57"/>
      <c r="ESP132" s="58"/>
      <c r="ESQ132" s="58"/>
      <c r="ESR132" s="58"/>
      <c r="ESS132" s="57"/>
      <c r="EST132" s="58"/>
      <c r="ESU132" s="58"/>
      <c r="ESV132" s="58"/>
      <c r="ESW132" s="57"/>
      <c r="ESX132" s="58"/>
      <c r="ESY132" s="58"/>
      <c r="ESZ132" s="58"/>
      <c r="ETA132" s="57"/>
      <c r="ETB132" s="58"/>
      <c r="ETC132" s="58"/>
      <c r="ETD132" s="58"/>
      <c r="ETE132" s="57"/>
      <c r="ETF132" s="58"/>
      <c r="ETG132" s="58"/>
      <c r="ETH132" s="58"/>
      <c r="ETI132" s="57"/>
      <c r="ETJ132" s="58"/>
      <c r="ETK132" s="58"/>
      <c r="ETL132" s="58"/>
      <c r="ETM132" s="57"/>
      <c r="ETN132" s="58"/>
      <c r="ETO132" s="58"/>
      <c r="ETP132" s="58"/>
      <c r="ETQ132" s="57"/>
      <c r="ETR132" s="58"/>
      <c r="ETS132" s="58"/>
      <c r="ETT132" s="58"/>
      <c r="ETU132" s="57"/>
      <c r="ETV132" s="58"/>
      <c r="ETW132" s="58"/>
      <c r="ETX132" s="58"/>
      <c r="ETY132" s="57"/>
      <c r="ETZ132" s="58"/>
      <c r="EUA132" s="58"/>
      <c r="EUB132" s="58"/>
      <c r="EUC132" s="57"/>
      <c r="EUD132" s="58"/>
      <c r="EUE132" s="58"/>
      <c r="EUF132" s="58"/>
      <c r="EUG132" s="57"/>
      <c r="EUH132" s="58"/>
      <c r="EUI132" s="58"/>
      <c r="EUJ132" s="58"/>
      <c r="EUK132" s="57"/>
      <c r="EUL132" s="58"/>
      <c r="EUM132" s="58"/>
      <c r="EUN132" s="58"/>
      <c r="EUO132" s="57"/>
      <c r="EUP132" s="58"/>
      <c r="EUQ132" s="58"/>
      <c r="EUR132" s="58"/>
      <c r="EUS132" s="57"/>
      <c r="EUT132" s="58"/>
      <c r="EUU132" s="58"/>
      <c r="EUV132" s="58"/>
      <c r="EUW132" s="57"/>
      <c r="EUX132" s="58"/>
      <c r="EUY132" s="58"/>
      <c r="EUZ132" s="58"/>
      <c r="EVA132" s="57"/>
      <c r="EVB132" s="58"/>
      <c r="EVC132" s="58"/>
      <c r="EVD132" s="58"/>
      <c r="EVE132" s="57"/>
      <c r="EVF132" s="58"/>
      <c r="EVG132" s="58"/>
      <c r="EVH132" s="58"/>
      <c r="EVI132" s="57"/>
      <c r="EVJ132" s="58"/>
      <c r="EVK132" s="58"/>
      <c r="EVL132" s="58"/>
      <c r="EVM132" s="57"/>
      <c r="EVN132" s="58"/>
      <c r="EVO132" s="58"/>
      <c r="EVP132" s="58"/>
      <c r="EVQ132" s="57"/>
      <c r="EVR132" s="58"/>
      <c r="EVS132" s="58"/>
      <c r="EVT132" s="58"/>
      <c r="EVU132" s="57"/>
      <c r="EVV132" s="58"/>
      <c r="EVW132" s="58"/>
      <c r="EVX132" s="58"/>
      <c r="EVY132" s="57"/>
      <c r="EVZ132" s="58"/>
      <c r="EWA132" s="58"/>
      <c r="EWB132" s="58"/>
      <c r="EWC132" s="57"/>
      <c r="EWD132" s="58"/>
      <c r="EWE132" s="58"/>
      <c r="EWF132" s="58"/>
      <c r="EWG132" s="57"/>
      <c r="EWH132" s="58"/>
      <c r="EWI132" s="58"/>
      <c r="EWJ132" s="58"/>
      <c r="EWK132" s="57"/>
      <c r="EWL132" s="58"/>
      <c r="EWM132" s="58"/>
      <c r="EWN132" s="58"/>
      <c r="EWO132" s="57"/>
      <c r="EWP132" s="58"/>
      <c r="EWQ132" s="58"/>
      <c r="EWR132" s="58"/>
      <c r="EWS132" s="57"/>
      <c r="EWT132" s="58"/>
      <c r="EWU132" s="58"/>
      <c r="EWV132" s="58"/>
      <c r="EWW132" s="57"/>
      <c r="EWX132" s="58"/>
      <c r="EWY132" s="58"/>
      <c r="EWZ132" s="58"/>
      <c r="EXA132" s="57"/>
      <c r="EXB132" s="58"/>
      <c r="EXC132" s="58"/>
      <c r="EXD132" s="58"/>
      <c r="EXE132" s="57"/>
      <c r="EXF132" s="58"/>
      <c r="EXG132" s="58"/>
      <c r="EXH132" s="58"/>
      <c r="EXI132" s="57"/>
      <c r="EXJ132" s="58"/>
      <c r="EXK132" s="58"/>
      <c r="EXL132" s="58"/>
      <c r="EXM132" s="57"/>
      <c r="EXN132" s="58"/>
      <c r="EXO132" s="58"/>
      <c r="EXP132" s="58"/>
      <c r="EXQ132" s="57"/>
      <c r="EXR132" s="58"/>
      <c r="EXS132" s="58"/>
      <c r="EXT132" s="58"/>
      <c r="EXU132" s="57"/>
      <c r="EXV132" s="58"/>
      <c r="EXW132" s="58"/>
      <c r="EXX132" s="58"/>
      <c r="EXY132" s="57"/>
      <c r="EXZ132" s="58"/>
      <c r="EYA132" s="58"/>
      <c r="EYB132" s="58"/>
      <c r="EYC132" s="57"/>
      <c r="EYD132" s="58"/>
      <c r="EYE132" s="58"/>
      <c r="EYF132" s="58"/>
      <c r="EYG132" s="57"/>
      <c r="EYH132" s="58"/>
      <c r="EYI132" s="58"/>
      <c r="EYJ132" s="58"/>
      <c r="EYK132" s="57"/>
      <c r="EYL132" s="58"/>
      <c r="EYM132" s="58"/>
      <c r="EYN132" s="58"/>
      <c r="EYO132" s="57"/>
      <c r="EYP132" s="58"/>
      <c r="EYQ132" s="58"/>
      <c r="EYR132" s="58"/>
      <c r="EYS132" s="57"/>
      <c r="EYT132" s="58"/>
      <c r="EYU132" s="58"/>
      <c r="EYV132" s="58"/>
      <c r="EYW132" s="57"/>
      <c r="EYX132" s="58"/>
      <c r="EYY132" s="58"/>
      <c r="EYZ132" s="58"/>
      <c r="EZA132" s="57"/>
      <c r="EZB132" s="58"/>
      <c r="EZC132" s="58"/>
      <c r="EZD132" s="58"/>
      <c r="EZE132" s="57"/>
      <c r="EZF132" s="58"/>
      <c r="EZG132" s="58"/>
      <c r="EZH132" s="58"/>
      <c r="EZI132" s="57"/>
      <c r="EZJ132" s="58"/>
      <c r="EZK132" s="58"/>
      <c r="EZL132" s="58"/>
      <c r="EZM132" s="57"/>
      <c r="EZN132" s="58"/>
      <c r="EZO132" s="58"/>
      <c r="EZP132" s="58"/>
      <c r="EZQ132" s="57"/>
      <c r="EZR132" s="58"/>
      <c r="EZS132" s="58"/>
      <c r="EZT132" s="58"/>
      <c r="EZU132" s="57"/>
      <c r="EZV132" s="58"/>
      <c r="EZW132" s="58"/>
      <c r="EZX132" s="58"/>
      <c r="EZY132" s="57"/>
      <c r="EZZ132" s="58"/>
      <c r="FAA132" s="58"/>
      <c r="FAB132" s="58"/>
      <c r="FAC132" s="57"/>
      <c r="FAD132" s="58"/>
      <c r="FAE132" s="58"/>
      <c r="FAF132" s="58"/>
      <c r="FAG132" s="57"/>
      <c r="FAH132" s="58"/>
      <c r="FAI132" s="58"/>
      <c r="FAJ132" s="58"/>
      <c r="FAK132" s="57"/>
      <c r="FAL132" s="58"/>
      <c r="FAM132" s="58"/>
      <c r="FAN132" s="58"/>
      <c r="FAO132" s="57"/>
      <c r="FAP132" s="58"/>
      <c r="FAQ132" s="58"/>
      <c r="FAR132" s="58"/>
      <c r="FAS132" s="57"/>
      <c r="FAT132" s="58"/>
      <c r="FAU132" s="58"/>
      <c r="FAV132" s="58"/>
      <c r="FAW132" s="57"/>
      <c r="FAX132" s="58"/>
      <c r="FAY132" s="58"/>
      <c r="FAZ132" s="58"/>
      <c r="FBA132" s="57"/>
      <c r="FBB132" s="58"/>
      <c r="FBC132" s="58"/>
      <c r="FBD132" s="58"/>
      <c r="FBE132" s="57"/>
      <c r="FBF132" s="58"/>
      <c r="FBG132" s="58"/>
      <c r="FBH132" s="58"/>
      <c r="FBI132" s="57"/>
      <c r="FBJ132" s="58"/>
      <c r="FBK132" s="58"/>
      <c r="FBL132" s="58"/>
      <c r="FBM132" s="57"/>
      <c r="FBN132" s="58"/>
      <c r="FBO132" s="58"/>
      <c r="FBP132" s="58"/>
      <c r="FBQ132" s="57"/>
      <c r="FBR132" s="58"/>
      <c r="FBS132" s="58"/>
      <c r="FBT132" s="58"/>
      <c r="FBU132" s="57"/>
      <c r="FBV132" s="58"/>
      <c r="FBW132" s="58"/>
      <c r="FBX132" s="58"/>
      <c r="FBY132" s="57"/>
      <c r="FBZ132" s="58"/>
      <c r="FCA132" s="58"/>
      <c r="FCB132" s="58"/>
      <c r="FCC132" s="57"/>
      <c r="FCD132" s="58"/>
      <c r="FCE132" s="58"/>
      <c r="FCF132" s="58"/>
      <c r="FCG132" s="57"/>
      <c r="FCH132" s="58"/>
      <c r="FCI132" s="58"/>
      <c r="FCJ132" s="58"/>
      <c r="FCK132" s="57"/>
      <c r="FCL132" s="58"/>
      <c r="FCM132" s="58"/>
      <c r="FCN132" s="58"/>
      <c r="FCO132" s="57"/>
      <c r="FCP132" s="58"/>
      <c r="FCQ132" s="58"/>
      <c r="FCR132" s="58"/>
      <c r="FCS132" s="57"/>
      <c r="FCT132" s="58"/>
      <c r="FCU132" s="58"/>
      <c r="FCV132" s="58"/>
      <c r="FCW132" s="57"/>
      <c r="FCX132" s="58"/>
      <c r="FCY132" s="58"/>
      <c r="FCZ132" s="58"/>
      <c r="FDA132" s="57"/>
      <c r="FDB132" s="58"/>
      <c r="FDC132" s="58"/>
      <c r="FDD132" s="58"/>
      <c r="FDE132" s="57"/>
      <c r="FDF132" s="58"/>
      <c r="FDG132" s="58"/>
      <c r="FDH132" s="58"/>
      <c r="FDI132" s="57"/>
      <c r="FDJ132" s="58"/>
      <c r="FDK132" s="58"/>
      <c r="FDL132" s="58"/>
      <c r="FDM132" s="57"/>
      <c r="FDN132" s="58"/>
      <c r="FDO132" s="58"/>
      <c r="FDP132" s="58"/>
      <c r="FDQ132" s="57"/>
      <c r="FDR132" s="58"/>
      <c r="FDS132" s="58"/>
      <c r="FDT132" s="58"/>
      <c r="FDU132" s="57"/>
      <c r="FDV132" s="58"/>
      <c r="FDW132" s="58"/>
      <c r="FDX132" s="58"/>
      <c r="FDY132" s="57"/>
      <c r="FDZ132" s="58"/>
      <c r="FEA132" s="58"/>
      <c r="FEB132" s="58"/>
      <c r="FEC132" s="57"/>
      <c r="FED132" s="58"/>
      <c r="FEE132" s="58"/>
      <c r="FEF132" s="58"/>
      <c r="FEG132" s="57"/>
      <c r="FEH132" s="58"/>
      <c r="FEI132" s="58"/>
      <c r="FEJ132" s="58"/>
      <c r="FEK132" s="57"/>
      <c r="FEL132" s="58"/>
      <c r="FEM132" s="58"/>
      <c r="FEN132" s="58"/>
      <c r="FEO132" s="57"/>
      <c r="FEP132" s="58"/>
      <c r="FEQ132" s="58"/>
      <c r="FER132" s="58"/>
      <c r="FES132" s="57"/>
      <c r="FET132" s="58"/>
      <c r="FEU132" s="58"/>
      <c r="FEV132" s="58"/>
      <c r="FEW132" s="57"/>
      <c r="FEX132" s="58"/>
      <c r="FEY132" s="58"/>
      <c r="FEZ132" s="58"/>
      <c r="FFA132" s="57"/>
      <c r="FFB132" s="58"/>
      <c r="FFC132" s="58"/>
      <c r="FFD132" s="58"/>
      <c r="FFE132" s="57"/>
      <c r="FFF132" s="58"/>
      <c r="FFG132" s="58"/>
      <c r="FFH132" s="58"/>
      <c r="FFI132" s="57"/>
      <c r="FFJ132" s="58"/>
      <c r="FFK132" s="58"/>
      <c r="FFL132" s="58"/>
      <c r="FFM132" s="57"/>
      <c r="FFN132" s="58"/>
      <c r="FFO132" s="58"/>
      <c r="FFP132" s="58"/>
      <c r="FFQ132" s="57"/>
      <c r="FFR132" s="58"/>
      <c r="FFS132" s="58"/>
      <c r="FFT132" s="58"/>
      <c r="FFU132" s="57"/>
      <c r="FFV132" s="58"/>
      <c r="FFW132" s="58"/>
      <c r="FFX132" s="58"/>
      <c r="FFY132" s="57"/>
      <c r="FFZ132" s="58"/>
      <c r="FGA132" s="58"/>
      <c r="FGB132" s="58"/>
      <c r="FGC132" s="57"/>
      <c r="FGD132" s="58"/>
      <c r="FGE132" s="58"/>
      <c r="FGF132" s="58"/>
      <c r="FGG132" s="57"/>
      <c r="FGH132" s="58"/>
      <c r="FGI132" s="58"/>
      <c r="FGJ132" s="58"/>
      <c r="FGK132" s="57"/>
      <c r="FGL132" s="58"/>
      <c r="FGM132" s="58"/>
      <c r="FGN132" s="58"/>
      <c r="FGO132" s="57"/>
      <c r="FGP132" s="58"/>
      <c r="FGQ132" s="58"/>
      <c r="FGR132" s="58"/>
      <c r="FGS132" s="57"/>
      <c r="FGT132" s="58"/>
      <c r="FGU132" s="58"/>
      <c r="FGV132" s="58"/>
      <c r="FGW132" s="57"/>
      <c r="FGX132" s="58"/>
      <c r="FGY132" s="58"/>
      <c r="FGZ132" s="58"/>
      <c r="FHA132" s="57"/>
      <c r="FHB132" s="58"/>
      <c r="FHC132" s="58"/>
      <c r="FHD132" s="58"/>
      <c r="FHE132" s="57"/>
      <c r="FHF132" s="58"/>
      <c r="FHG132" s="58"/>
      <c r="FHH132" s="58"/>
      <c r="FHI132" s="57"/>
      <c r="FHJ132" s="58"/>
      <c r="FHK132" s="58"/>
      <c r="FHL132" s="58"/>
      <c r="FHM132" s="57"/>
      <c r="FHN132" s="58"/>
      <c r="FHO132" s="58"/>
      <c r="FHP132" s="58"/>
      <c r="FHQ132" s="57"/>
      <c r="FHR132" s="58"/>
      <c r="FHS132" s="58"/>
      <c r="FHT132" s="58"/>
      <c r="FHU132" s="57"/>
      <c r="FHV132" s="58"/>
      <c r="FHW132" s="58"/>
      <c r="FHX132" s="58"/>
      <c r="FHY132" s="57"/>
      <c r="FHZ132" s="58"/>
      <c r="FIA132" s="58"/>
      <c r="FIB132" s="58"/>
      <c r="FIC132" s="57"/>
      <c r="FID132" s="58"/>
      <c r="FIE132" s="58"/>
      <c r="FIF132" s="58"/>
      <c r="FIG132" s="57"/>
      <c r="FIH132" s="58"/>
      <c r="FII132" s="58"/>
      <c r="FIJ132" s="58"/>
      <c r="FIK132" s="57"/>
      <c r="FIL132" s="58"/>
      <c r="FIM132" s="58"/>
      <c r="FIN132" s="58"/>
      <c r="FIO132" s="57"/>
      <c r="FIP132" s="58"/>
      <c r="FIQ132" s="58"/>
      <c r="FIR132" s="58"/>
      <c r="FIS132" s="57"/>
      <c r="FIT132" s="58"/>
      <c r="FIU132" s="58"/>
      <c r="FIV132" s="58"/>
      <c r="FIW132" s="57"/>
      <c r="FIX132" s="58"/>
      <c r="FIY132" s="58"/>
      <c r="FIZ132" s="58"/>
      <c r="FJA132" s="57"/>
      <c r="FJB132" s="58"/>
      <c r="FJC132" s="58"/>
      <c r="FJD132" s="58"/>
      <c r="FJE132" s="57"/>
      <c r="FJF132" s="58"/>
      <c r="FJG132" s="58"/>
      <c r="FJH132" s="58"/>
      <c r="FJI132" s="57"/>
      <c r="FJJ132" s="58"/>
      <c r="FJK132" s="58"/>
      <c r="FJL132" s="58"/>
      <c r="FJM132" s="57"/>
      <c r="FJN132" s="58"/>
      <c r="FJO132" s="58"/>
      <c r="FJP132" s="58"/>
      <c r="FJQ132" s="57"/>
      <c r="FJR132" s="58"/>
      <c r="FJS132" s="58"/>
      <c r="FJT132" s="58"/>
      <c r="FJU132" s="57"/>
      <c r="FJV132" s="58"/>
      <c r="FJW132" s="58"/>
      <c r="FJX132" s="58"/>
      <c r="FJY132" s="57"/>
      <c r="FJZ132" s="58"/>
      <c r="FKA132" s="58"/>
      <c r="FKB132" s="58"/>
      <c r="FKC132" s="57"/>
      <c r="FKD132" s="58"/>
      <c r="FKE132" s="58"/>
      <c r="FKF132" s="58"/>
      <c r="FKG132" s="57"/>
      <c r="FKH132" s="58"/>
      <c r="FKI132" s="58"/>
      <c r="FKJ132" s="58"/>
      <c r="FKK132" s="57"/>
      <c r="FKL132" s="58"/>
      <c r="FKM132" s="58"/>
      <c r="FKN132" s="58"/>
      <c r="FKO132" s="57"/>
      <c r="FKP132" s="58"/>
      <c r="FKQ132" s="58"/>
      <c r="FKR132" s="58"/>
      <c r="FKS132" s="57"/>
      <c r="FKT132" s="58"/>
      <c r="FKU132" s="58"/>
      <c r="FKV132" s="58"/>
      <c r="FKW132" s="57"/>
      <c r="FKX132" s="58"/>
      <c r="FKY132" s="58"/>
      <c r="FKZ132" s="58"/>
      <c r="FLA132" s="57"/>
      <c r="FLB132" s="58"/>
      <c r="FLC132" s="58"/>
      <c r="FLD132" s="58"/>
      <c r="FLE132" s="57"/>
      <c r="FLF132" s="58"/>
      <c r="FLG132" s="58"/>
      <c r="FLH132" s="58"/>
      <c r="FLI132" s="57"/>
      <c r="FLJ132" s="58"/>
      <c r="FLK132" s="58"/>
      <c r="FLL132" s="58"/>
      <c r="FLM132" s="57"/>
      <c r="FLN132" s="58"/>
      <c r="FLO132" s="58"/>
      <c r="FLP132" s="58"/>
      <c r="FLQ132" s="57"/>
      <c r="FLR132" s="58"/>
      <c r="FLS132" s="58"/>
      <c r="FLT132" s="58"/>
      <c r="FLU132" s="57"/>
      <c r="FLV132" s="58"/>
      <c r="FLW132" s="58"/>
      <c r="FLX132" s="58"/>
      <c r="FLY132" s="57"/>
      <c r="FLZ132" s="58"/>
      <c r="FMA132" s="58"/>
      <c r="FMB132" s="58"/>
      <c r="FMC132" s="57"/>
      <c r="FMD132" s="58"/>
      <c r="FME132" s="58"/>
      <c r="FMF132" s="58"/>
      <c r="FMG132" s="57"/>
      <c r="FMH132" s="58"/>
      <c r="FMI132" s="58"/>
      <c r="FMJ132" s="58"/>
      <c r="FMK132" s="57"/>
      <c r="FML132" s="58"/>
      <c r="FMM132" s="58"/>
      <c r="FMN132" s="58"/>
      <c r="FMO132" s="57"/>
      <c r="FMP132" s="58"/>
      <c r="FMQ132" s="58"/>
      <c r="FMR132" s="58"/>
      <c r="FMS132" s="57"/>
      <c r="FMT132" s="58"/>
      <c r="FMU132" s="58"/>
      <c r="FMV132" s="58"/>
      <c r="FMW132" s="57"/>
      <c r="FMX132" s="58"/>
      <c r="FMY132" s="58"/>
      <c r="FMZ132" s="58"/>
      <c r="FNA132" s="57"/>
      <c r="FNB132" s="58"/>
      <c r="FNC132" s="58"/>
      <c r="FND132" s="58"/>
      <c r="FNE132" s="57"/>
      <c r="FNF132" s="58"/>
      <c r="FNG132" s="58"/>
      <c r="FNH132" s="58"/>
      <c r="FNI132" s="57"/>
      <c r="FNJ132" s="58"/>
      <c r="FNK132" s="58"/>
      <c r="FNL132" s="58"/>
      <c r="FNM132" s="57"/>
      <c r="FNN132" s="58"/>
      <c r="FNO132" s="58"/>
      <c r="FNP132" s="58"/>
      <c r="FNQ132" s="57"/>
      <c r="FNR132" s="58"/>
      <c r="FNS132" s="58"/>
      <c r="FNT132" s="58"/>
      <c r="FNU132" s="57"/>
      <c r="FNV132" s="58"/>
      <c r="FNW132" s="58"/>
      <c r="FNX132" s="58"/>
      <c r="FNY132" s="57"/>
      <c r="FNZ132" s="58"/>
      <c r="FOA132" s="58"/>
      <c r="FOB132" s="58"/>
      <c r="FOC132" s="57"/>
      <c r="FOD132" s="58"/>
      <c r="FOE132" s="58"/>
      <c r="FOF132" s="58"/>
      <c r="FOG132" s="57"/>
      <c r="FOH132" s="58"/>
      <c r="FOI132" s="58"/>
      <c r="FOJ132" s="58"/>
      <c r="FOK132" s="57"/>
      <c r="FOL132" s="58"/>
      <c r="FOM132" s="58"/>
      <c r="FON132" s="58"/>
      <c r="FOO132" s="57"/>
      <c r="FOP132" s="58"/>
      <c r="FOQ132" s="58"/>
      <c r="FOR132" s="58"/>
      <c r="FOS132" s="57"/>
      <c r="FOT132" s="58"/>
      <c r="FOU132" s="58"/>
      <c r="FOV132" s="58"/>
      <c r="FOW132" s="57"/>
      <c r="FOX132" s="58"/>
      <c r="FOY132" s="58"/>
      <c r="FOZ132" s="58"/>
      <c r="FPA132" s="57"/>
      <c r="FPB132" s="58"/>
      <c r="FPC132" s="58"/>
      <c r="FPD132" s="58"/>
      <c r="FPE132" s="57"/>
      <c r="FPF132" s="58"/>
      <c r="FPG132" s="58"/>
      <c r="FPH132" s="58"/>
      <c r="FPI132" s="57"/>
      <c r="FPJ132" s="58"/>
      <c r="FPK132" s="58"/>
      <c r="FPL132" s="58"/>
      <c r="FPM132" s="57"/>
      <c r="FPN132" s="58"/>
      <c r="FPO132" s="58"/>
      <c r="FPP132" s="58"/>
      <c r="FPQ132" s="57"/>
      <c r="FPR132" s="58"/>
      <c r="FPS132" s="58"/>
      <c r="FPT132" s="58"/>
      <c r="FPU132" s="57"/>
      <c r="FPV132" s="58"/>
      <c r="FPW132" s="58"/>
      <c r="FPX132" s="58"/>
      <c r="FPY132" s="57"/>
      <c r="FPZ132" s="58"/>
      <c r="FQA132" s="58"/>
      <c r="FQB132" s="58"/>
      <c r="FQC132" s="57"/>
      <c r="FQD132" s="58"/>
      <c r="FQE132" s="58"/>
      <c r="FQF132" s="58"/>
      <c r="FQG132" s="57"/>
      <c r="FQH132" s="58"/>
      <c r="FQI132" s="58"/>
      <c r="FQJ132" s="58"/>
      <c r="FQK132" s="57"/>
      <c r="FQL132" s="58"/>
      <c r="FQM132" s="58"/>
      <c r="FQN132" s="58"/>
      <c r="FQO132" s="57"/>
      <c r="FQP132" s="58"/>
      <c r="FQQ132" s="58"/>
      <c r="FQR132" s="58"/>
      <c r="FQS132" s="57"/>
      <c r="FQT132" s="58"/>
      <c r="FQU132" s="58"/>
      <c r="FQV132" s="58"/>
      <c r="FQW132" s="57"/>
      <c r="FQX132" s="58"/>
      <c r="FQY132" s="58"/>
      <c r="FQZ132" s="58"/>
      <c r="FRA132" s="57"/>
      <c r="FRB132" s="58"/>
      <c r="FRC132" s="58"/>
      <c r="FRD132" s="58"/>
      <c r="FRE132" s="57"/>
      <c r="FRF132" s="58"/>
      <c r="FRG132" s="58"/>
      <c r="FRH132" s="58"/>
      <c r="FRI132" s="57"/>
      <c r="FRJ132" s="58"/>
      <c r="FRK132" s="58"/>
      <c r="FRL132" s="58"/>
      <c r="FRM132" s="57"/>
      <c r="FRN132" s="58"/>
      <c r="FRO132" s="58"/>
      <c r="FRP132" s="58"/>
      <c r="FRQ132" s="57"/>
      <c r="FRR132" s="58"/>
      <c r="FRS132" s="58"/>
      <c r="FRT132" s="58"/>
      <c r="FRU132" s="57"/>
      <c r="FRV132" s="58"/>
      <c r="FRW132" s="58"/>
      <c r="FRX132" s="58"/>
      <c r="FRY132" s="57"/>
      <c r="FRZ132" s="58"/>
      <c r="FSA132" s="58"/>
      <c r="FSB132" s="58"/>
      <c r="FSC132" s="57"/>
      <c r="FSD132" s="58"/>
      <c r="FSE132" s="58"/>
      <c r="FSF132" s="58"/>
      <c r="FSG132" s="57"/>
      <c r="FSH132" s="58"/>
      <c r="FSI132" s="58"/>
      <c r="FSJ132" s="58"/>
      <c r="FSK132" s="57"/>
      <c r="FSL132" s="58"/>
      <c r="FSM132" s="58"/>
      <c r="FSN132" s="58"/>
      <c r="FSO132" s="57"/>
      <c r="FSP132" s="58"/>
      <c r="FSQ132" s="58"/>
      <c r="FSR132" s="58"/>
      <c r="FSS132" s="57"/>
      <c r="FST132" s="58"/>
      <c r="FSU132" s="58"/>
      <c r="FSV132" s="58"/>
      <c r="FSW132" s="57"/>
      <c r="FSX132" s="58"/>
      <c r="FSY132" s="58"/>
      <c r="FSZ132" s="58"/>
      <c r="FTA132" s="57"/>
      <c r="FTB132" s="58"/>
      <c r="FTC132" s="58"/>
      <c r="FTD132" s="58"/>
      <c r="FTE132" s="57"/>
      <c r="FTF132" s="58"/>
      <c r="FTG132" s="58"/>
      <c r="FTH132" s="58"/>
      <c r="FTI132" s="57"/>
      <c r="FTJ132" s="58"/>
      <c r="FTK132" s="58"/>
      <c r="FTL132" s="58"/>
      <c r="FTM132" s="57"/>
      <c r="FTN132" s="58"/>
      <c r="FTO132" s="58"/>
      <c r="FTP132" s="58"/>
      <c r="FTQ132" s="57"/>
      <c r="FTR132" s="58"/>
      <c r="FTS132" s="58"/>
      <c r="FTT132" s="58"/>
      <c r="FTU132" s="57"/>
      <c r="FTV132" s="58"/>
      <c r="FTW132" s="58"/>
      <c r="FTX132" s="58"/>
      <c r="FTY132" s="57"/>
      <c r="FTZ132" s="58"/>
      <c r="FUA132" s="58"/>
      <c r="FUB132" s="58"/>
      <c r="FUC132" s="57"/>
      <c r="FUD132" s="58"/>
      <c r="FUE132" s="58"/>
      <c r="FUF132" s="58"/>
      <c r="FUG132" s="57"/>
      <c r="FUH132" s="58"/>
      <c r="FUI132" s="58"/>
      <c r="FUJ132" s="58"/>
      <c r="FUK132" s="57"/>
      <c r="FUL132" s="58"/>
      <c r="FUM132" s="58"/>
      <c r="FUN132" s="58"/>
      <c r="FUO132" s="57"/>
      <c r="FUP132" s="58"/>
      <c r="FUQ132" s="58"/>
      <c r="FUR132" s="58"/>
      <c r="FUS132" s="57"/>
      <c r="FUT132" s="58"/>
      <c r="FUU132" s="58"/>
      <c r="FUV132" s="58"/>
      <c r="FUW132" s="57"/>
      <c r="FUX132" s="58"/>
      <c r="FUY132" s="58"/>
      <c r="FUZ132" s="58"/>
      <c r="FVA132" s="57"/>
      <c r="FVB132" s="58"/>
      <c r="FVC132" s="58"/>
      <c r="FVD132" s="58"/>
      <c r="FVE132" s="57"/>
      <c r="FVF132" s="58"/>
      <c r="FVG132" s="58"/>
      <c r="FVH132" s="58"/>
      <c r="FVI132" s="57"/>
      <c r="FVJ132" s="58"/>
      <c r="FVK132" s="58"/>
      <c r="FVL132" s="58"/>
      <c r="FVM132" s="57"/>
      <c r="FVN132" s="58"/>
      <c r="FVO132" s="58"/>
      <c r="FVP132" s="58"/>
      <c r="FVQ132" s="57"/>
      <c r="FVR132" s="58"/>
      <c r="FVS132" s="58"/>
      <c r="FVT132" s="58"/>
      <c r="FVU132" s="57"/>
      <c r="FVV132" s="58"/>
      <c r="FVW132" s="58"/>
      <c r="FVX132" s="58"/>
      <c r="FVY132" s="57"/>
      <c r="FVZ132" s="58"/>
      <c r="FWA132" s="58"/>
      <c r="FWB132" s="58"/>
      <c r="FWC132" s="57"/>
      <c r="FWD132" s="58"/>
      <c r="FWE132" s="58"/>
      <c r="FWF132" s="58"/>
      <c r="FWG132" s="57"/>
      <c r="FWH132" s="58"/>
      <c r="FWI132" s="58"/>
      <c r="FWJ132" s="58"/>
      <c r="FWK132" s="57"/>
      <c r="FWL132" s="58"/>
      <c r="FWM132" s="58"/>
      <c r="FWN132" s="58"/>
      <c r="FWO132" s="57"/>
      <c r="FWP132" s="58"/>
      <c r="FWQ132" s="58"/>
      <c r="FWR132" s="58"/>
      <c r="FWS132" s="57"/>
      <c r="FWT132" s="58"/>
      <c r="FWU132" s="58"/>
      <c r="FWV132" s="58"/>
      <c r="FWW132" s="57"/>
      <c r="FWX132" s="58"/>
      <c r="FWY132" s="58"/>
      <c r="FWZ132" s="58"/>
      <c r="FXA132" s="57"/>
      <c r="FXB132" s="58"/>
      <c r="FXC132" s="58"/>
      <c r="FXD132" s="58"/>
      <c r="FXE132" s="57"/>
      <c r="FXF132" s="58"/>
      <c r="FXG132" s="58"/>
      <c r="FXH132" s="58"/>
      <c r="FXI132" s="57"/>
      <c r="FXJ132" s="58"/>
      <c r="FXK132" s="58"/>
      <c r="FXL132" s="58"/>
      <c r="FXM132" s="57"/>
      <c r="FXN132" s="58"/>
      <c r="FXO132" s="58"/>
      <c r="FXP132" s="58"/>
      <c r="FXQ132" s="57"/>
      <c r="FXR132" s="58"/>
      <c r="FXS132" s="58"/>
      <c r="FXT132" s="58"/>
      <c r="FXU132" s="57"/>
      <c r="FXV132" s="58"/>
      <c r="FXW132" s="58"/>
      <c r="FXX132" s="58"/>
      <c r="FXY132" s="57"/>
      <c r="FXZ132" s="58"/>
      <c r="FYA132" s="58"/>
      <c r="FYB132" s="58"/>
      <c r="FYC132" s="57"/>
      <c r="FYD132" s="58"/>
      <c r="FYE132" s="58"/>
      <c r="FYF132" s="58"/>
      <c r="FYG132" s="57"/>
      <c r="FYH132" s="58"/>
      <c r="FYI132" s="58"/>
      <c r="FYJ132" s="58"/>
      <c r="FYK132" s="57"/>
      <c r="FYL132" s="58"/>
      <c r="FYM132" s="58"/>
      <c r="FYN132" s="58"/>
      <c r="FYO132" s="57"/>
      <c r="FYP132" s="58"/>
      <c r="FYQ132" s="58"/>
      <c r="FYR132" s="58"/>
      <c r="FYS132" s="57"/>
      <c r="FYT132" s="58"/>
      <c r="FYU132" s="58"/>
      <c r="FYV132" s="58"/>
      <c r="FYW132" s="57"/>
      <c r="FYX132" s="58"/>
      <c r="FYY132" s="58"/>
      <c r="FYZ132" s="58"/>
      <c r="FZA132" s="57"/>
      <c r="FZB132" s="58"/>
      <c r="FZC132" s="58"/>
      <c r="FZD132" s="58"/>
      <c r="FZE132" s="57"/>
      <c r="FZF132" s="58"/>
      <c r="FZG132" s="58"/>
      <c r="FZH132" s="58"/>
      <c r="FZI132" s="57"/>
      <c r="FZJ132" s="58"/>
      <c r="FZK132" s="58"/>
      <c r="FZL132" s="58"/>
      <c r="FZM132" s="57"/>
      <c r="FZN132" s="58"/>
      <c r="FZO132" s="58"/>
      <c r="FZP132" s="58"/>
      <c r="FZQ132" s="57"/>
      <c r="FZR132" s="58"/>
      <c r="FZS132" s="58"/>
      <c r="FZT132" s="58"/>
      <c r="FZU132" s="57"/>
      <c r="FZV132" s="58"/>
      <c r="FZW132" s="58"/>
      <c r="FZX132" s="58"/>
      <c r="FZY132" s="57"/>
      <c r="FZZ132" s="58"/>
      <c r="GAA132" s="58"/>
      <c r="GAB132" s="58"/>
      <c r="GAC132" s="57"/>
      <c r="GAD132" s="58"/>
      <c r="GAE132" s="58"/>
      <c r="GAF132" s="58"/>
      <c r="GAG132" s="57"/>
      <c r="GAH132" s="58"/>
      <c r="GAI132" s="58"/>
      <c r="GAJ132" s="58"/>
      <c r="GAK132" s="57"/>
      <c r="GAL132" s="58"/>
      <c r="GAM132" s="58"/>
      <c r="GAN132" s="58"/>
      <c r="GAO132" s="57"/>
      <c r="GAP132" s="58"/>
      <c r="GAQ132" s="58"/>
      <c r="GAR132" s="58"/>
      <c r="GAS132" s="57"/>
      <c r="GAT132" s="58"/>
      <c r="GAU132" s="58"/>
      <c r="GAV132" s="58"/>
      <c r="GAW132" s="57"/>
      <c r="GAX132" s="58"/>
      <c r="GAY132" s="58"/>
      <c r="GAZ132" s="58"/>
      <c r="GBA132" s="57"/>
      <c r="GBB132" s="58"/>
      <c r="GBC132" s="58"/>
      <c r="GBD132" s="58"/>
      <c r="GBE132" s="57"/>
      <c r="GBF132" s="58"/>
      <c r="GBG132" s="58"/>
      <c r="GBH132" s="58"/>
      <c r="GBI132" s="57"/>
      <c r="GBJ132" s="58"/>
      <c r="GBK132" s="58"/>
      <c r="GBL132" s="58"/>
      <c r="GBM132" s="57"/>
      <c r="GBN132" s="58"/>
      <c r="GBO132" s="58"/>
      <c r="GBP132" s="58"/>
      <c r="GBQ132" s="57"/>
      <c r="GBR132" s="58"/>
      <c r="GBS132" s="58"/>
      <c r="GBT132" s="58"/>
      <c r="GBU132" s="57"/>
      <c r="GBV132" s="58"/>
      <c r="GBW132" s="58"/>
      <c r="GBX132" s="58"/>
      <c r="GBY132" s="57"/>
      <c r="GBZ132" s="58"/>
      <c r="GCA132" s="58"/>
      <c r="GCB132" s="58"/>
      <c r="GCC132" s="57"/>
      <c r="GCD132" s="58"/>
      <c r="GCE132" s="58"/>
      <c r="GCF132" s="58"/>
      <c r="GCG132" s="57"/>
      <c r="GCH132" s="58"/>
      <c r="GCI132" s="58"/>
      <c r="GCJ132" s="58"/>
      <c r="GCK132" s="57"/>
      <c r="GCL132" s="58"/>
      <c r="GCM132" s="58"/>
      <c r="GCN132" s="58"/>
      <c r="GCO132" s="57"/>
      <c r="GCP132" s="58"/>
      <c r="GCQ132" s="58"/>
      <c r="GCR132" s="58"/>
      <c r="GCS132" s="57"/>
      <c r="GCT132" s="58"/>
      <c r="GCU132" s="58"/>
      <c r="GCV132" s="58"/>
      <c r="GCW132" s="57"/>
      <c r="GCX132" s="58"/>
      <c r="GCY132" s="58"/>
      <c r="GCZ132" s="58"/>
      <c r="GDA132" s="57"/>
      <c r="GDB132" s="58"/>
      <c r="GDC132" s="58"/>
      <c r="GDD132" s="58"/>
      <c r="GDE132" s="57"/>
      <c r="GDF132" s="58"/>
      <c r="GDG132" s="58"/>
      <c r="GDH132" s="58"/>
      <c r="GDI132" s="57"/>
      <c r="GDJ132" s="58"/>
      <c r="GDK132" s="58"/>
      <c r="GDL132" s="58"/>
      <c r="GDM132" s="57"/>
      <c r="GDN132" s="58"/>
      <c r="GDO132" s="58"/>
      <c r="GDP132" s="58"/>
      <c r="GDQ132" s="57"/>
      <c r="GDR132" s="58"/>
      <c r="GDS132" s="58"/>
      <c r="GDT132" s="58"/>
      <c r="GDU132" s="57"/>
      <c r="GDV132" s="58"/>
      <c r="GDW132" s="58"/>
      <c r="GDX132" s="58"/>
      <c r="GDY132" s="57"/>
      <c r="GDZ132" s="58"/>
      <c r="GEA132" s="58"/>
      <c r="GEB132" s="58"/>
      <c r="GEC132" s="57"/>
      <c r="GED132" s="58"/>
      <c r="GEE132" s="58"/>
      <c r="GEF132" s="58"/>
      <c r="GEG132" s="57"/>
      <c r="GEH132" s="58"/>
      <c r="GEI132" s="58"/>
      <c r="GEJ132" s="58"/>
      <c r="GEK132" s="57"/>
      <c r="GEL132" s="58"/>
      <c r="GEM132" s="58"/>
      <c r="GEN132" s="58"/>
      <c r="GEO132" s="57"/>
      <c r="GEP132" s="58"/>
      <c r="GEQ132" s="58"/>
      <c r="GER132" s="58"/>
      <c r="GES132" s="57"/>
      <c r="GET132" s="58"/>
      <c r="GEU132" s="58"/>
      <c r="GEV132" s="58"/>
      <c r="GEW132" s="57"/>
      <c r="GEX132" s="58"/>
      <c r="GEY132" s="58"/>
      <c r="GEZ132" s="58"/>
      <c r="GFA132" s="57"/>
      <c r="GFB132" s="58"/>
      <c r="GFC132" s="58"/>
      <c r="GFD132" s="58"/>
      <c r="GFE132" s="57"/>
      <c r="GFF132" s="58"/>
      <c r="GFG132" s="58"/>
      <c r="GFH132" s="58"/>
      <c r="GFI132" s="57"/>
      <c r="GFJ132" s="58"/>
      <c r="GFK132" s="58"/>
      <c r="GFL132" s="58"/>
      <c r="GFM132" s="57"/>
      <c r="GFN132" s="58"/>
      <c r="GFO132" s="58"/>
      <c r="GFP132" s="58"/>
      <c r="GFQ132" s="57"/>
      <c r="GFR132" s="58"/>
      <c r="GFS132" s="58"/>
      <c r="GFT132" s="58"/>
      <c r="GFU132" s="57"/>
      <c r="GFV132" s="58"/>
      <c r="GFW132" s="58"/>
      <c r="GFX132" s="58"/>
      <c r="GFY132" s="57"/>
      <c r="GFZ132" s="58"/>
      <c r="GGA132" s="58"/>
      <c r="GGB132" s="58"/>
      <c r="GGC132" s="57"/>
      <c r="GGD132" s="58"/>
      <c r="GGE132" s="58"/>
      <c r="GGF132" s="58"/>
      <c r="GGG132" s="57"/>
      <c r="GGH132" s="58"/>
      <c r="GGI132" s="58"/>
      <c r="GGJ132" s="58"/>
      <c r="GGK132" s="57"/>
      <c r="GGL132" s="58"/>
      <c r="GGM132" s="58"/>
      <c r="GGN132" s="58"/>
      <c r="GGO132" s="57"/>
      <c r="GGP132" s="58"/>
      <c r="GGQ132" s="58"/>
      <c r="GGR132" s="58"/>
      <c r="GGS132" s="57"/>
      <c r="GGT132" s="58"/>
      <c r="GGU132" s="58"/>
      <c r="GGV132" s="58"/>
      <c r="GGW132" s="57"/>
      <c r="GGX132" s="58"/>
      <c r="GGY132" s="58"/>
      <c r="GGZ132" s="58"/>
      <c r="GHA132" s="57"/>
      <c r="GHB132" s="58"/>
      <c r="GHC132" s="58"/>
      <c r="GHD132" s="58"/>
      <c r="GHE132" s="57"/>
      <c r="GHF132" s="58"/>
      <c r="GHG132" s="58"/>
      <c r="GHH132" s="58"/>
      <c r="GHI132" s="57"/>
      <c r="GHJ132" s="58"/>
      <c r="GHK132" s="58"/>
      <c r="GHL132" s="58"/>
      <c r="GHM132" s="57"/>
      <c r="GHN132" s="58"/>
      <c r="GHO132" s="58"/>
      <c r="GHP132" s="58"/>
      <c r="GHQ132" s="57"/>
      <c r="GHR132" s="58"/>
      <c r="GHS132" s="58"/>
      <c r="GHT132" s="58"/>
      <c r="GHU132" s="57"/>
      <c r="GHV132" s="58"/>
      <c r="GHW132" s="58"/>
      <c r="GHX132" s="58"/>
      <c r="GHY132" s="57"/>
      <c r="GHZ132" s="58"/>
      <c r="GIA132" s="58"/>
      <c r="GIB132" s="58"/>
      <c r="GIC132" s="57"/>
      <c r="GID132" s="58"/>
      <c r="GIE132" s="58"/>
      <c r="GIF132" s="58"/>
      <c r="GIG132" s="57"/>
      <c r="GIH132" s="58"/>
      <c r="GII132" s="58"/>
      <c r="GIJ132" s="58"/>
      <c r="GIK132" s="57"/>
      <c r="GIL132" s="58"/>
      <c r="GIM132" s="58"/>
      <c r="GIN132" s="58"/>
      <c r="GIO132" s="57"/>
      <c r="GIP132" s="58"/>
      <c r="GIQ132" s="58"/>
      <c r="GIR132" s="58"/>
      <c r="GIS132" s="57"/>
      <c r="GIT132" s="58"/>
      <c r="GIU132" s="58"/>
      <c r="GIV132" s="58"/>
      <c r="GIW132" s="57"/>
      <c r="GIX132" s="58"/>
      <c r="GIY132" s="58"/>
      <c r="GIZ132" s="58"/>
      <c r="GJA132" s="57"/>
      <c r="GJB132" s="58"/>
      <c r="GJC132" s="58"/>
      <c r="GJD132" s="58"/>
      <c r="GJE132" s="57"/>
      <c r="GJF132" s="58"/>
      <c r="GJG132" s="58"/>
      <c r="GJH132" s="58"/>
      <c r="GJI132" s="57"/>
      <c r="GJJ132" s="58"/>
      <c r="GJK132" s="58"/>
      <c r="GJL132" s="58"/>
      <c r="GJM132" s="57"/>
      <c r="GJN132" s="58"/>
      <c r="GJO132" s="58"/>
      <c r="GJP132" s="58"/>
      <c r="GJQ132" s="57"/>
      <c r="GJR132" s="58"/>
      <c r="GJS132" s="58"/>
      <c r="GJT132" s="58"/>
      <c r="GJU132" s="57"/>
      <c r="GJV132" s="58"/>
      <c r="GJW132" s="58"/>
      <c r="GJX132" s="58"/>
      <c r="GJY132" s="57"/>
      <c r="GJZ132" s="58"/>
      <c r="GKA132" s="58"/>
      <c r="GKB132" s="58"/>
      <c r="GKC132" s="57"/>
      <c r="GKD132" s="58"/>
      <c r="GKE132" s="58"/>
      <c r="GKF132" s="58"/>
      <c r="GKG132" s="57"/>
      <c r="GKH132" s="58"/>
      <c r="GKI132" s="58"/>
      <c r="GKJ132" s="58"/>
      <c r="GKK132" s="57"/>
      <c r="GKL132" s="58"/>
      <c r="GKM132" s="58"/>
      <c r="GKN132" s="58"/>
      <c r="GKO132" s="57"/>
      <c r="GKP132" s="58"/>
      <c r="GKQ132" s="58"/>
      <c r="GKR132" s="58"/>
      <c r="GKS132" s="57"/>
      <c r="GKT132" s="58"/>
      <c r="GKU132" s="58"/>
      <c r="GKV132" s="58"/>
      <c r="GKW132" s="57"/>
      <c r="GKX132" s="58"/>
      <c r="GKY132" s="58"/>
      <c r="GKZ132" s="58"/>
      <c r="GLA132" s="57"/>
      <c r="GLB132" s="58"/>
      <c r="GLC132" s="58"/>
      <c r="GLD132" s="58"/>
      <c r="GLE132" s="57"/>
      <c r="GLF132" s="58"/>
      <c r="GLG132" s="58"/>
      <c r="GLH132" s="58"/>
      <c r="GLI132" s="57"/>
      <c r="GLJ132" s="58"/>
      <c r="GLK132" s="58"/>
      <c r="GLL132" s="58"/>
      <c r="GLM132" s="57"/>
      <c r="GLN132" s="58"/>
      <c r="GLO132" s="58"/>
      <c r="GLP132" s="58"/>
      <c r="GLQ132" s="57"/>
      <c r="GLR132" s="58"/>
      <c r="GLS132" s="58"/>
      <c r="GLT132" s="58"/>
      <c r="GLU132" s="57"/>
      <c r="GLV132" s="58"/>
      <c r="GLW132" s="58"/>
      <c r="GLX132" s="58"/>
      <c r="GLY132" s="57"/>
      <c r="GLZ132" s="58"/>
      <c r="GMA132" s="58"/>
      <c r="GMB132" s="58"/>
      <c r="GMC132" s="57"/>
      <c r="GMD132" s="58"/>
      <c r="GME132" s="58"/>
      <c r="GMF132" s="58"/>
      <c r="GMG132" s="57"/>
      <c r="GMH132" s="58"/>
      <c r="GMI132" s="58"/>
      <c r="GMJ132" s="58"/>
      <c r="GMK132" s="57"/>
      <c r="GML132" s="58"/>
      <c r="GMM132" s="58"/>
      <c r="GMN132" s="58"/>
      <c r="GMO132" s="57"/>
      <c r="GMP132" s="58"/>
      <c r="GMQ132" s="58"/>
      <c r="GMR132" s="58"/>
      <c r="GMS132" s="57"/>
      <c r="GMT132" s="58"/>
      <c r="GMU132" s="58"/>
      <c r="GMV132" s="58"/>
      <c r="GMW132" s="57"/>
      <c r="GMX132" s="58"/>
      <c r="GMY132" s="58"/>
      <c r="GMZ132" s="58"/>
      <c r="GNA132" s="57"/>
      <c r="GNB132" s="58"/>
      <c r="GNC132" s="58"/>
      <c r="GND132" s="58"/>
      <c r="GNE132" s="57"/>
      <c r="GNF132" s="58"/>
      <c r="GNG132" s="58"/>
      <c r="GNH132" s="58"/>
      <c r="GNI132" s="57"/>
      <c r="GNJ132" s="58"/>
      <c r="GNK132" s="58"/>
      <c r="GNL132" s="58"/>
      <c r="GNM132" s="57"/>
      <c r="GNN132" s="58"/>
      <c r="GNO132" s="58"/>
      <c r="GNP132" s="58"/>
      <c r="GNQ132" s="57"/>
      <c r="GNR132" s="58"/>
      <c r="GNS132" s="58"/>
      <c r="GNT132" s="58"/>
      <c r="GNU132" s="57"/>
      <c r="GNV132" s="58"/>
      <c r="GNW132" s="58"/>
      <c r="GNX132" s="58"/>
      <c r="GNY132" s="57"/>
      <c r="GNZ132" s="58"/>
      <c r="GOA132" s="58"/>
      <c r="GOB132" s="58"/>
      <c r="GOC132" s="57"/>
      <c r="GOD132" s="58"/>
      <c r="GOE132" s="58"/>
      <c r="GOF132" s="58"/>
      <c r="GOG132" s="57"/>
      <c r="GOH132" s="58"/>
      <c r="GOI132" s="58"/>
      <c r="GOJ132" s="58"/>
      <c r="GOK132" s="57"/>
      <c r="GOL132" s="58"/>
      <c r="GOM132" s="58"/>
      <c r="GON132" s="58"/>
      <c r="GOO132" s="57"/>
      <c r="GOP132" s="58"/>
      <c r="GOQ132" s="58"/>
      <c r="GOR132" s="58"/>
      <c r="GOS132" s="57"/>
      <c r="GOT132" s="58"/>
      <c r="GOU132" s="58"/>
      <c r="GOV132" s="58"/>
      <c r="GOW132" s="57"/>
      <c r="GOX132" s="58"/>
      <c r="GOY132" s="58"/>
      <c r="GOZ132" s="58"/>
      <c r="GPA132" s="57"/>
      <c r="GPB132" s="58"/>
      <c r="GPC132" s="58"/>
      <c r="GPD132" s="58"/>
      <c r="GPE132" s="57"/>
      <c r="GPF132" s="58"/>
      <c r="GPG132" s="58"/>
      <c r="GPH132" s="58"/>
      <c r="GPI132" s="57"/>
      <c r="GPJ132" s="58"/>
      <c r="GPK132" s="58"/>
      <c r="GPL132" s="58"/>
      <c r="GPM132" s="57"/>
      <c r="GPN132" s="58"/>
      <c r="GPO132" s="58"/>
      <c r="GPP132" s="58"/>
      <c r="GPQ132" s="57"/>
      <c r="GPR132" s="58"/>
      <c r="GPS132" s="58"/>
      <c r="GPT132" s="58"/>
      <c r="GPU132" s="57"/>
      <c r="GPV132" s="58"/>
      <c r="GPW132" s="58"/>
      <c r="GPX132" s="58"/>
      <c r="GPY132" s="57"/>
      <c r="GPZ132" s="58"/>
      <c r="GQA132" s="58"/>
      <c r="GQB132" s="58"/>
      <c r="GQC132" s="57"/>
      <c r="GQD132" s="58"/>
      <c r="GQE132" s="58"/>
      <c r="GQF132" s="58"/>
      <c r="GQG132" s="57"/>
      <c r="GQH132" s="58"/>
      <c r="GQI132" s="58"/>
      <c r="GQJ132" s="58"/>
      <c r="GQK132" s="57"/>
      <c r="GQL132" s="58"/>
      <c r="GQM132" s="58"/>
      <c r="GQN132" s="58"/>
      <c r="GQO132" s="57"/>
      <c r="GQP132" s="58"/>
      <c r="GQQ132" s="58"/>
      <c r="GQR132" s="58"/>
      <c r="GQS132" s="57"/>
      <c r="GQT132" s="58"/>
      <c r="GQU132" s="58"/>
      <c r="GQV132" s="58"/>
      <c r="GQW132" s="57"/>
      <c r="GQX132" s="58"/>
      <c r="GQY132" s="58"/>
      <c r="GQZ132" s="58"/>
      <c r="GRA132" s="57"/>
      <c r="GRB132" s="58"/>
      <c r="GRC132" s="58"/>
      <c r="GRD132" s="58"/>
      <c r="GRE132" s="57"/>
      <c r="GRF132" s="58"/>
      <c r="GRG132" s="58"/>
      <c r="GRH132" s="58"/>
      <c r="GRI132" s="57"/>
      <c r="GRJ132" s="58"/>
      <c r="GRK132" s="58"/>
      <c r="GRL132" s="58"/>
      <c r="GRM132" s="57"/>
      <c r="GRN132" s="58"/>
      <c r="GRO132" s="58"/>
      <c r="GRP132" s="58"/>
      <c r="GRQ132" s="57"/>
      <c r="GRR132" s="58"/>
      <c r="GRS132" s="58"/>
      <c r="GRT132" s="58"/>
      <c r="GRU132" s="57"/>
      <c r="GRV132" s="58"/>
      <c r="GRW132" s="58"/>
      <c r="GRX132" s="58"/>
      <c r="GRY132" s="57"/>
      <c r="GRZ132" s="58"/>
      <c r="GSA132" s="58"/>
      <c r="GSB132" s="58"/>
      <c r="GSC132" s="57"/>
      <c r="GSD132" s="58"/>
      <c r="GSE132" s="58"/>
      <c r="GSF132" s="58"/>
      <c r="GSG132" s="57"/>
      <c r="GSH132" s="58"/>
      <c r="GSI132" s="58"/>
      <c r="GSJ132" s="58"/>
      <c r="GSK132" s="57"/>
      <c r="GSL132" s="58"/>
      <c r="GSM132" s="58"/>
      <c r="GSN132" s="58"/>
      <c r="GSO132" s="57"/>
      <c r="GSP132" s="58"/>
      <c r="GSQ132" s="58"/>
      <c r="GSR132" s="58"/>
      <c r="GSS132" s="57"/>
      <c r="GST132" s="58"/>
      <c r="GSU132" s="58"/>
      <c r="GSV132" s="58"/>
      <c r="GSW132" s="57"/>
      <c r="GSX132" s="58"/>
      <c r="GSY132" s="58"/>
      <c r="GSZ132" s="58"/>
      <c r="GTA132" s="57"/>
      <c r="GTB132" s="58"/>
      <c r="GTC132" s="58"/>
      <c r="GTD132" s="58"/>
      <c r="GTE132" s="57"/>
      <c r="GTF132" s="58"/>
      <c r="GTG132" s="58"/>
      <c r="GTH132" s="58"/>
      <c r="GTI132" s="57"/>
      <c r="GTJ132" s="58"/>
      <c r="GTK132" s="58"/>
      <c r="GTL132" s="58"/>
      <c r="GTM132" s="57"/>
      <c r="GTN132" s="58"/>
      <c r="GTO132" s="58"/>
      <c r="GTP132" s="58"/>
      <c r="GTQ132" s="57"/>
      <c r="GTR132" s="58"/>
      <c r="GTS132" s="58"/>
      <c r="GTT132" s="58"/>
      <c r="GTU132" s="57"/>
      <c r="GTV132" s="58"/>
      <c r="GTW132" s="58"/>
      <c r="GTX132" s="58"/>
      <c r="GTY132" s="57"/>
      <c r="GTZ132" s="58"/>
      <c r="GUA132" s="58"/>
      <c r="GUB132" s="58"/>
      <c r="GUC132" s="57"/>
      <c r="GUD132" s="58"/>
      <c r="GUE132" s="58"/>
      <c r="GUF132" s="58"/>
      <c r="GUG132" s="57"/>
      <c r="GUH132" s="58"/>
      <c r="GUI132" s="58"/>
      <c r="GUJ132" s="58"/>
      <c r="GUK132" s="57"/>
      <c r="GUL132" s="58"/>
      <c r="GUM132" s="58"/>
      <c r="GUN132" s="58"/>
      <c r="GUO132" s="57"/>
      <c r="GUP132" s="58"/>
      <c r="GUQ132" s="58"/>
      <c r="GUR132" s="58"/>
      <c r="GUS132" s="57"/>
      <c r="GUT132" s="58"/>
      <c r="GUU132" s="58"/>
      <c r="GUV132" s="58"/>
      <c r="GUW132" s="57"/>
      <c r="GUX132" s="58"/>
      <c r="GUY132" s="58"/>
      <c r="GUZ132" s="58"/>
      <c r="GVA132" s="57"/>
      <c r="GVB132" s="58"/>
      <c r="GVC132" s="58"/>
      <c r="GVD132" s="58"/>
      <c r="GVE132" s="57"/>
      <c r="GVF132" s="58"/>
      <c r="GVG132" s="58"/>
      <c r="GVH132" s="58"/>
      <c r="GVI132" s="57"/>
      <c r="GVJ132" s="58"/>
      <c r="GVK132" s="58"/>
      <c r="GVL132" s="58"/>
      <c r="GVM132" s="57"/>
      <c r="GVN132" s="58"/>
      <c r="GVO132" s="58"/>
      <c r="GVP132" s="58"/>
      <c r="GVQ132" s="57"/>
      <c r="GVR132" s="58"/>
      <c r="GVS132" s="58"/>
      <c r="GVT132" s="58"/>
      <c r="GVU132" s="57"/>
      <c r="GVV132" s="58"/>
      <c r="GVW132" s="58"/>
      <c r="GVX132" s="58"/>
      <c r="GVY132" s="57"/>
      <c r="GVZ132" s="58"/>
      <c r="GWA132" s="58"/>
      <c r="GWB132" s="58"/>
      <c r="GWC132" s="57"/>
      <c r="GWD132" s="58"/>
      <c r="GWE132" s="58"/>
      <c r="GWF132" s="58"/>
      <c r="GWG132" s="57"/>
      <c r="GWH132" s="58"/>
      <c r="GWI132" s="58"/>
      <c r="GWJ132" s="58"/>
      <c r="GWK132" s="57"/>
      <c r="GWL132" s="58"/>
      <c r="GWM132" s="58"/>
      <c r="GWN132" s="58"/>
      <c r="GWO132" s="57"/>
      <c r="GWP132" s="58"/>
      <c r="GWQ132" s="58"/>
      <c r="GWR132" s="58"/>
      <c r="GWS132" s="57"/>
      <c r="GWT132" s="58"/>
      <c r="GWU132" s="58"/>
      <c r="GWV132" s="58"/>
      <c r="GWW132" s="57"/>
      <c r="GWX132" s="58"/>
      <c r="GWY132" s="58"/>
      <c r="GWZ132" s="58"/>
      <c r="GXA132" s="57"/>
      <c r="GXB132" s="58"/>
      <c r="GXC132" s="58"/>
      <c r="GXD132" s="58"/>
      <c r="GXE132" s="57"/>
      <c r="GXF132" s="58"/>
      <c r="GXG132" s="58"/>
      <c r="GXH132" s="58"/>
      <c r="GXI132" s="57"/>
      <c r="GXJ132" s="58"/>
      <c r="GXK132" s="58"/>
      <c r="GXL132" s="58"/>
      <c r="GXM132" s="57"/>
      <c r="GXN132" s="58"/>
      <c r="GXO132" s="58"/>
      <c r="GXP132" s="58"/>
      <c r="GXQ132" s="57"/>
      <c r="GXR132" s="58"/>
      <c r="GXS132" s="58"/>
      <c r="GXT132" s="58"/>
      <c r="GXU132" s="57"/>
      <c r="GXV132" s="58"/>
      <c r="GXW132" s="58"/>
      <c r="GXX132" s="58"/>
      <c r="GXY132" s="57"/>
      <c r="GXZ132" s="58"/>
      <c r="GYA132" s="58"/>
      <c r="GYB132" s="58"/>
      <c r="GYC132" s="57"/>
      <c r="GYD132" s="58"/>
      <c r="GYE132" s="58"/>
      <c r="GYF132" s="58"/>
      <c r="GYG132" s="57"/>
      <c r="GYH132" s="58"/>
      <c r="GYI132" s="58"/>
      <c r="GYJ132" s="58"/>
      <c r="GYK132" s="57"/>
      <c r="GYL132" s="58"/>
      <c r="GYM132" s="58"/>
      <c r="GYN132" s="58"/>
      <c r="GYO132" s="57"/>
      <c r="GYP132" s="58"/>
      <c r="GYQ132" s="58"/>
      <c r="GYR132" s="58"/>
      <c r="GYS132" s="57"/>
      <c r="GYT132" s="58"/>
      <c r="GYU132" s="58"/>
      <c r="GYV132" s="58"/>
      <c r="GYW132" s="57"/>
      <c r="GYX132" s="58"/>
      <c r="GYY132" s="58"/>
      <c r="GYZ132" s="58"/>
      <c r="GZA132" s="57"/>
      <c r="GZB132" s="58"/>
      <c r="GZC132" s="58"/>
      <c r="GZD132" s="58"/>
      <c r="GZE132" s="57"/>
      <c r="GZF132" s="58"/>
      <c r="GZG132" s="58"/>
      <c r="GZH132" s="58"/>
      <c r="GZI132" s="57"/>
      <c r="GZJ132" s="58"/>
      <c r="GZK132" s="58"/>
      <c r="GZL132" s="58"/>
      <c r="GZM132" s="57"/>
      <c r="GZN132" s="58"/>
      <c r="GZO132" s="58"/>
      <c r="GZP132" s="58"/>
      <c r="GZQ132" s="57"/>
      <c r="GZR132" s="58"/>
      <c r="GZS132" s="58"/>
      <c r="GZT132" s="58"/>
      <c r="GZU132" s="57"/>
      <c r="GZV132" s="58"/>
      <c r="GZW132" s="58"/>
      <c r="GZX132" s="58"/>
      <c r="GZY132" s="57"/>
      <c r="GZZ132" s="58"/>
      <c r="HAA132" s="58"/>
      <c r="HAB132" s="58"/>
      <c r="HAC132" s="57"/>
      <c r="HAD132" s="58"/>
      <c r="HAE132" s="58"/>
      <c r="HAF132" s="58"/>
      <c r="HAG132" s="57"/>
      <c r="HAH132" s="58"/>
      <c r="HAI132" s="58"/>
      <c r="HAJ132" s="58"/>
      <c r="HAK132" s="57"/>
      <c r="HAL132" s="58"/>
      <c r="HAM132" s="58"/>
      <c r="HAN132" s="58"/>
      <c r="HAO132" s="57"/>
      <c r="HAP132" s="58"/>
      <c r="HAQ132" s="58"/>
      <c r="HAR132" s="58"/>
      <c r="HAS132" s="57"/>
      <c r="HAT132" s="58"/>
      <c r="HAU132" s="58"/>
      <c r="HAV132" s="58"/>
      <c r="HAW132" s="57"/>
      <c r="HAX132" s="58"/>
      <c r="HAY132" s="58"/>
      <c r="HAZ132" s="58"/>
      <c r="HBA132" s="57"/>
      <c r="HBB132" s="58"/>
      <c r="HBC132" s="58"/>
      <c r="HBD132" s="58"/>
      <c r="HBE132" s="57"/>
      <c r="HBF132" s="58"/>
      <c r="HBG132" s="58"/>
      <c r="HBH132" s="58"/>
      <c r="HBI132" s="57"/>
      <c r="HBJ132" s="58"/>
      <c r="HBK132" s="58"/>
      <c r="HBL132" s="58"/>
      <c r="HBM132" s="57"/>
      <c r="HBN132" s="58"/>
      <c r="HBO132" s="58"/>
      <c r="HBP132" s="58"/>
      <c r="HBQ132" s="57"/>
      <c r="HBR132" s="58"/>
      <c r="HBS132" s="58"/>
      <c r="HBT132" s="58"/>
      <c r="HBU132" s="57"/>
      <c r="HBV132" s="58"/>
      <c r="HBW132" s="58"/>
      <c r="HBX132" s="58"/>
      <c r="HBY132" s="57"/>
      <c r="HBZ132" s="58"/>
      <c r="HCA132" s="58"/>
      <c r="HCB132" s="58"/>
      <c r="HCC132" s="57"/>
      <c r="HCD132" s="58"/>
      <c r="HCE132" s="58"/>
      <c r="HCF132" s="58"/>
      <c r="HCG132" s="57"/>
      <c r="HCH132" s="58"/>
      <c r="HCI132" s="58"/>
      <c r="HCJ132" s="58"/>
      <c r="HCK132" s="57"/>
      <c r="HCL132" s="58"/>
      <c r="HCM132" s="58"/>
      <c r="HCN132" s="58"/>
      <c r="HCO132" s="57"/>
      <c r="HCP132" s="58"/>
      <c r="HCQ132" s="58"/>
      <c r="HCR132" s="58"/>
      <c r="HCS132" s="57"/>
      <c r="HCT132" s="58"/>
      <c r="HCU132" s="58"/>
      <c r="HCV132" s="58"/>
      <c r="HCW132" s="57"/>
      <c r="HCX132" s="58"/>
      <c r="HCY132" s="58"/>
      <c r="HCZ132" s="58"/>
      <c r="HDA132" s="57"/>
      <c r="HDB132" s="58"/>
      <c r="HDC132" s="58"/>
      <c r="HDD132" s="58"/>
      <c r="HDE132" s="57"/>
      <c r="HDF132" s="58"/>
      <c r="HDG132" s="58"/>
      <c r="HDH132" s="58"/>
      <c r="HDI132" s="57"/>
      <c r="HDJ132" s="58"/>
      <c r="HDK132" s="58"/>
      <c r="HDL132" s="58"/>
      <c r="HDM132" s="57"/>
      <c r="HDN132" s="58"/>
      <c r="HDO132" s="58"/>
      <c r="HDP132" s="58"/>
      <c r="HDQ132" s="57"/>
      <c r="HDR132" s="58"/>
      <c r="HDS132" s="58"/>
      <c r="HDT132" s="58"/>
      <c r="HDU132" s="57"/>
      <c r="HDV132" s="58"/>
      <c r="HDW132" s="58"/>
      <c r="HDX132" s="58"/>
      <c r="HDY132" s="57"/>
      <c r="HDZ132" s="58"/>
      <c r="HEA132" s="58"/>
      <c r="HEB132" s="58"/>
      <c r="HEC132" s="57"/>
      <c r="HED132" s="58"/>
      <c r="HEE132" s="58"/>
      <c r="HEF132" s="58"/>
      <c r="HEG132" s="57"/>
      <c r="HEH132" s="58"/>
      <c r="HEI132" s="58"/>
      <c r="HEJ132" s="58"/>
      <c r="HEK132" s="57"/>
      <c r="HEL132" s="58"/>
      <c r="HEM132" s="58"/>
      <c r="HEN132" s="58"/>
      <c r="HEO132" s="57"/>
      <c r="HEP132" s="58"/>
      <c r="HEQ132" s="58"/>
      <c r="HER132" s="58"/>
      <c r="HES132" s="57"/>
      <c r="HET132" s="58"/>
      <c r="HEU132" s="58"/>
      <c r="HEV132" s="58"/>
      <c r="HEW132" s="57"/>
      <c r="HEX132" s="58"/>
      <c r="HEY132" s="58"/>
      <c r="HEZ132" s="58"/>
      <c r="HFA132" s="57"/>
      <c r="HFB132" s="58"/>
      <c r="HFC132" s="58"/>
      <c r="HFD132" s="58"/>
      <c r="HFE132" s="57"/>
      <c r="HFF132" s="58"/>
      <c r="HFG132" s="58"/>
      <c r="HFH132" s="58"/>
      <c r="HFI132" s="57"/>
      <c r="HFJ132" s="58"/>
      <c r="HFK132" s="58"/>
      <c r="HFL132" s="58"/>
      <c r="HFM132" s="57"/>
      <c r="HFN132" s="58"/>
      <c r="HFO132" s="58"/>
      <c r="HFP132" s="58"/>
      <c r="HFQ132" s="57"/>
      <c r="HFR132" s="58"/>
      <c r="HFS132" s="58"/>
      <c r="HFT132" s="58"/>
      <c r="HFU132" s="57"/>
      <c r="HFV132" s="58"/>
      <c r="HFW132" s="58"/>
      <c r="HFX132" s="58"/>
      <c r="HFY132" s="57"/>
      <c r="HFZ132" s="58"/>
      <c r="HGA132" s="58"/>
      <c r="HGB132" s="58"/>
      <c r="HGC132" s="57"/>
      <c r="HGD132" s="58"/>
      <c r="HGE132" s="58"/>
      <c r="HGF132" s="58"/>
      <c r="HGG132" s="57"/>
      <c r="HGH132" s="58"/>
      <c r="HGI132" s="58"/>
      <c r="HGJ132" s="58"/>
      <c r="HGK132" s="57"/>
      <c r="HGL132" s="58"/>
      <c r="HGM132" s="58"/>
      <c r="HGN132" s="58"/>
      <c r="HGO132" s="57"/>
      <c r="HGP132" s="58"/>
      <c r="HGQ132" s="58"/>
      <c r="HGR132" s="58"/>
      <c r="HGS132" s="57"/>
      <c r="HGT132" s="58"/>
      <c r="HGU132" s="58"/>
      <c r="HGV132" s="58"/>
      <c r="HGW132" s="57"/>
      <c r="HGX132" s="58"/>
      <c r="HGY132" s="58"/>
      <c r="HGZ132" s="58"/>
      <c r="HHA132" s="57"/>
      <c r="HHB132" s="58"/>
      <c r="HHC132" s="58"/>
      <c r="HHD132" s="58"/>
      <c r="HHE132" s="57"/>
      <c r="HHF132" s="58"/>
      <c r="HHG132" s="58"/>
      <c r="HHH132" s="58"/>
      <c r="HHI132" s="57"/>
      <c r="HHJ132" s="58"/>
      <c r="HHK132" s="58"/>
      <c r="HHL132" s="58"/>
      <c r="HHM132" s="57"/>
      <c r="HHN132" s="58"/>
      <c r="HHO132" s="58"/>
      <c r="HHP132" s="58"/>
      <c r="HHQ132" s="57"/>
      <c r="HHR132" s="58"/>
      <c r="HHS132" s="58"/>
      <c r="HHT132" s="58"/>
      <c r="HHU132" s="57"/>
      <c r="HHV132" s="58"/>
      <c r="HHW132" s="58"/>
      <c r="HHX132" s="58"/>
      <c r="HHY132" s="57"/>
      <c r="HHZ132" s="58"/>
      <c r="HIA132" s="58"/>
      <c r="HIB132" s="58"/>
      <c r="HIC132" s="57"/>
      <c r="HID132" s="58"/>
      <c r="HIE132" s="58"/>
      <c r="HIF132" s="58"/>
      <c r="HIG132" s="57"/>
      <c r="HIH132" s="58"/>
      <c r="HII132" s="58"/>
      <c r="HIJ132" s="58"/>
      <c r="HIK132" s="57"/>
      <c r="HIL132" s="58"/>
      <c r="HIM132" s="58"/>
      <c r="HIN132" s="58"/>
      <c r="HIO132" s="57"/>
      <c r="HIP132" s="58"/>
      <c r="HIQ132" s="58"/>
      <c r="HIR132" s="58"/>
      <c r="HIS132" s="57"/>
      <c r="HIT132" s="58"/>
      <c r="HIU132" s="58"/>
      <c r="HIV132" s="58"/>
      <c r="HIW132" s="57"/>
      <c r="HIX132" s="58"/>
      <c r="HIY132" s="58"/>
      <c r="HIZ132" s="58"/>
      <c r="HJA132" s="57"/>
      <c r="HJB132" s="58"/>
      <c r="HJC132" s="58"/>
      <c r="HJD132" s="58"/>
      <c r="HJE132" s="57"/>
      <c r="HJF132" s="58"/>
      <c r="HJG132" s="58"/>
      <c r="HJH132" s="58"/>
      <c r="HJI132" s="57"/>
      <c r="HJJ132" s="58"/>
      <c r="HJK132" s="58"/>
      <c r="HJL132" s="58"/>
      <c r="HJM132" s="57"/>
      <c r="HJN132" s="58"/>
      <c r="HJO132" s="58"/>
      <c r="HJP132" s="58"/>
      <c r="HJQ132" s="57"/>
      <c r="HJR132" s="58"/>
      <c r="HJS132" s="58"/>
      <c r="HJT132" s="58"/>
      <c r="HJU132" s="57"/>
      <c r="HJV132" s="58"/>
      <c r="HJW132" s="58"/>
      <c r="HJX132" s="58"/>
      <c r="HJY132" s="57"/>
      <c r="HJZ132" s="58"/>
      <c r="HKA132" s="58"/>
      <c r="HKB132" s="58"/>
      <c r="HKC132" s="57"/>
      <c r="HKD132" s="58"/>
      <c r="HKE132" s="58"/>
      <c r="HKF132" s="58"/>
      <c r="HKG132" s="57"/>
      <c r="HKH132" s="58"/>
      <c r="HKI132" s="58"/>
      <c r="HKJ132" s="58"/>
      <c r="HKK132" s="57"/>
      <c r="HKL132" s="58"/>
      <c r="HKM132" s="58"/>
      <c r="HKN132" s="58"/>
      <c r="HKO132" s="57"/>
      <c r="HKP132" s="58"/>
      <c r="HKQ132" s="58"/>
      <c r="HKR132" s="58"/>
      <c r="HKS132" s="57"/>
      <c r="HKT132" s="58"/>
      <c r="HKU132" s="58"/>
      <c r="HKV132" s="58"/>
      <c r="HKW132" s="57"/>
      <c r="HKX132" s="58"/>
      <c r="HKY132" s="58"/>
      <c r="HKZ132" s="58"/>
      <c r="HLA132" s="57"/>
      <c r="HLB132" s="58"/>
      <c r="HLC132" s="58"/>
      <c r="HLD132" s="58"/>
      <c r="HLE132" s="57"/>
      <c r="HLF132" s="58"/>
      <c r="HLG132" s="58"/>
      <c r="HLH132" s="58"/>
      <c r="HLI132" s="57"/>
      <c r="HLJ132" s="58"/>
      <c r="HLK132" s="58"/>
      <c r="HLL132" s="58"/>
      <c r="HLM132" s="57"/>
      <c r="HLN132" s="58"/>
      <c r="HLO132" s="58"/>
      <c r="HLP132" s="58"/>
      <c r="HLQ132" s="57"/>
      <c r="HLR132" s="58"/>
      <c r="HLS132" s="58"/>
      <c r="HLT132" s="58"/>
      <c r="HLU132" s="57"/>
      <c r="HLV132" s="58"/>
      <c r="HLW132" s="58"/>
      <c r="HLX132" s="58"/>
      <c r="HLY132" s="57"/>
      <c r="HLZ132" s="58"/>
      <c r="HMA132" s="58"/>
      <c r="HMB132" s="58"/>
      <c r="HMC132" s="57"/>
      <c r="HMD132" s="58"/>
      <c r="HME132" s="58"/>
      <c r="HMF132" s="58"/>
      <c r="HMG132" s="57"/>
      <c r="HMH132" s="58"/>
      <c r="HMI132" s="58"/>
      <c r="HMJ132" s="58"/>
      <c r="HMK132" s="57"/>
      <c r="HML132" s="58"/>
      <c r="HMM132" s="58"/>
      <c r="HMN132" s="58"/>
      <c r="HMO132" s="57"/>
      <c r="HMP132" s="58"/>
      <c r="HMQ132" s="58"/>
      <c r="HMR132" s="58"/>
      <c r="HMS132" s="57"/>
      <c r="HMT132" s="58"/>
      <c r="HMU132" s="58"/>
      <c r="HMV132" s="58"/>
      <c r="HMW132" s="57"/>
      <c r="HMX132" s="58"/>
      <c r="HMY132" s="58"/>
      <c r="HMZ132" s="58"/>
      <c r="HNA132" s="57"/>
      <c r="HNB132" s="58"/>
      <c r="HNC132" s="58"/>
      <c r="HND132" s="58"/>
      <c r="HNE132" s="57"/>
      <c r="HNF132" s="58"/>
      <c r="HNG132" s="58"/>
      <c r="HNH132" s="58"/>
      <c r="HNI132" s="57"/>
      <c r="HNJ132" s="58"/>
      <c r="HNK132" s="58"/>
      <c r="HNL132" s="58"/>
      <c r="HNM132" s="57"/>
      <c r="HNN132" s="58"/>
      <c r="HNO132" s="58"/>
      <c r="HNP132" s="58"/>
      <c r="HNQ132" s="57"/>
      <c r="HNR132" s="58"/>
      <c r="HNS132" s="58"/>
      <c r="HNT132" s="58"/>
      <c r="HNU132" s="57"/>
      <c r="HNV132" s="58"/>
      <c r="HNW132" s="58"/>
      <c r="HNX132" s="58"/>
      <c r="HNY132" s="57"/>
      <c r="HNZ132" s="58"/>
      <c r="HOA132" s="58"/>
      <c r="HOB132" s="58"/>
      <c r="HOC132" s="57"/>
      <c r="HOD132" s="58"/>
      <c r="HOE132" s="58"/>
      <c r="HOF132" s="58"/>
      <c r="HOG132" s="57"/>
      <c r="HOH132" s="58"/>
      <c r="HOI132" s="58"/>
      <c r="HOJ132" s="58"/>
      <c r="HOK132" s="57"/>
      <c r="HOL132" s="58"/>
      <c r="HOM132" s="58"/>
      <c r="HON132" s="58"/>
      <c r="HOO132" s="57"/>
      <c r="HOP132" s="58"/>
      <c r="HOQ132" s="58"/>
      <c r="HOR132" s="58"/>
      <c r="HOS132" s="57"/>
      <c r="HOT132" s="58"/>
      <c r="HOU132" s="58"/>
      <c r="HOV132" s="58"/>
      <c r="HOW132" s="57"/>
      <c r="HOX132" s="58"/>
      <c r="HOY132" s="58"/>
      <c r="HOZ132" s="58"/>
      <c r="HPA132" s="57"/>
      <c r="HPB132" s="58"/>
      <c r="HPC132" s="58"/>
      <c r="HPD132" s="58"/>
      <c r="HPE132" s="57"/>
      <c r="HPF132" s="58"/>
      <c r="HPG132" s="58"/>
      <c r="HPH132" s="58"/>
      <c r="HPI132" s="57"/>
      <c r="HPJ132" s="58"/>
      <c r="HPK132" s="58"/>
      <c r="HPL132" s="58"/>
      <c r="HPM132" s="57"/>
      <c r="HPN132" s="58"/>
      <c r="HPO132" s="58"/>
      <c r="HPP132" s="58"/>
      <c r="HPQ132" s="57"/>
      <c r="HPR132" s="58"/>
      <c r="HPS132" s="58"/>
      <c r="HPT132" s="58"/>
      <c r="HPU132" s="57"/>
      <c r="HPV132" s="58"/>
      <c r="HPW132" s="58"/>
      <c r="HPX132" s="58"/>
      <c r="HPY132" s="57"/>
      <c r="HPZ132" s="58"/>
      <c r="HQA132" s="58"/>
      <c r="HQB132" s="58"/>
      <c r="HQC132" s="57"/>
      <c r="HQD132" s="58"/>
      <c r="HQE132" s="58"/>
      <c r="HQF132" s="58"/>
      <c r="HQG132" s="57"/>
      <c r="HQH132" s="58"/>
      <c r="HQI132" s="58"/>
      <c r="HQJ132" s="58"/>
      <c r="HQK132" s="57"/>
      <c r="HQL132" s="58"/>
      <c r="HQM132" s="58"/>
      <c r="HQN132" s="58"/>
      <c r="HQO132" s="57"/>
      <c r="HQP132" s="58"/>
      <c r="HQQ132" s="58"/>
      <c r="HQR132" s="58"/>
      <c r="HQS132" s="57"/>
      <c r="HQT132" s="58"/>
      <c r="HQU132" s="58"/>
      <c r="HQV132" s="58"/>
      <c r="HQW132" s="57"/>
      <c r="HQX132" s="58"/>
      <c r="HQY132" s="58"/>
      <c r="HQZ132" s="58"/>
      <c r="HRA132" s="57"/>
      <c r="HRB132" s="58"/>
      <c r="HRC132" s="58"/>
      <c r="HRD132" s="58"/>
      <c r="HRE132" s="57"/>
      <c r="HRF132" s="58"/>
      <c r="HRG132" s="58"/>
      <c r="HRH132" s="58"/>
      <c r="HRI132" s="57"/>
      <c r="HRJ132" s="58"/>
      <c r="HRK132" s="58"/>
      <c r="HRL132" s="58"/>
      <c r="HRM132" s="57"/>
      <c r="HRN132" s="58"/>
      <c r="HRO132" s="58"/>
      <c r="HRP132" s="58"/>
      <c r="HRQ132" s="57"/>
      <c r="HRR132" s="58"/>
      <c r="HRS132" s="58"/>
      <c r="HRT132" s="58"/>
      <c r="HRU132" s="57"/>
      <c r="HRV132" s="58"/>
      <c r="HRW132" s="58"/>
      <c r="HRX132" s="58"/>
      <c r="HRY132" s="57"/>
      <c r="HRZ132" s="58"/>
      <c r="HSA132" s="58"/>
      <c r="HSB132" s="58"/>
      <c r="HSC132" s="57"/>
      <c r="HSD132" s="58"/>
      <c r="HSE132" s="58"/>
      <c r="HSF132" s="58"/>
      <c r="HSG132" s="57"/>
      <c r="HSH132" s="58"/>
      <c r="HSI132" s="58"/>
      <c r="HSJ132" s="58"/>
      <c r="HSK132" s="57"/>
      <c r="HSL132" s="58"/>
      <c r="HSM132" s="58"/>
      <c r="HSN132" s="58"/>
      <c r="HSO132" s="57"/>
      <c r="HSP132" s="58"/>
      <c r="HSQ132" s="58"/>
      <c r="HSR132" s="58"/>
      <c r="HSS132" s="57"/>
      <c r="HST132" s="58"/>
      <c r="HSU132" s="58"/>
      <c r="HSV132" s="58"/>
      <c r="HSW132" s="57"/>
      <c r="HSX132" s="58"/>
      <c r="HSY132" s="58"/>
      <c r="HSZ132" s="58"/>
      <c r="HTA132" s="57"/>
      <c r="HTB132" s="58"/>
      <c r="HTC132" s="58"/>
      <c r="HTD132" s="58"/>
      <c r="HTE132" s="57"/>
      <c r="HTF132" s="58"/>
      <c r="HTG132" s="58"/>
      <c r="HTH132" s="58"/>
      <c r="HTI132" s="57"/>
      <c r="HTJ132" s="58"/>
      <c r="HTK132" s="58"/>
      <c r="HTL132" s="58"/>
      <c r="HTM132" s="57"/>
      <c r="HTN132" s="58"/>
      <c r="HTO132" s="58"/>
      <c r="HTP132" s="58"/>
      <c r="HTQ132" s="57"/>
      <c r="HTR132" s="58"/>
      <c r="HTS132" s="58"/>
      <c r="HTT132" s="58"/>
      <c r="HTU132" s="57"/>
      <c r="HTV132" s="58"/>
      <c r="HTW132" s="58"/>
      <c r="HTX132" s="58"/>
      <c r="HTY132" s="57"/>
      <c r="HTZ132" s="58"/>
      <c r="HUA132" s="58"/>
      <c r="HUB132" s="58"/>
      <c r="HUC132" s="57"/>
      <c r="HUD132" s="58"/>
      <c r="HUE132" s="58"/>
      <c r="HUF132" s="58"/>
      <c r="HUG132" s="57"/>
      <c r="HUH132" s="58"/>
      <c r="HUI132" s="58"/>
      <c r="HUJ132" s="58"/>
      <c r="HUK132" s="57"/>
      <c r="HUL132" s="58"/>
      <c r="HUM132" s="58"/>
      <c r="HUN132" s="58"/>
      <c r="HUO132" s="57"/>
      <c r="HUP132" s="58"/>
      <c r="HUQ132" s="58"/>
      <c r="HUR132" s="58"/>
      <c r="HUS132" s="57"/>
      <c r="HUT132" s="58"/>
      <c r="HUU132" s="58"/>
      <c r="HUV132" s="58"/>
      <c r="HUW132" s="57"/>
      <c r="HUX132" s="58"/>
      <c r="HUY132" s="58"/>
      <c r="HUZ132" s="58"/>
      <c r="HVA132" s="57"/>
      <c r="HVB132" s="58"/>
      <c r="HVC132" s="58"/>
      <c r="HVD132" s="58"/>
      <c r="HVE132" s="57"/>
      <c r="HVF132" s="58"/>
      <c r="HVG132" s="58"/>
      <c r="HVH132" s="58"/>
      <c r="HVI132" s="57"/>
      <c r="HVJ132" s="58"/>
      <c r="HVK132" s="58"/>
      <c r="HVL132" s="58"/>
      <c r="HVM132" s="57"/>
      <c r="HVN132" s="58"/>
      <c r="HVO132" s="58"/>
      <c r="HVP132" s="58"/>
      <c r="HVQ132" s="57"/>
      <c r="HVR132" s="58"/>
      <c r="HVS132" s="58"/>
      <c r="HVT132" s="58"/>
      <c r="HVU132" s="57"/>
      <c r="HVV132" s="58"/>
      <c r="HVW132" s="58"/>
      <c r="HVX132" s="58"/>
      <c r="HVY132" s="57"/>
      <c r="HVZ132" s="58"/>
      <c r="HWA132" s="58"/>
      <c r="HWB132" s="58"/>
      <c r="HWC132" s="57"/>
      <c r="HWD132" s="58"/>
      <c r="HWE132" s="58"/>
      <c r="HWF132" s="58"/>
      <c r="HWG132" s="57"/>
      <c r="HWH132" s="58"/>
      <c r="HWI132" s="58"/>
      <c r="HWJ132" s="58"/>
      <c r="HWK132" s="57"/>
      <c r="HWL132" s="58"/>
      <c r="HWM132" s="58"/>
      <c r="HWN132" s="58"/>
      <c r="HWO132" s="57"/>
      <c r="HWP132" s="58"/>
      <c r="HWQ132" s="58"/>
      <c r="HWR132" s="58"/>
      <c r="HWS132" s="57"/>
      <c r="HWT132" s="58"/>
      <c r="HWU132" s="58"/>
      <c r="HWV132" s="58"/>
      <c r="HWW132" s="57"/>
      <c r="HWX132" s="58"/>
      <c r="HWY132" s="58"/>
      <c r="HWZ132" s="58"/>
      <c r="HXA132" s="57"/>
      <c r="HXB132" s="58"/>
      <c r="HXC132" s="58"/>
      <c r="HXD132" s="58"/>
      <c r="HXE132" s="57"/>
      <c r="HXF132" s="58"/>
      <c r="HXG132" s="58"/>
      <c r="HXH132" s="58"/>
      <c r="HXI132" s="57"/>
      <c r="HXJ132" s="58"/>
      <c r="HXK132" s="58"/>
      <c r="HXL132" s="58"/>
      <c r="HXM132" s="57"/>
      <c r="HXN132" s="58"/>
      <c r="HXO132" s="58"/>
      <c r="HXP132" s="58"/>
      <c r="HXQ132" s="57"/>
      <c r="HXR132" s="58"/>
      <c r="HXS132" s="58"/>
      <c r="HXT132" s="58"/>
      <c r="HXU132" s="57"/>
      <c r="HXV132" s="58"/>
      <c r="HXW132" s="58"/>
      <c r="HXX132" s="58"/>
      <c r="HXY132" s="57"/>
      <c r="HXZ132" s="58"/>
      <c r="HYA132" s="58"/>
      <c r="HYB132" s="58"/>
      <c r="HYC132" s="57"/>
      <c r="HYD132" s="58"/>
      <c r="HYE132" s="58"/>
      <c r="HYF132" s="58"/>
      <c r="HYG132" s="57"/>
      <c r="HYH132" s="58"/>
      <c r="HYI132" s="58"/>
      <c r="HYJ132" s="58"/>
      <c r="HYK132" s="57"/>
      <c r="HYL132" s="58"/>
      <c r="HYM132" s="58"/>
      <c r="HYN132" s="58"/>
      <c r="HYO132" s="57"/>
      <c r="HYP132" s="58"/>
      <c r="HYQ132" s="58"/>
      <c r="HYR132" s="58"/>
      <c r="HYS132" s="57"/>
      <c r="HYT132" s="58"/>
      <c r="HYU132" s="58"/>
      <c r="HYV132" s="58"/>
      <c r="HYW132" s="57"/>
      <c r="HYX132" s="58"/>
      <c r="HYY132" s="58"/>
      <c r="HYZ132" s="58"/>
      <c r="HZA132" s="57"/>
      <c r="HZB132" s="58"/>
      <c r="HZC132" s="58"/>
      <c r="HZD132" s="58"/>
      <c r="HZE132" s="57"/>
      <c r="HZF132" s="58"/>
      <c r="HZG132" s="58"/>
      <c r="HZH132" s="58"/>
      <c r="HZI132" s="57"/>
      <c r="HZJ132" s="58"/>
      <c r="HZK132" s="58"/>
      <c r="HZL132" s="58"/>
      <c r="HZM132" s="57"/>
      <c r="HZN132" s="58"/>
      <c r="HZO132" s="58"/>
      <c r="HZP132" s="58"/>
      <c r="HZQ132" s="57"/>
      <c r="HZR132" s="58"/>
      <c r="HZS132" s="58"/>
      <c r="HZT132" s="58"/>
      <c r="HZU132" s="57"/>
      <c r="HZV132" s="58"/>
      <c r="HZW132" s="58"/>
      <c r="HZX132" s="58"/>
      <c r="HZY132" s="57"/>
      <c r="HZZ132" s="58"/>
      <c r="IAA132" s="58"/>
      <c r="IAB132" s="58"/>
      <c r="IAC132" s="57"/>
      <c r="IAD132" s="58"/>
      <c r="IAE132" s="58"/>
      <c r="IAF132" s="58"/>
      <c r="IAG132" s="57"/>
      <c r="IAH132" s="58"/>
      <c r="IAI132" s="58"/>
      <c r="IAJ132" s="58"/>
      <c r="IAK132" s="57"/>
      <c r="IAL132" s="58"/>
      <c r="IAM132" s="58"/>
      <c r="IAN132" s="58"/>
      <c r="IAO132" s="57"/>
      <c r="IAP132" s="58"/>
      <c r="IAQ132" s="58"/>
      <c r="IAR132" s="58"/>
      <c r="IAS132" s="57"/>
      <c r="IAT132" s="58"/>
      <c r="IAU132" s="58"/>
      <c r="IAV132" s="58"/>
      <c r="IAW132" s="57"/>
      <c r="IAX132" s="58"/>
      <c r="IAY132" s="58"/>
      <c r="IAZ132" s="58"/>
      <c r="IBA132" s="57"/>
      <c r="IBB132" s="58"/>
      <c r="IBC132" s="58"/>
      <c r="IBD132" s="58"/>
      <c r="IBE132" s="57"/>
      <c r="IBF132" s="58"/>
      <c r="IBG132" s="58"/>
      <c r="IBH132" s="58"/>
      <c r="IBI132" s="57"/>
      <c r="IBJ132" s="58"/>
      <c r="IBK132" s="58"/>
      <c r="IBL132" s="58"/>
      <c r="IBM132" s="57"/>
      <c r="IBN132" s="58"/>
      <c r="IBO132" s="58"/>
      <c r="IBP132" s="58"/>
      <c r="IBQ132" s="57"/>
      <c r="IBR132" s="58"/>
      <c r="IBS132" s="58"/>
      <c r="IBT132" s="58"/>
      <c r="IBU132" s="57"/>
      <c r="IBV132" s="58"/>
      <c r="IBW132" s="58"/>
      <c r="IBX132" s="58"/>
      <c r="IBY132" s="57"/>
      <c r="IBZ132" s="58"/>
      <c r="ICA132" s="58"/>
      <c r="ICB132" s="58"/>
      <c r="ICC132" s="57"/>
      <c r="ICD132" s="58"/>
      <c r="ICE132" s="58"/>
      <c r="ICF132" s="58"/>
      <c r="ICG132" s="57"/>
      <c r="ICH132" s="58"/>
      <c r="ICI132" s="58"/>
      <c r="ICJ132" s="58"/>
      <c r="ICK132" s="57"/>
      <c r="ICL132" s="58"/>
      <c r="ICM132" s="58"/>
      <c r="ICN132" s="58"/>
      <c r="ICO132" s="57"/>
      <c r="ICP132" s="58"/>
      <c r="ICQ132" s="58"/>
      <c r="ICR132" s="58"/>
      <c r="ICS132" s="57"/>
      <c r="ICT132" s="58"/>
      <c r="ICU132" s="58"/>
      <c r="ICV132" s="58"/>
      <c r="ICW132" s="57"/>
      <c r="ICX132" s="58"/>
      <c r="ICY132" s="58"/>
      <c r="ICZ132" s="58"/>
      <c r="IDA132" s="57"/>
      <c r="IDB132" s="58"/>
      <c r="IDC132" s="58"/>
      <c r="IDD132" s="58"/>
      <c r="IDE132" s="57"/>
      <c r="IDF132" s="58"/>
      <c r="IDG132" s="58"/>
      <c r="IDH132" s="58"/>
      <c r="IDI132" s="57"/>
      <c r="IDJ132" s="58"/>
      <c r="IDK132" s="58"/>
      <c r="IDL132" s="58"/>
      <c r="IDM132" s="57"/>
      <c r="IDN132" s="58"/>
      <c r="IDO132" s="58"/>
      <c r="IDP132" s="58"/>
      <c r="IDQ132" s="57"/>
      <c r="IDR132" s="58"/>
      <c r="IDS132" s="58"/>
      <c r="IDT132" s="58"/>
      <c r="IDU132" s="57"/>
      <c r="IDV132" s="58"/>
      <c r="IDW132" s="58"/>
      <c r="IDX132" s="58"/>
      <c r="IDY132" s="57"/>
      <c r="IDZ132" s="58"/>
      <c r="IEA132" s="58"/>
      <c r="IEB132" s="58"/>
      <c r="IEC132" s="57"/>
      <c r="IED132" s="58"/>
      <c r="IEE132" s="58"/>
      <c r="IEF132" s="58"/>
      <c r="IEG132" s="57"/>
      <c r="IEH132" s="58"/>
      <c r="IEI132" s="58"/>
      <c r="IEJ132" s="58"/>
      <c r="IEK132" s="57"/>
      <c r="IEL132" s="58"/>
      <c r="IEM132" s="58"/>
      <c r="IEN132" s="58"/>
      <c r="IEO132" s="57"/>
      <c r="IEP132" s="58"/>
      <c r="IEQ132" s="58"/>
      <c r="IER132" s="58"/>
      <c r="IES132" s="57"/>
      <c r="IET132" s="58"/>
      <c r="IEU132" s="58"/>
      <c r="IEV132" s="58"/>
      <c r="IEW132" s="57"/>
      <c r="IEX132" s="58"/>
      <c r="IEY132" s="58"/>
      <c r="IEZ132" s="58"/>
      <c r="IFA132" s="57"/>
      <c r="IFB132" s="58"/>
      <c r="IFC132" s="58"/>
      <c r="IFD132" s="58"/>
      <c r="IFE132" s="57"/>
      <c r="IFF132" s="58"/>
      <c r="IFG132" s="58"/>
      <c r="IFH132" s="58"/>
      <c r="IFI132" s="57"/>
      <c r="IFJ132" s="58"/>
      <c r="IFK132" s="58"/>
      <c r="IFL132" s="58"/>
      <c r="IFM132" s="57"/>
      <c r="IFN132" s="58"/>
      <c r="IFO132" s="58"/>
      <c r="IFP132" s="58"/>
      <c r="IFQ132" s="57"/>
      <c r="IFR132" s="58"/>
      <c r="IFS132" s="58"/>
      <c r="IFT132" s="58"/>
      <c r="IFU132" s="57"/>
      <c r="IFV132" s="58"/>
      <c r="IFW132" s="58"/>
      <c r="IFX132" s="58"/>
      <c r="IFY132" s="57"/>
      <c r="IFZ132" s="58"/>
      <c r="IGA132" s="58"/>
      <c r="IGB132" s="58"/>
      <c r="IGC132" s="57"/>
      <c r="IGD132" s="58"/>
      <c r="IGE132" s="58"/>
      <c r="IGF132" s="58"/>
      <c r="IGG132" s="57"/>
      <c r="IGH132" s="58"/>
      <c r="IGI132" s="58"/>
      <c r="IGJ132" s="58"/>
      <c r="IGK132" s="57"/>
      <c r="IGL132" s="58"/>
      <c r="IGM132" s="58"/>
      <c r="IGN132" s="58"/>
      <c r="IGO132" s="57"/>
      <c r="IGP132" s="58"/>
      <c r="IGQ132" s="58"/>
      <c r="IGR132" s="58"/>
      <c r="IGS132" s="57"/>
      <c r="IGT132" s="58"/>
      <c r="IGU132" s="58"/>
      <c r="IGV132" s="58"/>
      <c r="IGW132" s="57"/>
      <c r="IGX132" s="58"/>
      <c r="IGY132" s="58"/>
      <c r="IGZ132" s="58"/>
      <c r="IHA132" s="57"/>
      <c r="IHB132" s="58"/>
      <c r="IHC132" s="58"/>
      <c r="IHD132" s="58"/>
      <c r="IHE132" s="57"/>
      <c r="IHF132" s="58"/>
      <c r="IHG132" s="58"/>
      <c r="IHH132" s="58"/>
      <c r="IHI132" s="57"/>
      <c r="IHJ132" s="58"/>
      <c r="IHK132" s="58"/>
      <c r="IHL132" s="58"/>
      <c r="IHM132" s="57"/>
      <c r="IHN132" s="58"/>
      <c r="IHO132" s="58"/>
      <c r="IHP132" s="58"/>
      <c r="IHQ132" s="57"/>
      <c r="IHR132" s="58"/>
      <c r="IHS132" s="58"/>
      <c r="IHT132" s="58"/>
      <c r="IHU132" s="57"/>
      <c r="IHV132" s="58"/>
      <c r="IHW132" s="58"/>
      <c r="IHX132" s="58"/>
      <c r="IHY132" s="57"/>
      <c r="IHZ132" s="58"/>
      <c r="IIA132" s="58"/>
      <c r="IIB132" s="58"/>
      <c r="IIC132" s="57"/>
      <c r="IID132" s="58"/>
      <c r="IIE132" s="58"/>
      <c r="IIF132" s="58"/>
      <c r="IIG132" s="57"/>
      <c r="IIH132" s="58"/>
      <c r="III132" s="58"/>
      <c r="IIJ132" s="58"/>
      <c r="IIK132" s="57"/>
      <c r="IIL132" s="58"/>
      <c r="IIM132" s="58"/>
      <c r="IIN132" s="58"/>
      <c r="IIO132" s="57"/>
      <c r="IIP132" s="58"/>
      <c r="IIQ132" s="58"/>
      <c r="IIR132" s="58"/>
      <c r="IIS132" s="57"/>
      <c r="IIT132" s="58"/>
      <c r="IIU132" s="58"/>
      <c r="IIV132" s="58"/>
      <c r="IIW132" s="57"/>
      <c r="IIX132" s="58"/>
      <c r="IIY132" s="58"/>
      <c r="IIZ132" s="58"/>
      <c r="IJA132" s="57"/>
      <c r="IJB132" s="58"/>
      <c r="IJC132" s="58"/>
      <c r="IJD132" s="58"/>
      <c r="IJE132" s="57"/>
      <c r="IJF132" s="58"/>
      <c r="IJG132" s="58"/>
      <c r="IJH132" s="58"/>
      <c r="IJI132" s="57"/>
      <c r="IJJ132" s="58"/>
      <c r="IJK132" s="58"/>
      <c r="IJL132" s="58"/>
      <c r="IJM132" s="57"/>
      <c r="IJN132" s="58"/>
      <c r="IJO132" s="58"/>
      <c r="IJP132" s="58"/>
      <c r="IJQ132" s="57"/>
      <c r="IJR132" s="58"/>
      <c r="IJS132" s="58"/>
      <c r="IJT132" s="58"/>
      <c r="IJU132" s="57"/>
      <c r="IJV132" s="58"/>
      <c r="IJW132" s="58"/>
      <c r="IJX132" s="58"/>
      <c r="IJY132" s="57"/>
      <c r="IJZ132" s="58"/>
      <c r="IKA132" s="58"/>
      <c r="IKB132" s="58"/>
      <c r="IKC132" s="57"/>
      <c r="IKD132" s="58"/>
      <c r="IKE132" s="58"/>
      <c r="IKF132" s="58"/>
      <c r="IKG132" s="57"/>
      <c r="IKH132" s="58"/>
      <c r="IKI132" s="58"/>
      <c r="IKJ132" s="58"/>
      <c r="IKK132" s="57"/>
      <c r="IKL132" s="58"/>
      <c r="IKM132" s="58"/>
      <c r="IKN132" s="58"/>
      <c r="IKO132" s="57"/>
      <c r="IKP132" s="58"/>
      <c r="IKQ132" s="58"/>
      <c r="IKR132" s="58"/>
      <c r="IKS132" s="57"/>
      <c r="IKT132" s="58"/>
      <c r="IKU132" s="58"/>
      <c r="IKV132" s="58"/>
      <c r="IKW132" s="57"/>
      <c r="IKX132" s="58"/>
      <c r="IKY132" s="58"/>
      <c r="IKZ132" s="58"/>
      <c r="ILA132" s="57"/>
      <c r="ILB132" s="58"/>
      <c r="ILC132" s="58"/>
      <c r="ILD132" s="58"/>
      <c r="ILE132" s="57"/>
      <c r="ILF132" s="58"/>
      <c r="ILG132" s="58"/>
      <c r="ILH132" s="58"/>
      <c r="ILI132" s="57"/>
      <c r="ILJ132" s="58"/>
      <c r="ILK132" s="58"/>
      <c r="ILL132" s="58"/>
      <c r="ILM132" s="57"/>
      <c r="ILN132" s="58"/>
      <c r="ILO132" s="58"/>
      <c r="ILP132" s="58"/>
      <c r="ILQ132" s="57"/>
      <c r="ILR132" s="58"/>
      <c r="ILS132" s="58"/>
      <c r="ILT132" s="58"/>
      <c r="ILU132" s="57"/>
      <c r="ILV132" s="58"/>
      <c r="ILW132" s="58"/>
      <c r="ILX132" s="58"/>
      <c r="ILY132" s="57"/>
      <c r="ILZ132" s="58"/>
      <c r="IMA132" s="58"/>
      <c r="IMB132" s="58"/>
      <c r="IMC132" s="57"/>
      <c r="IMD132" s="58"/>
      <c r="IME132" s="58"/>
      <c r="IMF132" s="58"/>
      <c r="IMG132" s="57"/>
      <c r="IMH132" s="58"/>
      <c r="IMI132" s="58"/>
      <c r="IMJ132" s="58"/>
      <c r="IMK132" s="57"/>
      <c r="IML132" s="58"/>
      <c r="IMM132" s="58"/>
      <c r="IMN132" s="58"/>
      <c r="IMO132" s="57"/>
      <c r="IMP132" s="58"/>
      <c r="IMQ132" s="58"/>
      <c r="IMR132" s="58"/>
      <c r="IMS132" s="57"/>
      <c r="IMT132" s="58"/>
      <c r="IMU132" s="58"/>
      <c r="IMV132" s="58"/>
      <c r="IMW132" s="57"/>
      <c r="IMX132" s="58"/>
      <c r="IMY132" s="58"/>
      <c r="IMZ132" s="58"/>
      <c r="INA132" s="57"/>
      <c r="INB132" s="58"/>
      <c r="INC132" s="58"/>
      <c r="IND132" s="58"/>
      <c r="INE132" s="57"/>
      <c r="INF132" s="58"/>
      <c r="ING132" s="58"/>
      <c r="INH132" s="58"/>
      <c r="INI132" s="57"/>
      <c r="INJ132" s="58"/>
      <c r="INK132" s="58"/>
      <c r="INL132" s="58"/>
      <c r="INM132" s="57"/>
      <c r="INN132" s="58"/>
      <c r="INO132" s="58"/>
      <c r="INP132" s="58"/>
      <c r="INQ132" s="57"/>
      <c r="INR132" s="58"/>
      <c r="INS132" s="58"/>
      <c r="INT132" s="58"/>
      <c r="INU132" s="57"/>
      <c r="INV132" s="58"/>
      <c r="INW132" s="58"/>
      <c r="INX132" s="58"/>
      <c r="INY132" s="57"/>
      <c r="INZ132" s="58"/>
      <c r="IOA132" s="58"/>
      <c r="IOB132" s="58"/>
      <c r="IOC132" s="57"/>
      <c r="IOD132" s="58"/>
      <c r="IOE132" s="58"/>
      <c r="IOF132" s="58"/>
      <c r="IOG132" s="57"/>
      <c r="IOH132" s="58"/>
      <c r="IOI132" s="58"/>
      <c r="IOJ132" s="58"/>
      <c r="IOK132" s="57"/>
      <c r="IOL132" s="58"/>
      <c r="IOM132" s="58"/>
      <c r="ION132" s="58"/>
      <c r="IOO132" s="57"/>
      <c r="IOP132" s="58"/>
      <c r="IOQ132" s="58"/>
      <c r="IOR132" s="58"/>
      <c r="IOS132" s="57"/>
      <c r="IOT132" s="58"/>
      <c r="IOU132" s="58"/>
      <c r="IOV132" s="58"/>
      <c r="IOW132" s="57"/>
      <c r="IOX132" s="58"/>
      <c r="IOY132" s="58"/>
      <c r="IOZ132" s="58"/>
      <c r="IPA132" s="57"/>
      <c r="IPB132" s="58"/>
      <c r="IPC132" s="58"/>
      <c r="IPD132" s="58"/>
      <c r="IPE132" s="57"/>
      <c r="IPF132" s="58"/>
      <c r="IPG132" s="58"/>
      <c r="IPH132" s="58"/>
      <c r="IPI132" s="57"/>
      <c r="IPJ132" s="58"/>
      <c r="IPK132" s="58"/>
      <c r="IPL132" s="58"/>
      <c r="IPM132" s="57"/>
      <c r="IPN132" s="58"/>
      <c r="IPO132" s="58"/>
      <c r="IPP132" s="58"/>
      <c r="IPQ132" s="57"/>
      <c r="IPR132" s="58"/>
      <c r="IPS132" s="58"/>
      <c r="IPT132" s="58"/>
      <c r="IPU132" s="57"/>
      <c r="IPV132" s="58"/>
      <c r="IPW132" s="58"/>
      <c r="IPX132" s="58"/>
      <c r="IPY132" s="57"/>
      <c r="IPZ132" s="58"/>
      <c r="IQA132" s="58"/>
      <c r="IQB132" s="58"/>
      <c r="IQC132" s="57"/>
      <c r="IQD132" s="58"/>
      <c r="IQE132" s="58"/>
      <c r="IQF132" s="58"/>
      <c r="IQG132" s="57"/>
      <c r="IQH132" s="58"/>
      <c r="IQI132" s="58"/>
      <c r="IQJ132" s="58"/>
      <c r="IQK132" s="57"/>
      <c r="IQL132" s="58"/>
      <c r="IQM132" s="58"/>
      <c r="IQN132" s="58"/>
      <c r="IQO132" s="57"/>
      <c r="IQP132" s="58"/>
      <c r="IQQ132" s="58"/>
      <c r="IQR132" s="58"/>
      <c r="IQS132" s="57"/>
      <c r="IQT132" s="58"/>
      <c r="IQU132" s="58"/>
      <c r="IQV132" s="58"/>
      <c r="IQW132" s="57"/>
      <c r="IQX132" s="58"/>
      <c r="IQY132" s="58"/>
      <c r="IQZ132" s="58"/>
      <c r="IRA132" s="57"/>
      <c r="IRB132" s="58"/>
      <c r="IRC132" s="58"/>
      <c r="IRD132" s="58"/>
      <c r="IRE132" s="57"/>
      <c r="IRF132" s="58"/>
      <c r="IRG132" s="58"/>
      <c r="IRH132" s="58"/>
      <c r="IRI132" s="57"/>
      <c r="IRJ132" s="58"/>
      <c r="IRK132" s="58"/>
      <c r="IRL132" s="58"/>
      <c r="IRM132" s="57"/>
      <c r="IRN132" s="58"/>
      <c r="IRO132" s="58"/>
      <c r="IRP132" s="58"/>
      <c r="IRQ132" s="57"/>
      <c r="IRR132" s="58"/>
      <c r="IRS132" s="58"/>
      <c r="IRT132" s="58"/>
      <c r="IRU132" s="57"/>
      <c r="IRV132" s="58"/>
      <c r="IRW132" s="58"/>
      <c r="IRX132" s="58"/>
      <c r="IRY132" s="57"/>
      <c r="IRZ132" s="58"/>
      <c r="ISA132" s="58"/>
      <c r="ISB132" s="58"/>
      <c r="ISC132" s="57"/>
      <c r="ISD132" s="58"/>
      <c r="ISE132" s="58"/>
      <c r="ISF132" s="58"/>
      <c r="ISG132" s="57"/>
      <c r="ISH132" s="58"/>
      <c r="ISI132" s="58"/>
      <c r="ISJ132" s="58"/>
      <c r="ISK132" s="57"/>
      <c r="ISL132" s="58"/>
      <c r="ISM132" s="58"/>
      <c r="ISN132" s="58"/>
      <c r="ISO132" s="57"/>
      <c r="ISP132" s="58"/>
      <c r="ISQ132" s="58"/>
      <c r="ISR132" s="58"/>
      <c r="ISS132" s="57"/>
      <c r="IST132" s="58"/>
      <c r="ISU132" s="58"/>
      <c r="ISV132" s="58"/>
      <c r="ISW132" s="57"/>
      <c r="ISX132" s="58"/>
      <c r="ISY132" s="58"/>
      <c r="ISZ132" s="58"/>
      <c r="ITA132" s="57"/>
      <c r="ITB132" s="58"/>
      <c r="ITC132" s="58"/>
      <c r="ITD132" s="58"/>
      <c r="ITE132" s="57"/>
      <c r="ITF132" s="58"/>
      <c r="ITG132" s="58"/>
      <c r="ITH132" s="58"/>
      <c r="ITI132" s="57"/>
      <c r="ITJ132" s="58"/>
      <c r="ITK132" s="58"/>
      <c r="ITL132" s="58"/>
      <c r="ITM132" s="57"/>
      <c r="ITN132" s="58"/>
      <c r="ITO132" s="58"/>
      <c r="ITP132" s="58"/>
      <c r="ITQ132" s="57"/>
      <c r="ITR132" s="58"/>
      <c r="ITS132" s="58"/>
      <c r="ITT132" s="58"/>
      <c r="ITU132" s="57"/>
      <c r="ITV132" s="58"/>
      <c r="ITW132" s="58"/>
      <c r="ITX132" s="58"/>
      <c r="ITY132" s="57"/>
      <c r="ITZ132" s="58"/>
      <c r="IUA132" s="58"/>
      <c r="IUB132" s="58"/>
      <c r="IUC132" s="57"/>
      <c r="IUD132" s="58"/>
      <c r="IUE132" s="58"/>
      <c r="IUF132" s="58"/>
      <c r="IUG132" s="57"/>
      <c r="IUH132" s="58"/>
      <c r="IUI132" s="58"/>
      <c r="IUJ132" s="58"/>
      <c r="IUK132" s="57"/>
      <c r="IUL132" s="58"/>
      <c r="IUM132" s="58"/>
      <c r="IUN132" s="58"/>
      <c r="IUO132" s="57"/>
      <c r="IUP132" s="58"/>
      <c r="IUQ132" s="58"/>
      <c r="IUR132" s="58"/>
      <c r="IUS132" s="57"/>
      <c r="IUT132" s="58"/>
      <c r="IUU132" s="58"/>
      <c r="IUV132" s="58"/>
      <c r="IUW132" s="57"/>
      <c r="IUX132" s="58"/>
      <c r="IUY132" s="58"/>
      <c r="IUZ132" s="58"/>
      <c r="IVA132" s="57"/>
      <c r="IVB132" s="58"/>
      <c r="IVC132" s="58"/>
      <c r="IVD132" s="58"/>
      <c r="IVE132" s="57"/>
      <c r="IVF132" s="58"/>
      <c r="IVG132" s="58"/>
      <c r="IVH132" s="58"/>
      <c r="IVI132" s="57"/>
      <c r="IVJ132" s="58"/>
      <c r="IVK132" s="58"/>
      <c r="IVL132" s="58"/>
      <c r="IVM132" s="57"/>
      <c r="IVN132" s="58"/>
      <c r="IVO132" s="58"/>
      <c r="IVP132" s="58"/>
      <c r="IVQ132" s="57"/>
      <c r="IVR132" s="58"/>
      <c r="IVS132" s="58"/>
      <c r="IVT132" s="58"/>
      <c r="IVU132" s="57"/>
      <c r="IVV132" s="58"/>
      <c r="IVW132" s="58"/>
      <c r="IVX132" s="58"/>
      <c r="IVY132" s="57"/>
      <c r="IVZ132" s="58"/>
      <c r="IWA132" s="58"/>
      <c r="IWB132" s="58"/>
      <c r="IWC132" s="57"/>
      <c r="IWD132" s="58"/>
      <c r="IWE132" s="58"/>
      <c r="IWF132" s="58"/>
      <c r="IWG132" s="57"/>
      <c r="IWH132" s="58"/>
      <c r="IWI132" s="58"/>
      <c r="IWJ132" s="58"/>
      <c r="IWK132" s="57"/>
      <c r="IWL132" s="58"/>
      <c r="IWM132" s="58"/>
      <c r="IWN132" s="58"/>
      <c r="IWO132" s="57"/>
      <c r="IWP132" s="58"/>
      <c r="IWQ132" s="58"/>
      <c r="IWR132" s="58"/>
      <c r="IWS132" s="57"/>
      <c r="IWT132" s="58"/>
      <c r="IWU132" s="58"/>
      <c r="IWV132" s="58"/>
      <c r="IWW132" s="57"/>
      <c r="IWX132" s="58"/>
      <c r="IWY132" s="58"/>
      <c r="IWZ132" s="58"/>
      <c r="IXA132" s="57"/>
      <c r="IXB132" s="58"/>
      <c r="IXC132" s="58"/>
      <c r="IXD132" s="58"/>
      <c r="IXE132" s="57"/>
      <c r="IXF132" s="58"/>
      <c r="IXG132" s="58"/>
      <c r="IXH132" s="58"/>
      <c r="IXI132" s="57"/>
      <c r="IXJ132" s="58"/>
      <c r="IXK132" s="58"/>
      <c r="IXL132" s="58"/>
      <c r="IXM132" s="57"/>
      <c r="IXN132" s="58"/>
      <c r="IXO132" s="58"/>
      <c r="IXP132" s="58"/>
      <c r="IXQ132" s="57"/>
      <c r="IXR132" s="58"/>
      <c r="IXS132" s="58"/>
      <c r="IXT132" s="58"/>
      <c r="IXU132" s="57"/>
      <c r="IXV132" s="58"/>
      <c r="IXW132" s="58"/>
      <c r="IXX132" s="58"/>
      <c r="IXY132" s="57"/>
      <c r="IXZ132" s="58"/>
      <c r="IYA132" s="58"/>
      <c r="IYB132" s="58"/>
      <c r="IYC132" s="57"/>
      <c r="IYD132" s="58"/>
      <c r="IYE132" s="58"/>
      <c r="IYF132" s="58"/>
      <c r="IYG132" s="57"/>
      <c r="IYH132" s="58"/>
      <c r="IYI132" s="58"/>
      <c r="IYJ132" s="58"/>
      <c r="IYK132" s="57"/>
      <c r="IYL132" s="58"/>
      <c r="IYM132" s="58"/>
      <c r="IYN132" s="58"/>
      <c r="IYO132" s="57"/>
      <c r="IYP132" s="58"/>
      <c r="IYQ132" s="58"/>
      <c r="IYR132" s="58"/>
      <c r="IYS132" s="57"/>
      <c r="IYT132" s="58"/>
      <c r="IYU132" s="58"/>
      <c r="IYV132" s="58"/>
      <c r="IYW132" s="57"/>
      <c r="IYX132" s="58"/>
      <c r="IYY132" s="58"/>
      <c r="IYZ132" s="58"/>
      <c r="IZA132" s="57"/>
      <c r="IZB132" s="58"/>
      <c r="IZC132" s="58"/>
      <c r="IZD132" s="58"/>
      <c r="IZE132" s="57"/>
      <c r="IZF132" s="58"/>
      <c r="IZG132" s="58"/>
      <c r="IZH132" s="58"/>
      <c r="IZI132" s="57"/>
      <c r="IZJ132" s="58"/>
      <c r="IZK132" s="58"/>
      <c r="IZL132" s="58"/>
      <c r="IZM132" s="57"/>
      <c r="IZN132" s="58"/>
      <c r="IZO132" s="58"/>
      <c r="IZP132" s="58"/>
      <c r="IZQ132" s="57"/>
      <c r="IZR132" s="58"/>
      <c r="IZS132" s="58"/>
      <c r="IZT132" s="58"/>
      <c r="IZU132" s="57"/>
      <c r="IZV132" s="58"/>
      <c r="IZW132" s="58"/>
      <c r="IZX132" s="58"/>
      <c r="IZY132" s="57"/>
      <c r="IZZ132" s="58"/>
      <c r="JAA132" s="58"/>
      <c r="JAB132" s="58"/>
      <c r="JAC132" s="57"/>
      <c r="JAD132" s="58"/>
      <c r="JAE132" s="58"/>
      <c r="JAF132" s="58"/>
      <c r="JAG132" s="57"/>
      <c r="JAH132" s="58"/>
      <c r="JAI132" s="58"/>
      <c r="JAJ132" s="58"/>
      <c r="JAK132" s="57"/>
      <c r="JAL132" s="58"/>
      <c r="JAM132" s="58"/>
      <c r="JAN132" s="58"/>
      <c r="JAO132" s="57"/>
      <c r="JAP132" s="58"/>
      <c r="JAQ132" s="58"/>
      <c r="JAR132" s="58"/>
      <c r="JAS132" s="57"/>
      <c r="JAT132" s="58"/>
      <c r="JAU132" s="58"/>
      <c r="JAV132" s="58"/>
      <c r="JAW132" s="57"/>
      <c r="JAX132" s="58"/>
      <c r="JAY132" s="58"/>
      <c r="JAZ132" s="58"/>
      <c r="JBA132" s="57"/>
      <c r="JBB132" s="58"/>
      <c r="JBC132" s="58"/>
      <c r="JBD132" s="58"/>
      <c r="JBE132" s="57"/>
      <c r="JBF132" s="58"/>
      <c r="JBG132" s="58"/>
      <c r="JBH132" s="58"/>
      <c r="JBI132" s="57"/>
      <c r="JBJ132" s="58"/>
      <c r="JBK132" s="58"/>
      <c r="JBL132" s="58"/>
      <c r="JBM132" s="57"/>
      <c r="JBN132" s="58"/>
      <c r="JBO132" s="58"/>
      <c r="JBP132" s="58"/>
      <c r="JBQ132" s="57"/>
      <c r="JBR132" s="58"/>
      <c r="JBS132" s="58"/>
      <c r="JBT132" s="58"/>
      <c r="JBU132" s="57"/>
      <c r="JBV132" s="58"/>
      <c r="JBW132" s="58"/>
      <c r="JBX132" s="58"/>
      <c r="JBY132" s="57"/>
      <c r="JBZ132" s="58"/>
      <c r="JCA132" s="58"/>
      <c r="JCB132" s="58"/>
      <c r="JCC132" s="57"/>
      <c r="JCD132" s="58"/>
      <c r="JCE132" s="58"/>
      <c r="JCF132" s="58"/>
      <c r="JCG132" s="57"/>
      <c r="JCH132" s="58"/>
      <c r="JCI132" s="58"/>
      <c r="JCJ132" s="58"/>
      <c r="JCK132" s="57"/>
      <c r="JCL132" s="58"/>
      <c r="JCM132" s="58"/>
      <c r="JCN132" s="58"/>
      <c r="JCO132" s="57"/>
      <c r="JCP132" s="58"/>
      <c r="JCQ132" s="58"/>
      <c r="JCR132" s="58"/>
      <c r="JCS132" s="57"/>
      <c r="JCT132" s="58"/>
      <c r="JCU132" s="58"/>
      <c r="JCV132" s="58"/>
      <c r="JCW132" s="57"/>
      <c r="JCX132" s="58"/>
      <c r="JCY132" s="58"/>
      <c r="JCZ132" s="58"/>
      <c r="JDA132" s="57"/>
      <c r="JDB132" s="58"/>
      <c r="JDC132" s="58"/>
      <c r="JDD132" s="58"/>
      <c r="JDE132" s="57"/>
      <c r="JDF132" s="58"/>
      <c r="JDG132" s="58"/>
      <c r="JDH132" s="58"/>
      <c r="JDI132" s="57"/>
      <c r="JDJ132" s="58"/>
      <c r="JDK132" s="58"/>
      <c r="JDL132" s="58"/>
      <c r="JDM132" s="57"/>
      <c r="JDN132" s="58"/>
      <c r="JDO132" s="58"/>
      <c r="JDP132" s="58"/>
      <c r="JDQ132" s="57"/>
      <c r="JDR132" s="58"/>
      <c r="JDS132" s="58"/>
      <c r="JDT132" s="58"/>
      <c r="JDU132" s="57"/>
      <c r="JDV132" s="58"/>
      <c r="JDW132" s="58"/>
      <c r="JDX132" s="58"/>
      <c r="JDY132" s="57"/>
      <c r="JDZ132" s="58"/>
      <c r="JEA132" s="58"/>
      <c r="JEB132" s="58"/>
      <c r="JEC132" s="57"/>
      <c r="JED132" s="58"/>
      <c r="JEE132" s="58"/>
      <c r="JEF132" s="58"/>
      <c r="JEG132" s="57"/>
      <c r="JEH132" s="58"/>
      <c r="JEI132" s="58"/>
      <c r="JEJ132" s="58"/>
      <c r="JEK132" s="57"/>
      <c r="JEL132" s="58"/>
      <c r="JEM132" s="58"/>
      <c r="JEN132" s="58"/>
      <c r="JEO132" s="57"/>
      <c r="JEP132" s="58"/>
      <c r="JEQ132" s="58"/>
      <c r="JER132" s="58"/>
      <c r="JES132" s="57"/>
      <c r="JET132" s="58"/>
      <c r="JEU132" s="58"/>
      <c r="JEV132" s="58"/>
      <c r="JEW132" s="57"/>
      <c r="JEX132" s="58"/>
      <c r="JEY132" s="58"/>
      <c r="JEZ132" s="58"/>
      <c r="JFA132" s="57"/>
      <c r="JFB132" s="58"/>
      <c r="JFC132" s="58"/>
      <c r="JFD132" s="58"/>
      <c r="JFE132" s="57"/>
      <c r="JFF132" s="58"/>
      <c r="JFG132" s="58"/>
      <c r="JFH132" s="58"/>
      <c r="JFI132" s="57"/>
      <c r="JFJ132" s="58"/>
      <c r="JFK132" s="58"/>
      <c r="JFL132" s="58"/>
      <c r="JFM132" s="57"/>
      <c r="JFN132" s="58"/>
      <c r="JFO132" s="58"/>
      <c r="JFP132" s="58"/>
      <c r="JFQ132" s="57"/>
      <c r="JFR132" s="58"/>
      <c r="JFS132" s="58"/>
      <c r="JFT132" s="58"/>
      <c r="JFU132" s="57"/>
      <c r="JFV132" s="58"/>
      <c r="JFW132" s="58"/>
      <c r="JFX132" s="58"/>
      <c r="JFY132" s="57"/>
      <c r="JFZ132" s="58"/>
      <c r="JGA132" s="58"/>
      <c r="JGB132" s="58"/>
      <c r="JGC132" s="57"/>
      <c r="JGD132" s="58"/>
      <c r="JGE132" s="58"/>
      <c r="JGF132" s="58"/>
      <c r="JGG132" s="57"/>
      <c r="JGH132" s="58"/>
      <c r="JGI132" s="58"/>
      <c r="JGJ132" s="58"/>
      <c r="JGK132" s="57"/>
      <c r="JGL132" s="58"/>
      <c r="JGM132" s="58"/>
      <c r="JGN132" s="58"/>
      <c r="JGO132" s="57"/>
      <c r="JGP132" s="58"/>
      <c r="JGQ132" s="58"/>
      <c r="JGR132" s="58"/>
      <c r="JGS132" s="57"/>
      <c r="JGT132" s="58"/>
      <c r="JGU132" s="58"/>
      <c r="JGV132" s="58"/>
      <c r="JGW132" s="57"/>
      <c r="JGX132" s="58"/>
      <c r="JGY132" s="58"/>
      <c r="JGZ132" s="58"/>
      <c r="JHA132" s="57"/>
      <c r="JHB132" s="58"/>
      <c r="JHC132" s="58"/>
      <c r="JHD132" s="58"/>
      <c r="JHE132" s="57"/>
      <c r="JHF132" s="58"/>
      <c r="JHG132" s="58"/>
      <c r="JHH132" s="58"/>
      <c r="JHI132" s="57"/>
      <c r="JHJ132" s="58"/>
      <c r="JHK132" s="58"/>
      <c r="JHL132" s="58"/>
      <c r="JHM132" s="57"/>
      <c r="JHN132" s="58"/>
      <c r="JHO132" s="58"/>
      <c r="JHP132" s="58"/>
      <c r="JHQ132" s="57"/>
      <c r="JHR132" s="58"/>
      <c r="JHS132" s="58"/>
      <c r="JHT132" s="58"/>
      <c r="JHU132" s="57"/>
      <c r="JHV132" s="58"/>
      <c r="JHW132" s="58"/>
      <c r="JHX132" s="58"/>
      <c r="JHY132" s="57"/>
      <c r="JHZ132" s="58"/>
      <c r="JIA132" s="58"/>
      <c r="JIB132" s="58"/>
      <c r="JIC132" s="57"/>
      <c r="JID132" s="58"/>
      <c r="JIE132" s="58"/>
      <c r="JIF132" s="58"/>
      <c r="JIG132" s="57"/>
      <c r="JIH132" s="58"/>
      <c r="JII132" s="58"/>
      <c r="JIJ132" s="58"/>
      <c r="JIK132" s="57"/>
      <c r="JIL132" s="58"/>
      <c r="JIM132" s="58"/>
      <c r="JIN132" s="58"/>
      <c r="JIO132" s="57"/>
      <c r="JIP132" s="58"/>
      <c r="JIQ132" s="58"/>
      <c r="JIR132" s="58"/>
      <c r="JIS132" s="57"/>
      <c r="JIT132" s="58"/>
      <c r="JIU132" s="58"/>
      <c r="JIV132" s="58"/>
      <c r="JIW132" s="57"/>
      <c r="JIX132" s="58"/>
      <c r="JIY132" s="58"/>
      <c r="JIZ132" s="58"/>
      <c r="JJA132" s="57"/>
      <c r="JJB132" s="58"/>
      <c r="JJC132" s="58"/>
      <c r="JJD132" s="58"/>
      <c r="JJE132" s="57"/>
      <c r="JJF132" s="58"/>
      <c r="JJG132" s="58"/>
      <c r="JJH132" s="58"/>
      <c r="JJI132" s="57"/>
      <c r="JJJ132" s="58"/>
      <c r="JJK132" s="58"/>
      <c r="JJL132" s="58"/>
      <c r="JJM132" s="57"/>
      <c r="JJN132" s="58"/>
      <c r="JJO132" s="58"/>
      <c r="JJP132" s="58"/>
      <c r="JJQ132" s="57"/>
      <c r="JJR132" s="58"/>
      <c r="JJS132" s="58"/>
      <c r="JJT132" s="58"/>
      <c r="JJU132" s="57"/>
      <c r="JJV132" s="58"/>
      <c r="JJW132" s="58"/>
      <c r="JJX132" s="58"/>
      <c r="JJY132" s="57"/>
      <c r="JJZ132" s="58"/>
      <c r="JKA132" s="58"/>
      <c r="JKB132" s="58"/>
      <c r="JKC132" s="57"/>
      <c r="JKD132" s="58"/>
      <c r="JKE132" s="58"/>
      <c r="JKF132" s="58"/>
      <c r="JKG132" s="57"/>
      <c r="JKH132" s="58"/>
      <c r="JKI132" s="58"/>
      <c r="JKJ132" s="58"/>
      <c r="JKK132" s="57"/>
      <c r="JKL132" s="58"/>
      <c r="JKM132" s="58"/>
      <c r="JKN132" s="58"/>
      <c r="JKO132" s="57"/>
      <c r="JKP132" s="58"/>
      <c r="JKQ132" s="58"/>
      <c r="JKR132" s="58"/>
      <c r="JKS132" s="57"/>
      <c r="JKT132" s="58"/>
      <c r="JKU132" s="58"/>
      <c r="JKV132" s="58"/>
      <c r="JKW132" s="57"/>
      <c r="JKX132" s="58"/>
      <c r="JKY132" s="58"/>
      <c r="JKZ132" s="58"/>
      <c r="JLA132" s="57"/>
      <c r="JLB132" s="58"/>
      <c r="JLC132" s="58"/>
      <c r="JLD132" s="58"/>
      <c r="JLE132" s="57"/>
      <c r="JLF132" s="58"/>
      <c r="JLG132" s="58"/>
      <c r="JLH132" s="58"/>
      <c r="JLI132" s="57"/>
      <c r="JLJ132" s="58"/>
      <c r="JLK132" s="58"/>
      <c r="JLL132" s="58"/>
      <c r="JLM132" s="57"/>
      <c r="JLN132" s="58"/>
      <c r="JLO132" s="58"/>
      <c r="JLP132" s="58"/>
      <c r="JLQ132" s="57"/>
      <c r="JLR132" s="58"/>
      <c r="JLS132" s="58"/>
      <c r="JLT132" s="58"/>
      <c r="JLU132" s="57"/>
      <c r="JLV132" s="58"/>
      <c r="JLW132" s="58"/>
      <c r="JLX132" s="58"/>
      <c r="JLY132" s="57"/>
      <c r="JLZ132" s="58"/>
      <c r="JMA132" s="58"/>
      <c r="JMB132" s="58"/>
      <c r="JMC132" s="57"/>
      <c r="JMD132" s="58"/>
      <c r="JME132" s="58"/>
      <c r="JMF132" s="58"/>
      <c r="JMG132" s="57"/>
      <c r="JMH132" s="58"/>
      <c r="JMI132" s="58"/>
      <c r="JMJ132" s="58"/>
      <c r="JMK132" s="57"/>
      <c r="JML132" s="58"/>
      <c r="JMM132" s="58"/>
      <c r="JMN132" s="58"/>
      <c r="JMO132" s="57"/>
      <c r="JMP132" s="58"/>
      <c r="JMQ132" s="58"/>
      <c r="JMR132" s="58"/>
      <c r="JMS132" s="57"/>
      <c r="JMT132" s="58"/>
      <c r="JMU132" s="58"/>
      <c r="JMV132" s="58"/>
      <c r="JMW132" s="57"/>
      <c r="JMX132" s="58"/>
      <c r="JMY132" s="58"/>
      <c r="JMZ132" s="58"/>
      <c r="JNA132" s="57"/>
      <c r="JNB132" s="58"/>
      <c r="JNC132" s="58"/>
      <c r="JND132" s="58"/>
      <c r="JNE132" s="57"/>
      <c r="JNF132" s="58"/>
      <c r="JNG132" s="58"/>
      <c r="JNH132" s="58"/>
      <c r="JNI132" s="57"/>
      <c r="JNJ132" s="58"/>
      <c r="JNK132" s="58"/>
      <c r="JNL132" s="58"/>
      <c r="JNM132" s="57"/>
      <c r="JNN132" s="58"/>
      <c r="JNO132" s="58"/>
      <c r="JNP132" s="58"/>
      <c r="JNQ132" s="57"/>
      <c r="JNR132" s="58"/>
      <c r="JNS132" s="58"/>
      <c r="JNT132" s="58"/>
      <c r="JNU132" s="57"/>
      <c r="JNV132" s="58"/>
      <c r="JNW132" s="58"/>
      <c r="JNX132" s="58"/>
      <c r="JNY132" s="57"/>
      <c r="JNZ132" s="58"/>
      <c r="JOA132" s="58"/>
      <c r="JOB132" s="58"/>
      <c r="JOC132" s="57"/>
      <c r="JOD132" s="58"/>
      <c r="JOE132" s="58"/>
      <c r="JOF132" s="58"/>
      <c r="JOG132" s="57"/>
      <c r="JOH132" s="58"/>
      <c r="JOI132" s="58"/>
      <c r="JOJ132" s="58"/>
      <c r="JOK132" s="57"/>
      <c r="JOL132" s="58"/>
      <c r="JOM132" s="58"/>
      <c r="JON132" s="58"/>
      <c r="JOO132" s="57"/>
      <c r="JOP132" s="58"/>
      <c r="JOQ132" s="58"/>
      <c r="JOR132" s="58"/>
      <c r="JOS132" s="57"/>
      <c r="JOT132" s="58"/>
      <c r="JOU132" s="58"/>
      <c r="JOV132" s="58"/>
      <c r="JOW132" s="57"/>
      <c r="JOX132" s="58"/>
      <c r="JOY132" s="58"/>
      <c r="JOZ132" s="58"/>
      <c r="JPA132" s="57"/>
      <c r="JPB132" s="58"/>
      <c r="JPC132" s="58"/>
      <c r="JPD132" s="58"/>
      <c r="JPE132" s="57"/>
      <c r="JPF132" s="58"/>
      <c r="JPG132" s="58"/>
      <c r="JPH132" s="58"/>
      <c r="JPI132" s="57"/>
      <c r="JPJ132" s="58"/>
      <c r="JPK132" s="58"/>
      <c r="JPL132" s="58"/>
      <c r="JPM132" s="57"/>
      <c r="JPN132" s="58"/>
      <c r="JPO132" s="58"/>
      <c r="JPP132" s="58"/>
      <c r="JPQ132" s="57"/>
      <c r="JPR132" s="58"/>
      <c r="JPS132" s="58"/>
      <c r="JPT132" s="58"/>
      <c r="JPU132" s="57"/>
      <c r="JPV132" s="58"/>
      <c r="JPW132" s="58"/>
      <c r="JPX132" s="58"/>
      <c r="JPY132" s="57"/>
      <c r="JPZ132" s="58"/>
      <c r="JQA132" s="58"/>
      <c r="JQB132" s="58"/>
      <c r="JQC132" s="57"/>
      <c r="JQD132" s="58"/>
      <c r="JQE132" s="58"/>
      <c r="JQF132" s="58"/>
      <c r="JQG132" s="57"/>
      <c r="JQH132" s="58"/>
      <c r="JQI132" s="58"/>
      <c r="JQJ132" s="58"/>
      <c r="JQK132" s="57"/>
      <c r="JQL132" s="58"/>
      <c r="JQM132" s="58"/>
      <c r="JQN132" s="58"/>
      <c r="JQO132" s="57"/>
      <c r="JQP132" s="58"/>
      <c r="JQQ132" s="58"/>
      <c r="JQR132" s="58"/>
      <c r="JQS132" s="57"/>
      <c r="JQT132" s="58"/>
      <c r="JQU132" s="58"/>
      <c r="JQV132" s="58"/>
      <c r="JQW132" s="57"/>
      <c r="JQX132" s="58"/>
      <c r="JQY132" s="58"/>
      <c r="JQZ132" s="58"/>
      <c r="JRA132" s="57"/>
      <c r="JRB132" s="58"/>
      <c r="JRC132" s="58"/>
      <c r="JRD132" s="58"/>
      <c r="JRE132" s="57"/>
      <c r="JRF132" s="58"/>
      <c r="JRG132" s="58"/>
      <c r="JRH132" s="58"/>
      <c r="JRI132" s="57"/>
      <c r="JRJ132" s="58"/>
      <c r="JRK132" s="58"/>
      <c r="JRL132" s="58"/>
      <c r="JRM132" s="57"/>
      <c r="JRN132" s="58"/>
      <c r="JRO132" s="58"/>
      <c r="JRP132" s="58"/>
      <c r="JRQ132" s="57"/>
      <c r="JRR132" s="58"/>
      <c r="JRS132" s="58"/>
      <c r="JRT132" s="58"/>
      <c r="JRU132" s="57"/>
      <c r="JRV132" s="58"/>
      <c r="JRW132" s="58"/>
      <c r="JRX132" s="58"/>
      <c r="JRY132" s="57"/>
      <c r="JRZ132" s="58"/>
      <c r="JSA132" s="58"/>
      <c r="JSB132" s="58"/>
      <c r="JSC132" s="57"/>
      <c r="JSD132" s="58"/>
      <c r="JSE132" s="58"/>
      <c r="JSF132" s="58"/>
      <c r="JSG132" s="57"/>
      <c r="JSH132" s="58"/>
      <c r="JSI132" s="58"/>
      <c r="JSJ132" s="58"/>
      <c r="JSK132" s="57"/>
      <c r="JSL132" s="58"/>
      <c r="JSM132" s="58"/>
      <c r="JSN132" s="58"/>
      <c r="JSO132" s="57"/>
      <c r="JSP132" s="58"/>
      <c r="JSQ132" s="58"/>
      <c r="JSR132" s="58"/>
      <c r="JSS132" s="57"/>
      <c r="JST132" s="58"/>
      <c r="JSU132" s="58"/>
      <c r="JSV132" s="58"/>
      <c r="JSW132" s="57"/>
      <c r="JSX132" s="58"/>
      <c r="JSY132" s="58"/>
      <c r="JSZ132" s="58"/>
      <c r="JTA132" s="57"/>
      <c r="JTB132" s="58"/>
      <c r="JTC132" s="58"/>
      <c r="JTD132" s="58"/>
      <c r="JTE132" s="57"/>
      <c r="JTF132" s="58"/>
      <c r="JTG132" s="58"/>
      <c r="JTH132" s="58"/>
      <c r="JTI132" s="57"/>
      <c r="JTJ132" s="58"/>
      <c r="JTK132" s="58"/>
      <c r="JTL132" s="58"/>
      <c r="JTM132" s="57"/>
      <c r="JTN132" s="58"/>
      <c r="JTO132" s="58"/>
      <c r="JTP132" s="58"/>
      <c r="JTQ132" s="57"/>
      <c r="JTR132" s="58"/>
      <c r="JTS132" s="58"/>
      <c r="JTT132" s="58"/>
      <c r="JTU132" s="57"/>
      <c r="JTV132" s="58"/>
      <c r="JTW132" s="58"/>
      <c r="JTX132" s="58"/>
      <c r="JTY132" s="57"/>
      <c r="JTZ132" s="58"/>
      <c r="JUA132" s="58"/>
      <c r="JUB132" s="58"/>
      <c r="JUC132" s="57"/>
      <c r="JUD132" s="58"/>
      <c r="JUE132" s="58"/>
      <c r="JUF132" s="58"/>
      <c r="JUG132" s="57"/>
      <c r="JUH132" s="58"/>
      <c r="JUI132" s="58"/>
      <c r="JUJ132" s="58"/>
      <c r="JUK132" s="57"/>
      <c r="JUL132" s="58"/>
      <c r="JUM132" s="58"/>
      <c r="JUN132" s="58"/>
      <c r="JUO132" s="57"/>
      <c r="JUP132" s="58"/>
      <c r="JUQ132" s="58"/>
      <c r="JUR132" s="58"/>
      <c r="JUS132" s="57"/>
      <c r="JUT132" s="58"/>
      <c r="JUU132" s="58"/>
      <c r="JUV132" s="58"/>
      <c r="JUW132" s="57"/>
      <c r="JUX132" s="58"/>
      <c r="JUY132" s="58"/>
      <c r="JUZ132" s="58"/>
      <c r="JVA132" s="57"/>
      <c r="JVB132" s="58"/>
      <c r="JVC132" s="58"/>
      <c r="JVD132" s="58"/>
      <c r="JVE132" s="57"/>
      <c r="JVF132" s="58"/>
      <c r="JVG132" s="58"/>
      <c r="JVH132" s="58"/>
      <c r="JVI132" s="57"/>
      <c r="JVJ132" s="58"/>
      <c r="JVK132" s="58"/>
      <c r="JVL132" s="58"/>
      <c r="JVM132" s="57"/>
      <c r="JVN132" s="58"/>
      <c r="JVO132" s="58"/>
      <c r="JVP132" s="58"/>
      <c r="JVQ132" s="57"/>
      <c r="JVR132" s="58"/>
      <c r="JVS132" s="58"/>
      <c r="JVT132" s="58"/>
      <c r="JVU132" s="57"/>
      <c r="JVV132" s="58"/>
      <c r="JVW132" s="58"/>
      <c r="JVX132" s="58"/>
      <c r="JVY132" s="57"/>
      <c r="JVZ132" s="58"/>
      <c r="JWA132" s="58"/>
      <c r="JWB132" s="58"/>
      <c r="JWC132" s="57"/>
      <c r="JWD132" s="58"/>
      <c r="JWE132" s="58"/>
      <c r="JWF132" s="58"/>
      <c r="JWG132" s="57"/>
      <c r="JWH132" s="58"/>
      <c r="JWI132" s="58"/>
      <c r="JWJ132" s="58"/>
      <c r="JWK132" s="57"/>
      <c r="JWL132" s="58"/>
      <c r="JWM132" s="58"/>
      <c r="JWN132" s="58"/>
      <c r="JWO132" s="57"/>
      <c r="JWP132" s="58"/>
      <c r="JWQ132" s="58"/>
      <c r="JWR132" s="58"/>
      <c r="JWS132" s="57"/>
      <c r="JWT132" s="58"/>
      <c r="JWU132" s="58"/>
      <c r="JWV132" s="58"/>
      <c r="JWW132" s="57"/>
      <c r="JWX132" s="58"/>
      <c r="JWY132" s="58"/>
      <c r="JWZ132" s="58"/>
      <c r="JXA132" s="57"/>
      <c r="JXB132" s="58"/>
      <c r="JXC132" s="58"/>
      <c r="JXD132" s="58"/>
      <c r="JXE132" s="57"/>
      <c r="JXF132" s="58"/>
      <c r="JXG132" s="58"/>
      <c r="JXH132" s="58"/>
      <c r="JXI132" s="57"/>
      <c r="JXJ132" s="58"/>
      <c r="JXK132" s="58"/>
      <c r="JXL132" s="58"/>
      <c r="JXM132" s="57"/>
      <c r="JXN132" s="58"/>
      <c r="JXO132" s="58"/>
      <c r="JXP132" s="58"/>
      <c r="JXQ132" s="57"/>
      <c r="JXR132" s="58"/>
      <c r="JXS132" s="58"/>
      <c r="JXT132" s="58"/>
      <c r="JXU132" s="57"/>
      <c r="JXV132" s="58"/>
      <c r="JXW132" s="58"/>
      <c r="JXX132" s="58"/>
      <c r="JXY132" s="57"/>
      <c r="JXZ132" s="58"/>
      <c r="JYA132" s="58"/>
      <c r="JYB132" s="58"/>
      <c r="JYC132" s="57"/>
      <c r="JYD132" s="58"/>
      <c r="JYE132" s="58"/>
      <c r="JYF132" s="58"/>
      <c r="JYG132" s="57"/>
      <c r="JYH132" s="58"/>
      <c r="JYI132" s="58"/>
      <c r="JYJ132" s="58"/>
      <c r="JYK132" s="57"/>
      <c r="JYL132" s="58"/>
      <c r="JYM132" s="58"/>
      <c r="JYN132" s="58"/>
      <c r="JYO132" s="57"/>
      <c r="JYP132" s="58"/>
      <c r="JYQ132" s="58"/>
      <c r="JYR132" s="58"/>
      <c r="JYS132" s="57"/>
      <c r="JYT132" s="58"/>
      <c r="JYU132" s="58"/>
      <c r="JYV132" s="58"/>
      <c r="JYW132" s="57"/>
      <c r="JYX132" s="58"/>
      <c r="JYY132" s="58"/>
      <c r="JYZ132" s="58"/>
      <c r="JZA132" s="57"/>
      <c r="JZB132" s="58"/>
      <c r="JZC132" s="58"/>
      <c r="JZD132" s="58"/>
      <c r="JZE132" s="57"/>
      <c r="JZF132" s="58"/>
      <c r="JZG132" s="58"/>
      <c r="JZH132" s="58"/>
      <c r="JZI132" s="57"/>
      <c r="JZJ132" s="58"/>
      <c r="JZK132" s="58"/>
      <c r="JZL132" s="58"/>
      <c r="JZM132" s="57"/>
      <c r="JZN132" s="58"/>
      <c r="JZO132" s="58"/>
      <c r="JZP132" s="58"/>
      <c r="JZQ132" s="57"/>
      <c r="JZR132" s="58"/>
      <c r="JZS132" s="58"/>
      <c r="JZT132" s="58"/>
      <c r="JZU132" s="57"/>
      <c r="JZV132" s="58"/>
      <c r="JZW132" s="58"/>
      <c r="JZX132" s="58"/>
      <c r="JZY132" s="57"/>
      <c r="JZZ132" s="58"/>
      <c r="KAA132" s="58"/>
      <c r="KAB132" s="58"/>
      <c r="KAC132" s="57"/>
      <c r="KAD132" s="58"/>
      <c r="KAE132" s="58"/>
      <c r="KAF132" s="58"/>
      <c r="KAG132" s="57"/>
      <c r="KAH132" s="58"/>
      <c r="KAI132" s="58"/>
      <c r="KAJ132" s="58"/>
      <c r="KAK132" s="57"/>
      <c r="KAL132" s="58"/>
      <c r="KAM132" s="58"/>
      <c r="KAN132" s="58"/>
      <c r="KAO132" s="57"/>
      <c r="KAP132" s="58"/>
      <c r="KAQ132" s="58"/>
      <c r="KAR132" s="58"/>
      <c r="KAS132" s="57"/>
      <c r="KAT132" s="58"/>
      <c r="KAU132" s="58"/>
      <c r="KAV132" s="58"/>
      <c r="KAW132" s="57"/>
      <c r="KAX132" s="58"/>
      <c r="KAY132" s="58"/>
      <c r="KAZ132" s="58"/>
      <c r="KBA132" s="57"/>
      <c r="KBB132" s="58"/>
      <c r="KBC132" s="58"/>
      <c r="KBD132" s="58"/>
      <c r="KBE132" s="57"/>
      <c r="KBF132" s="58"/>
      <c r="KBG132" s="58"/>
      <c r="KBH132" s="58"/>
      <c r="KBI132" s="57"/>
      <c r="KBJ132" s="58"/>
      <c r="KBK132" s="58"/>
      <c r="KBL132" s="58"/>
      <c r="KBM132" s="57"/>
      <c r="KBN132" s="58"/>
      <c r="KBO132" s="58"/>
      <c r="KBP132" s="58"/>
      <c r="KBQ132" s="57"/>
      <c r="KBR132" s="58"/>
      <c r="KBS132" s="58"/>
      <c r="KBT132" s="58"/>
      <c r="KBU132" s="57"/>
      <c r="KBV132" s="58"/>
      <c r="KBW132" s="58"/>
      <c r="KBX132" s="58"/>
      <c r="KBY132" s="57"/>
      <c r="KBZ132" s="58"/>
      <c r="KCA132" s="58"/>
      <c r="KCB132" s="58"/>
      <c r="KCC132" s="57"/>
      <c r="KCD132" s="58"/>
      <c r="KCE132" s="58"/>
      <c r="KCF132" s="58"/>
      <c r="KCG132" s="57"/>
      <c r="KCH132" s="58"/>
      <c r="KCI132" s="58"/>
      <c r="KCJ132" s="58"/>
      <c r="KCK132" s="57"/>
      <c r="KCL132" s="58"/>
      <c r="KCM132" s="58"/>
      <c r="KCN132" s="58"/>
      <c r="KCO132" s="57"/>
      <c r="KCP132" s="58"/>
      <c r="KCQ132" s="58"/>
      <c r="KCR132" s="58"/>
      <c r="KCS132" s="57"/>
      <c r="KCT132" s="58"/>
      <c r="KCU132" s="58"/>
      <c r="KCV132" s="58"/>
      <c r="KCW132" s="57"/>
      <c r="KCX132" s="58"/>
      <c r="KCY132" s="58"/>
      <c r="KCZ132" s="58"/>
      <c r="KDA132" s="57"/>
      <c r="KDB132" s="58"/>
      <c r="KDC132" s="58"/>
      <c r="KDD132" s="58"/>
      <c r="KDE132" s="57"/>
      <c r="KDF132" s="58"/>
      <c r="KDG132" s="58"/>
      <c r="KDH132" s="58"/>
      <c r="KDI132" s="57"/>
      <c r="KDJ132" s="58"/>
      <c r="KDK132" s="58"/>
      <c r="KDL132" s="58"/>
      <c r="KDM132" s="57"/>
      <c r="KDN132" s="58"/>
      <c r="KDO132" s="58"/>
      <c r="KDP132" s="58"/>
      <c r="KDQ132" s="57"/>
      <c r="KDR132" s="58"/>
      <c r="KDS132" s="58"/>
      <c r="KDT132" s="58"/>
      <c r="KDU132" s="57"/>
      <c r="KDV132" s="58"/>
      <c r="KDW132" s="58"/>
      <c r="KDX132" s="58"/>
      <c r="KDY132" s="57"/>
      <c r="KDZ132" s="58"/>
      <c r="KEA132" s="58"/>
      <c r="KEB132" s="58"/>
      <c r="KEC132" s="57"/>
      <c r="KED132" s="58"/>
      <c r="KEE132" s="58"/>
      <c r="KEF132" s="58"/>
      <c r="KEG132" s="57"/>
      <c r="KEH132" s="58"/>
      <c r="KEI132" s="58"/>
      <c r="KEJ132" s="58"/>
      <c r="KEK132" s="57"/>
      <c r="KEL132" s="58"/>
      <c r="KEM132" s="58"/>
      <c r="KEN132" s="58"/>
      <c r="KEO132" s="57"/>
      <c r="KEP132" s="58"/>
      <c r="KEQ132" s="58"/>
      <c r="KER132" s="58"/>
      <c r="KES132" s="57"/>
      <c r="KET132" s="58"/>
      <c r="KEU132" s="58"/>
      <c r="KEV132" s="58"/>
      <c r="KEW132" s="57"/>
      <c r="KEX132" s="58"/>
      <c r="KEY132" s="58"/>
      <c r="KEZ132" s="58"/>
      <c r="KFA132" s="57"/>
      <c r="KFB132" s="58"/>
      <c r="KFC132" s="58"/>
      <c r="KFD132" s="58"/>
      <c r="KFE132" s="57"/>
      <c r="KFF132" s="58"/>
      <c r="KFG132" s="58"/>
      <c r="KFH132" s="58"/>
      <c r="KFI132" s="57"/>
      <c r="KFJ132" s="58"/>
      <c r="KFK132" s="58"/>
      <c r="KFL132" s="58"/>
      <c r="KFM132" s="57"/>
      <c r="KFN132" s="58"/>
      <c r="KFO132" s="58"/>
      <c r="KFP132" s="58"/>
      <c r="KFQ132" s="57"/>
      <c r="KFR132" s="58"/>
      <c r="KFS132" s="58"/>
      <c r="KFT132" s="58"/>
      <c r="KFU132" s="57"/>
      <c r="KFV132" s="58"/>
      <c r="KFW132" s="58"/>
      <c r="KFX132" s="58"/>
      <c r="KFY132" s="57"/>
      <c r="KFZ132" s="58"/>
      <c r="KGA132" s="58"/>
      <c r="KGB132" s="58"/>
      <c r="KGC132" s="57"/>
      <c r="KGD132" s="58"/>
      <c r="KGE132" s="58"/>
      <c r="KGF132" s="58"/>
      <c r="KGG132" s="57"/>
      <c r="KGH132" s="58"/>
      <c r="KGI132" s="58"/>
      <c r="KGJ132" s="58"/>
      <c r="KGK132" s="57"/>
      <c r="KGL132" s="58"/>
      <c r="KGM132" s="58"/>
      <c r="KGN132" s="58"/>
      <c r="KGO132" s="57"/>
      <c r="KGP132" s="58"/>
      <c r="KGQ132" s="58"/>
      <c r="KGR132" s="58"/>
      <c r="KGS132" s="57"/>
      <c r="KGT132" s="58"/>
      <c r="KGU132" s="58"/>
      <c r="KGV132" s="58"/>
      <c r="KGW132" s="57"/>
      <c r="KGX132" s="58"/>
      <c r="KGY132" s="58"/>
      <c r="KGZ132" s="58"/>
      <c r="KHA132" s="57"/>
      <c r="KHB132" s="58"/>
      <c r="KHC132" s="58"/>
      <c r="KHD132" s="58"/>
      <c r="KHE132" s="57"/>
      <c r="KHF132" s="58"/>
      <c r="KHG132" s="58"/>
      <c r="KHH132" s="58"/>
      <c r="KHI132" s="57"/>
      <c r="KHJ132" s="58"/>
      <c r="KHK132" s="58"/>
      <c r="KHL132" s="58"/>
      <c r="KHM132" s="57"/>
      <c r="KHN132" s="58"/>
      <c r="KHO132" s="58"/>
      <c r="KHP132" s="58"/>
      <c r="KHQ132" s="57"/>
      <c r="KHR132" s="58"/>
      <c r="KHS132" s="58"/>
      <c r="KHT132" s="58"/>
      <c r="KHU132" s="57"/>
      <c r="KHV132" s="58"/>
      <c r="KHW132" s="58"/>
      <c r="KHX132" s="58"/>
      <c r="KHY132" s="57"/>
      <c r="KHZ132" s="58"/>
      <c r="KIA132" s="58"/>
      <c r="KIB132" s="58"/>
      <c r="KIC132" s="57"/>
      <c r="KID132" s="58"/>
      <c r="KIE132" s="58"/>
      <c r="KIF132" s="58"/>
      <c r="KIG132" s="57"/>
      <c r="KIH132" s="58"/>
      <c r="KII132" s="58"/>
      <c r="KIJ132" s="58"/>
      <c r="KIK132" s="57"/>
      <c r="KIL132" s="58"/>
      <c r="KIM132" s="58"/>
      <c r="KIN132" s="58"/>
      <c r="KIO132" s="57"/>
      <c r="KIP132" s="58"/>
      <c r="KIQ132" s="58"/>
      <c r="KIR132" s="58"/>
      <c r="KIS132" s="57"/>
      <c r="KIT132" s="58"/>
      <c r="KIU132" s="58"/>
      <c r="KIV132" s="58"/>
      <c r="KIW132" s="57"/>
      <c r="KIX132" s="58"/>
      <c r="KIY132" s="58"/>
      <c r="KIZ132" s="58"/>
      <c r="KJA132" s="57"/>
      <c r="KJB132" s="58"/>
      <c r="KJC132" s="58"/>
      <c r="KJD132" s="58"/>
      <c r="KJE132" s="57"/>
      <c r="KJF132" s="58"/>
      <c r="KJG132" s="58"/>
      <c r="KJH132" s="58"/>
      <c r="KJI132" s="57"/>
      <c r="KJJ132" s="58"/>
      <c r="KJK132" s="58"/>
      <c r="KJL132" s="58"/>
      <c r="KJM132" s="57"/>
      <c r="KJN132" s="58"/>
      <c r="KJO132" s="58"/>
      <c r="KJP132" s="58"/>
      <c r="KJQ132" s="57"/>
      <c r="KJR132" s="58"/>
      <c r="KJS132" s="58"/>
      <c r="KJT132" s="58"/>
      <c r="KJU132" s="57"/>
      <c r="KJV132" s="58"/>
      <c r="KJW132" s="58"/>
      <c r="KJX132" s="58"/>
      <c r="KJY132" s="57"/>
      <c r="KJZ132" s="58"/>
      <c r="KKA132" s="58"/>
      <c r="KKB132" s="58"/>
      <c r="KKC132" s="57"/>
      <c r="KKD132" s="58"/>
      <c r="KKE132" s="58"/>
      <c r="KKF132" s="58"/>
      <c r="KKG132" s="57"/>
      <c r="KKH132" s="58"/>
      <c r="KKI132" s="58"/>
      <c r="KKJ132" s="58"/>
      <c r="KKK132" s="57"/>
      <c r="KKL132" s="58"/>
      <c r="KKM132" s="58"/>
      <c r="KKN132" s="58"/>
      <c r="KKO132" s="57"/>
      <c r="KKP132" s="58"/>
      <c r="KKQ132" s="58"/>
      <c r="KKR132" s="58"/>
      <c r="KKS132" s="57"/>
      <c r="KKT132" s="58"/>
      <c r="KKU132" s="58"/>
      <c r="KKV132" s="58"/>
      <c r="KKW132" s="57"/>
      <c r="KKX132" s="58"/>
      <c r="KKY132" s="58"/>
      <c r="KKZ132" s="58"/>
      <c r="KLA132" s="57"/>
      <c r="KLB132" s="58"/>
      <c r="KLC132" s="58"/>
      <c r="KLD132" s="58"/>
      <c r="KLE132" s="57"/>
      <c r="KLF132" s="58"/>
      <c r="KLG132" s="58"/>
      <c r="KLH132" s="58"/>
      <c r="KLI132" s="57"/>
      <c r="KLJ132" s="58"/>
      <c r="KLK132" s="58"/>
      <c r="KLL132" s="58"/>
      <c r="KLM132" s="57"/>
      <c r="KLN132" s="58"/>
      <c r="KLO132" s="58"/>
      <c r="KLP132" s="58"/>
      <c r="KLQ132" s="57"/>
      <c r="KLR132" s="58"/>
      <c r="KLS132" s="58"/>
      <c r="KLT132" s="58"/>
      <c r="KLU132" s="57"/>
      <c r="KLV132" s="58"/>
      <c r="KLW132" s="58"/>
      <c r="KLX132" s="58"/>
      <c r="KLY132" s="57"/>
      <c r="KLZ132" s="58"/>
      <c r="KMA132" s="58"/>
      <c r="KMB132" s="58"/>
      <c r="KMC132" s="57"/>
      <c r="KMD132" s="58"/>
      <c r="KME132" s="58"/>
      <c r="KMF132" s="58"/>
      <c r="KMG132" s="57"/>
      <c r="KMH132" s="58"/>
      <c r="KMI132" s="58"/>
      <c r="KMJ132" s="58"/>
      <c r="KMK132" s="57"/>
      <c r="KML132" s="58"/>
      <c r="KMM132" s="58"/>
      <c r="KMN132" s="58"/>
      <c r="KMO132" s="57"/>
      <c r="KMP132" s="58"/>
      <c r="KMQ132" s="58"/>
      <c r="KMR132" s="58"/>
      <c r="KMS132" s="57"/>
      <c r="KMT132" s="58"/>
      <c r="KMU132" s="58"/>
      <c r="KMV132" s="58"/>
      <c r="KMW132" s="57"/>
      <c r="KMX132" s="58"/>
      <c r="KMY132" s="58"/>
      <c r="KMZ132" s="58"/>
      <c r="KNA132" s="57"/>
      <c r="KNB132" s="58"/>
      <c r="KNC132" s="58"/>
      <c r="KND132" s="58"/>
      <c r="KNE132" s="57"/>
      <c r="KNF132" s="58"/>
      <c r="KNG132" s="58"/>
      <c r="KNH132" s="58"/>
      <c r="KNI132" s="57"/>
      <c r="KNJ132" s="58"/>
      <c r="KNK132" s="58"/>
      <c r="KNL132" s="58"/>
      <c r="KNM132" s="57"/>
      <c r="KNN132" s="58"/>
      <c r="KNO132" s="58"/>
      <c r="KNP132" s="58"/>
      <c r="KNQ132" s="57"/>
      <c r="KNR132" s="58"/>
      <c r="KNS132" s="58"/>
      <c r="KNT132" s="58"/>
      <c r="KNU132" s="57"/>
      <c r="KNV132" s="58"/>
      <c r="KNW132" s="58"/>
      <c r="KNX132" s="58"/>
      <c r="KNY132" s="57"/>
      <c r="KNZ132" s="58"/>
      <c r="KOA132" s="58"/>
      <c r="KOB132" s="58"/>
      <c r="KOC132" s="57"/>
      <c r="KOD132" s="58"/>
      <c r="KOE132" s="58"/>
      <c r="KOF132" s="58"/>
      <c r="KOG132" s="57"/>
      <c r="KOH132" s="58"/>
      <c r="KOI132" s="58"/>
      <c r="KOJ132" s="58"/>
      <c r="KOK132" s="57"/>
      <c r="KOL132" s="58"/>
      <c r="KOM132" s="58"/>
      <c r="KON132" s="58"/>
      <c r="KOO132" s="57"/>
      <c r="KOP132" s="58"/>
      <c r="KOQ132" s="58"/>
      <c r="KOR132" s="58"/>
      <c r="KOS132" s="57"/>
      <c r="KOT132" s="58"/>
      <c r="KOU132" s="58"/>
      <c r="KOV132" s="58"/>
      <c r="KOW132" s="57"/>
      <c r="KOX132" s="58"/>
      <c r="KOY132" s="58"/>
      <c r="KOZ132" s="58"/>
      <c r="KPA132" s="57"/>
      <c r="KPB132" s="58"/>
      <c r="KPC132" s="58"/>
      <c r="KPD132" s="58"/>
      <c r="KPE132" s="57"/>
      <c r="KPF132" s="58"/>
      <c r="KPG132" s="58"/>
      <c r="KPH132" s="58"/>
      <c r="KPI132" s="57"/>
      <c r="KPJ132" s="58"/>
      <c r="KPK132" s="58"/>
      <c r="KPL132" s="58"/>
      <c r="KPM132" s="57"/>
      <c r="KPN132" s="58"/>
      <c r="KPO132" s="58"/>
      <c r="KPP132" s="58"/>
      <c r="KPQ132" s="57"/>
      <c r="KPR132" s="58"/>
      <c r="KPS132" s="58"/>
      <c r="KPT132" s="58"/>
      <c r="KPU132" s="57"/>
      <c r="KPV132" s="58"/>
      <c r="KPW132" s="58"/>
      <c r="KPX132" s="58"/>
      <c r="KPY132" s="57"/>
      <c r="KPZ132" s="58"/>
      <c r="KQA132" s="58"/>
      <c r="KQB132" s="58"/>
      <c r="KQC132" s="57"/>
      <c r="KQD132" s="58"/>
      <c r="KQE132" s="58"/>
      <c r="KQF132" s="58"/>
      <c r="KQG132" s="57"/>
      <c r="KQH132" s="58"/>
      <c r="KQI132" s="58"/>
      <c r="KQJ132" s="58"/>
      <c r="KQK132" s="57"/>
      <c r="KQL132" s="58"/>
      <c r="KQM132" s="58"/>
      <c r="KQN132" s="58"/>
      <c r="KQO132" s="57"/>
      <c r="KQP132" s="58"/>
      <c r="KQQ132" s="58"/>
      <c r="KQR132" s="58"/>
      <c r="KQS132" s="57"/>
      <c r="KQT132" s="58"/>
      <c r="KQU132" s="58"/>
      <c r="KQV132" s="58"/>
      <c r="KQW132" s="57"/>
      <c r="KQX132" s="58"/>
      <c r="KQY132" s="58"/>
      <c r="KQZ132" s="58"/>
      <c r="KRA132" s="57"/>
      <c r="KRB132" s="58"/>
      <c r="KRC132" s="58"/>
      <c r="KRD132" s="58"/>
      <c r="KRE132" s="57"/>
      <c r="KRF132" s="58"/>
      <c r="KRG132" s="58"/>
      <c r="KRH132" s="58"/>
      <c r="KRI132" s="57"/>
      <c r="KRJ132" s="58"/>
      <c r="KRK132" s="58"/>
      <c r="KRL132" s="58"/>
      <c r="KRM132" s="57"/>
      <c r="KRN132" s="58"/>
      <c r="KRO132" s="58"/>
      <c r="KRP132" s="58"/>
      <c r="KRQ132" s="57"/>
      <c r="KRR132" s="58"/>
      <c r="KRS132" s="58"/>
      <c r="KRT132" s="58"/>
      <c r="KRU132" s="57"/>
      <c r="KRV132" s="58"/>
      <c r="KRW132" s="58"/>
      <c r="KRX132" s="58"/>
      <c r="KRY132" s="57"/>
      <c r="KRZ132" s="58"/>
      <c r="KSA132" s="58"/>
      <c r="KSB132" s="58"/>
      <c r="KSC132" s="57"/>
      <c r="KSD132" s="58"/>
      <c r="KSE132" s="58"/>
      <c r="KSF132" s="58"/>
      <c r="KSG132" s="57"/>
      <c r="KSH132" s="58"/>
      <c r="KSI132" s="58"/>
      <c r="KSJ132" s="58"/>
      <c r="KSK132" s="57"/>
      <c r="KSL132" s="58"/>
      <c r="KSM132" s="58"/>
      <c r="KSN132" s="58"/>
      <c r="KSO132" s="57"/>
      <c r="KSP132" s="58"/>
      <c r="KSQ132" s="58"/>
      <c r="KSR132" s="58"/>
      <c r="KSS132" s="57"/>
      <c r="KST132" s="58"/>
      <c r="KSU132" s="58"/>
      <c r="KSV132" s="58"/>
      <c r="KSW132" s="57"/>
      <c r="KSX132" s="58"/>
      <c r="KSY132" s="58"/>
      <c r="KSZ132" s="58"/>
      <c r="KTA132" s="57"/>
      <c r="KTB132" s="58"/>
      <c r="KTC132" s="58"/>
      <c r="KTD132" s="58"/>
      <c r="KTE132" s="57"/>
      <c r="KTF132" s="58"/>
      <c r="KTG132" s="58"/>
      <c r="KTH132" s="58"/>
      <c r="KTI132" s="57"/>
      <c r="KTJ132" s="58"/>
      <c r="KTK132" s="58"/>
      <c r="KTL132" s="58"/>
      <c r="KTM132" s="57"/>
      <c r="KTN132" s="58"/>
      <c r="KTO132" s="58"/>
      <c r="KTP132" s="58"/>
      <c r="KTQ132" s="57"/>
      <c r="KTR132" s="58"/>
      <c r="KTS132" s="58"/>
      <c r="KTT132" s="58"/>
      <c r="KTU132" s="57"/>
      <c r="KTV132" s="58"/>
      <c r="KTW132" s="58"/>
      <c r="KTX132" s="58"/>
      <c r="KTY132" s="57"/>
      <c r="KTZ132" s="58"/>
      <c r="KUA132" s="58"/>
      <c r="KUB132" s="58"/>
      <c r="KUC132" s="57"/>
      <c r="KUD132" s="58"/>
      <c r="KUE132" s="58"/>
      <c r="KUF132" s="58"/>
      <c r="KUG132" s="57"/>
      <c r="KUH132" s="58"/>
      <c r="KUI132" s="58"/>
      <c r="KUJ132" s="58"/>
      <c r="KUK132" s="57"/>
      <c r="KUL132" s="58"/>
      <c r="KUM132" s="58"/>
      <c r="KUN132" s="58"/>
      <c r="KUO132" s="57"/>
      <c r="KUP132" s="58"/>
      <c r="KUQ132" s="58"/>
      <c r="KUR132" s="58"/>
      <c r="KUS132" s="57"/>
      <c r="KUT132" s="58"/>
      <c r="KUU132" s="58"/>
      <c r="KUV132" s="58"/>
      <c r="KUW132" s="57"/>
      <c r="KUX132" s="58"/>
      <c r="KUY132" s="58"/>
      <c r="KUZ132" s="58"/>
      <c r="KVA132" s="57"/>
      <c r="KVB132" s="58"/>
      <c r="KVC132" s="58"/>
      <c r="KVD132" s="58"/>
      <c r="KVE132" s="57"/>
      <c r="KVF132" s="58"/>
      <c r="KVG132" s="58"/>
      <c r="KVH132" s="58"/>
      <c r="KVI132" s="57"/>
      <c r="KVJ132" s="58"/>
      <c r="KVK132" s="58"/>
      <c r="KVL132" s="58"/>
      <c r="KVM132" s="57"/>
      <c r="KVN132" s="58"/>
      <c r="KVO132" s="58"/>
      <c r="KVP132" s="58"/>
      <c r="KVQ132" s="57"/>
      <c r="KVR132" s="58"/>
      <c r="KVS132" s="58"/>
      <c r="KVT132" s="58"/>
      <c r="KVU132" s="57"/>
      <c r="KVV132" s="58"/>
      <c r="KVW132" s="58"/>
      <c r="KVX132" s="58"/>
      <c r="KVY132" s="57"/>
      <c r="KVZ132" s="58"/>
      <c r="KWA132" s="58"/>
      <c r="KWB132" s="58"/>
      <c r="KWC132" s="57"/>
      <c r="KWD132" s="58"/>
      <c r="KWE132" s="58"/>
      <c r="KWF132" s="58"/>
      <c r="KWG132" s="57"/>
      <c r="KWH132" s="58"/>
      <c r="KWI132" s="58"/>
      <c r="KWJ132" s="58"/>
      <c r="KWK132" s="57"/>
      <c r="KWL132" s="58"/>
      <c r="KWM132" s="58"/>
      <c r="KWN132" s="58"/>
      <c r="KWO132" s="57"/>
      <c r="KWP132" s="58"/>
      <c r="KWQ132" s="58"/>
      <c r="KWR132" s="58"/>
      <c r="KWS132" s="57"/>
      <c r="KWT132" s="58"/>
      <c r="KWU132" s="58"/>
      <c r="KWV132" s="58"/>
      <c r="KWW132" s="57"/>
      <c r="KWX132" s="58"/>
      <c r="KWY132" s="58"/>
      <c r="KWZ132" s="58"/>
      <c r="KXA132" s="57"/>
      <c r="KXB132" s="58"/>
      <c r="KXC132" s="58"/>
      <c r="KXD132" s="58"/>
      <c r="KXE132" s="57"/>
      <c r="KXF132" s="58"/>
      <c r="KXG132" s="58"/>
      <c r="KXH132" s="58"/>
      <c r="KXI132" s="57"/>
      <c r="KXJ132" s="58"/>
      <c r="KXK132" s="58"/>
      <c r="KXL132" s="58"/>
      <c r="KXM132" s="57"/>
      <c r="KXN132" s="58"/>
      <c r="KXO132" s="58"/>
      <c r="KXP132" s="58"/>
      <c r="KXQ132" s="57"/>
      <c r="KXR132" s="58"/>
      <c r="KXS132" s="58"/>
      <c r="KXT132" s="58"/>
      <c r="KXU132" s="57"/>
      <c r="KXV132" s="58"/>
      <c r="KXW132" s="58"/>
      <c r="KXX132" s="58"/>
      <c r="KXY132" s="57"/>
      <c r="KXZ132" s="58"/>
      <c r="KYA132" s="58"/>
      <c r="KYB132" s="58"/>
      <c r="KYC132" s="57"/>
      <c r="KYD132" s="58"/>
      <c r="KYE132" s="58"/>
      <c r="KYF132" s="58"/>
      <c r="KYG132" s="57"/>
      <c r="KYH132" s="58"/>
      <c r="KYI132" s="58"/>
      <c r="KYJ132" s="58"/>
      <c r="KYK132" s="57"/>
      <c r="KYL132" s="58"/>
      <c r="KYM132" s="58"/>
      <c r="KYN132" s="58"/>
      <c r="KYO132" s="57"/>
      <c r="KYP132" s="58"/>
      <c r="KYQ132" s="58"/>
      <c r="KYR132" s="58"/>
      <c r="KYS132" s="57"/>
      <c r="KYT132" s="58"/>
      <c r="KYU132" s="58"/>
      <c r="KYV132" s="58"/>
      <c r="KYW132" s="57"/>
      <c r="KYX132" s="58"/>
      <c r="KYY132" s="58"/>
      <c r="KYZ132" s="58"/>
      <c r="KZA132" s="57"/>
      <c r="KZB132" s="58"/>
      <c r="KZC132" s="58"/>
      <c r="KZD132" s="58"/>
      <c r="KZE132" s="57"/>
      <c r="KZF132" s="58"/>
      <c r="KZG132" s="58"/>
      <c r="KZH132" s="58"/>
      <c r="KZI132" s="57"/>
      <c r="KZJ132" s="58"/>
      <c r="KZK132" s="58"/>
      <c r="KZL132" s="58"/>
      <c r="KZM132" s="57"/>
      <c r="KZN132" s="58"/>
      <c r="KZO132" s="58"/>
      <c r="KZP132" s="58"/>
      <c r="KZQ132" s="57"/>
      <c r="KZR132" s="58"/>
      <c r="KZS132" s="58"/>
      <c r="KZT132" s="58"/>
      <c r="KZU132" s="57"/>
      <c r="KZV132" s="58"/>
      <c r="KZW132" s="58"/>
      <c r="KZX132" s="58"/>
      <c r="KZY132" s="57"/>
      <c r="KZZ132" s="58"/>
      <c r="LAA132" s="58"/>
      <c r="LAB132" s="58"/>
      <c r="LAC132" s="57"/>
      <c r="LAD132" s="58"/>
      <c r="LAE132" s="58"/>
      <c r="LAF132" s="58"/>
      <c r="LAG132" s="57"/>
      <c r="LAH132" s="58"/>
      <c r="LAI132" s="58"/>
      <c r="LAJ132" s="58"/>
      <c r="LAK132" s="57"/>
      <c r="LAL132" s="58"/>
      <c r="LAM132" s="58"/>
      <c r="LAN132" s="58"/>
      <c r="LAO132" s="57"/>
      <c r="LAP132" s="58"/>
      <c r="LAQ132" s="58"/>
      <c r="LAR132" s="58"/>
      <c r="LAS132" s="57"/>
      <c r="LAT132" s="58"/>
      <c r="LAU132" s="58"/>
      <c r="LAV132" s="58"/>
      <c r="LAW132" s="57"/>
      <c r="LAX132" s="58"/>
      <c r="LAY132" s="58"/>
      <c r="LAZ132" s="58"/>
      <c r="LBA132" s="57"/>
      <c r="LBB132" s="58"/>
      <c r="LBC132" s="58"/>
      <c r="LBD132" s="58"/>
      <c r="LBE132" s="57"/>
      <c r="LBF132" s="58"/>
      <c r="LBG132" s="58"/>
      <c r="LBH132" s="58"/>
      <c r="LBI132" s="57"/>
      <c r="LBJ132" s="58"/>
      <c r="LBK132" s="58"/>
      <c r="LBL132" s="58"/>
      <c r="LBM132" s="57"/>
      <c r="LBN132" s="58"/>
      <c r="LBO132" s="58"/>
      <c r="LBP132" s="58"/>
      <c r="LBQ132" s="57"/>
      <c r="LBR132" s="58"/>
      <c r="LBS132" s="58"/>
      <c r="LBT132" s="58"/>
      <c r="LBU132" s="57"/>
      <c r="LBV132" s="58"/>
      <c r="LBW132" s="58"/>
      <c r="LBX132" s="58"/>
      <c r="LBY132" s="57"/>
      <c r="LBZ132" s="58"/>
      <c r="LCA132" s="58"/>
      <c r="LCB132" s="58"/>
      <c r="LCC132" s="57"/>
      <c r="LCD132" s="58"/>
      <c r="LCE132" s="58"/>
      <c r="LCF132" s="58"/>
      <c r="LCG132" s="57"/>
      <c r="LCH132" s="58"/>
      <c r="LCI132" s="58"/>
      <c r="LCJ132" s="58"/>
      <c r="LCK132" s="57"/>
      <c r="LCL132" s="58"/>
      <c r="LCM132" s="58"/>
      <c r="LCN132" s="58"/>
      <c r="LCO132" s="57"/>
      <c r="LCP132" s="58"/>
      <c r="LCQ132" s="58"/>
      <c r="LCR132" s="58"/>
      <c r="LCS132" s="57"/>
      <c r="LCT132" s="58"/>
      <c r="LCU132" s="58"/>
      <c r="LCV132" s="58"/>
      <c r="LCW132" s="57"/>
      <c r="LCX132" s="58"/>
      <c r="LCY132" s="58"/>
      <c r="LCZ132" s="58"/>
      <c r="LDA132" s="57"/>
      <c r="LDB132" s="58"/>
      <c r="LDC132" s="58"/>
      <c r="LDD132" s="58"/>
      <c r="LDE132" s="57"/>
      <c r="LDF132" s="58"/>
      <c r="LDG132" s="58"/>
      <c r="LDH132" s="58"/>
      <c r="LDI132" s="57"/>
      <c r="LDJ132" s="58"/>
      <c r="LDK132" s="58"/>
      <c r="LDL132" s="58"/>
      <c r="LDM132" s="57"/>
      <c r="LDN132" s="58"/>
      <c r="LDO132" s="58"/>
      <c r="LDP132" s="58"/>
      <c r="LDQ132" s="57"/>
      <c r="LDR132" s="58"/>
      <c r="LDS132" s="58"/>
      <c r="LDT132" s="58"/>
      <c r="LDU132" s="57"/>
      <c r="LDV132" s="58"/>
      <c r="LDW132" s="58"/>
      <c r="LDX132" s="58"/>
      <c r="LDY132" s="57"/>
      <c r="LDZ132" s="58"/>
      <c r="LEA132" s="58"/>
      <c r="LEB132" s="58"/>
      <c r="LEC132" s="57"/>
      <c r="LED132" s="58"/>
      <c r="LEE132" s="58"/>
      <c r="LEF132" s="58"/>
      <c r="LEG132" s="57"/>
      <c r="LEH132" s="58"/>
      <c r="LEI132" s="58"/>
      <c r="LEJ132" s="58"/>
      <c r="LEK132" s="57"/>
      <c r="LEL132" s="58"/>
      <c r="LEM132" s="58"/>
      <c r="LEN132" s="58"/>
      <c r="LEO132" s="57"/>
      <c r="LEP132" s="58"/>
      <c r="LEQ132" s="58"/>
      <c r="LER132" s="58"/>
      <c r="LES132" s="57"/>
      <c r="LET132" s="58"/>
      <c r="LEU132" s="58"/>
      <c r="LEV132" s="58"/>
      <c r="LEW132" s="57"/>
      <c r="LEX132" s="58"/>
      <c r="LEY132" s="58"/>
      <c r="LEZ132" s="58"/>
      <c r="LFA132" s="57"/>
      <c r="LFB132" s="58"/>
      <c r="LFC132" s="58"/>
      <c r="LFD132" s="58"/>
      <c r="LFE132" s="57"/>
      <c r="LFF132" s="58"/>
      <c r="LFG132" s="58"/>
      <c r="LFH132" s="58"/>
      <c r="LFI132" s="57"/>
      <c r="LFJ132" s="58"/>
      <c r="LFK132" s="58"/>
      <c r="LFL132" s="58"/>
      <c r="LFM132" s="57"/>
      <c r="LFN132" s="58"/>
      <c r="LFO132" s="58"/>
      <c r="LFP132" s="58"/>
      <c r="LFQ132" s="57"/>
      <c r="LFR132" s="58"/>
      <c r="LFS132" s="58"/>
      <c r="LFT132" s="58"/>
      <c r="LFU132" s="57"/>
      <c r="LFV132" s="58"/>
      <c r="LFW132" s="58"/>
      <c r="LFX132" s="58"/>
      <c r="LFY132" s="57"/>
      <c r="LFZ132" s="58"/>
      <c r="LGA132" s="58"/>
      <c r="LGB132" s="58"/>
      <c r="LGC132" s="57"/>
      <c r="LGD132" s="58"/>
      <c r="LGE132" s="58"/>
      <c r="LGF132" s="58"/>
      <c r="LGG132" s="57"/>
      <c r="LGH132" s="58"/>
      <c r="LGI132" s="58"/>
      <c r="LGJ132" s="58"/>
      <c r="LGK132" s="57"/>
      <c r="LGL132" s="58"/>
      <c r="LGM132" s="58"/>
      <c r="LGN132" s="58"/>
      <c r="LGO132" s="57"/>
      <c r="LGP132" s="58"/>
      <c r="LGQ132" s="58"/>
      <c r="LGR132" s="58"/>
      <c r="LGS132" s="57"/>
      <c r="LGT132" s="58"/>
      <c r="LGU132" s="58"/>
      <c r="LGV132" s="58"/>
      <c r="LGW132" s="57"/>
      <c r="LGX132" s="58"/>
      <c r="LGY132" s="58"/>
      <c r="LGZ132" s="58"/>
      <c r="LHA132" s="57"/>
      <c r="LHB132" s="58"/>
      <c r="LHC132" s="58"/>
      <c r="LHD132" s="58"/>
      <c r="LHE132" s="57"/>
      <c r="LHF132" s="58"/>
      <c r="LHG132" s="58"/>
      <c r="LHH132" s="58"/>
      <c r="LHI132" s="57"/>
      <c r="LHJ132" s="58"/>
      <c r="LHK132" s="58"/>
      <c r="LHL132" s="58"/>
      <c r="LHM132" s="57"/>
      <c r="LHN132" s="58"/>
      <c r="LHO132" s="58"/>
      <c r="LHP132" s="58"/>
      <c r="LHQ132" s="57"/>
      <c r="LHR132" s="58"/>
      <c r="LHS132" s="58"/>
      <c r="LHT132" s="58"/>
      <c r="LHU132" s="57"/>
      <c r="LHV132" s="58"/>
      <c r="LHW132" s="58"/>
      <c r="LHX132" s="58"/>
      <c r="LHY132" s="57"/>
      <c r="LHZ132" s="58"/>
      <c r="LIA132" s="58"/>
      <c r="LIB132" s="58"/>
      <c r="LIC132" s="57"/>
      <c r="LID132" s="58"/>
      <c r="LIE132" s="58"/>
      <c r="LIF132" s="58"/>
      <c r="LIG132" s="57"/>
      <c r="LIH132" s="58"/>
      <c r="LII132" s="58"/>
      <c r="LIJ132" s="58"/>
      <c r="LIK132" s="57"/>
      <c r="LIL132" s="58"/>
      <c r="LIM132" s="58"/>
      <c r="LIN132" s="58"/>
      <c r="LIO132" s="57"/>
      <c r="LIP132" s="58"/>
      <c r="LIQ132" s="58"/>
      <c r="LIR132" s="58"/>
      <c r="LIS132" s="57"/>
      <c r="LIT132" s="58"/>
      <c r="LIU132" s="58"/>
      <c r="LIV132" s="58"/>
      <c r="LIW132" s="57"/>
      <c r="LIX132" s="58"/>
      <c r="LIY132" s="58"/>
      <c r="LIZ132" s="58"/>
      <c r="LJA132" s="57"/>
      <c r="LJB132" s="58"/>
      <c r="LJC132" s="58"/>
      <c r="LJD132" s="58"/>
      <c r="LJE132" s="57"/>
      <c r="LJF132" s="58"/>
      <c r="LJG132" s="58"/>
      <c r="LJH132" s="58"/>
      <c r="LJI132" s="57"/>
      <c r="LJJ132" s="58"/>
      <c r="LJK132" s="58"/>
      <c r="LJL132" s="58"/>
      <c r="LJM132" s="57"/>
      <c r="LJN132" s="58"/>
      <c r="LJO132" s="58"/>
      <c r="LJP132" s="58"/>
      <c r="LJQ132" s="57"/>
      <c r="LJR132" s="58"/>
      <c r="LJS132" s="58"/>
      <c r="LJT132" s="58"/>
      <c r="LJU132" s="57"/>
      <c r="LJV132" s="58"/>
      <c r="LJW132" s="58"/>
      <c r="LJX132" s="58"/>
      <c r="LJY132" s="57"/>
      <c r="LJZ132" s="58"/>
      <c r="LKA132" s="58"/>
      <c r="LKB132" s="58"/>
      <c r="LKC132" s="57"/>
      <c r="LKD132" s="58"/>
      <c r="LKE132" s="58"/>
      <c r="LKF132" s="58"/>
      <c r="LKG132" s="57"/>
      <c r="LKH132" s="58"/>
      <c r="LKI132" s="58"/>
      <c r="LKJ132" s="58"/>
      <c r="LKK132" s="57"/>
      <c r="LKL132" s="58"/>
      <c r="LKM132" s="58"/>
      <c r="LKN132" s="58"/>
      <c r="LKO132" s="57"/>
      <c r="LKP132" s="58"/>
      <c r="LKQ132" s="58"/>
      <c r="LKR132" s="58"/>
      <c r="LKS132" s="57"/>
      <c r="LKT132" s="58"/>
      <c r="LKU132" s="58"/>
      <c r="LKV132" s="58"/>
      <c r="LKW132" s="57"/>
      <c r="LKX132" s="58"/>
      <c r="LKY132" s="58"/>
      <c r="LKZ132" s="58"/>
      <c r="LLA132" s="57"/>
      <c r="LLB132" s="58"/>
      <c r="LLC132" s="58"/>
      <c r="LLD132" s="58"/>
      <c r="LLE132" s="57"/>
      <c r="LLF132" s="58"/>
      <c r="LLG132" s="58"/>
      <c r="LLH132" s="58"/>
      <c r="LLI132" s="57"/>
      <c r="LLJ132" s="58"/>
      <c r="LLK132" s="58"/>
      <c r="LLL132" s="58"/>
      <c r="LLM132" s="57"/>
      <c r="LLN132" s="58"/>
      <c r="LLO132" s="58"/>
      <c r="LLP132" s="58"/>
      <c r="LLQ132" s="57"/>
      <c r="LLR132" s="58"/>
      <c r="LLS132" s="58"/>
      <c r="LLT132" s="58"/>
      <c r="LLU132" s="57"/>
      <c r="LLV132" s="58"/>
      <c r="LLW132" s="58"/>
      <c r="LLX132" s="58"/>
      <c r="LLY132" s="57"/>
      <c r="LLZ132" s="58"/>
      <c r="LMA132" s="58"/>
      <c r="LMB132" s="58"/>
      <c r="LMC132" s="57"/>
      <c r="LMD132" s="58"/>
      <c r="LME132" s="58"/>
      <c r="LMF132" s="58"/>
      <c r="LMG132" s="57"/>
      <c r="LMH132" s="58"/>
      <c r="LMI132" s="58"/>
      <c r="LMJ132" s="58"/>
      <c r="LMK132" s="57"/>
      <c r="LML132" s="58"/>
      <c r="LMM132" s="58"/>
      <c r="LMN132" s="58"/>
      <c r="LMO132" s="57"/>
      <c r="LMP132" s="58"/>
      <c r="LMQ132" s="58"/>
      <c r="LMR132" s="58"/>
      <c r="LMS132" s="57"/>
      <c r="LMT132" s="58"/>
      <c r="LMU132" s="58"/>
      <c r="LMV132" s="58"/>
      <c r="LMW132" s="57"/>
      <c r="LMX132" s="58"/>
      <c r="LMY132" s="58"/>
      <c r="LMZ132" s="58"/>
      <c r="LNA132" s="57"/>
      <c r="LNB132" s="58"/>
      <c r="LNC132" s="58"/>
      <c r="LND132" s="58"/>
      <c r="LNE132" s="57"/>
      <c r="LNF132" s="58"/>
      <c r="LNG132" s="58"/>
      <c r="LNH132" s="58"/>
      <c r="LNI132" s="57"/>
      <c r="LNJ132" s="58"/>
      <c r="LNK132" s="58"/>
      <c r="LNL132" s="58"/>
      <c r="LNM132" s="57"/>
      <c r="LNN132" s="58"/>
      <c r="LNO132" s="58"/>
      <c r="LNP132" s="58"/>
      <c r="LNQ132" s="57"/>
      <c r="LNR132" s="58"/>
      <c r="LNS132" s="58"/>
      <c r="LNT132" s="58"/>
      <c r="LNU132" s="57"/>
      <c r="LNV132" s="58"/>
      <c r="LNW132" s="58"/>
      <c r="LNX132" s="58"/>
      <c r="LNY132" s="57"/>
      <c r="LNZ132" s="58"/>
      <c r="LOA132" s="58"/>
      <c r="LOB132" s="58"/>
      <c r="LOC132" s="57"/>
      <c r="LOD132" s="58"/>
      <c r="LOE132" s="58"/>
      <c r="LOF132" s="58"/>
      <c r="LOG132" s="57"/>
      <c r="LOH132" s="58"/>
      <c r="LOI132" s="58"/>
      <c r="LOJ132" s="58"/>
      <c r="LOK132" s="57"/>
      <c r="LOL132" s="58"/>
      <c r="LOM132" s="58"/>
      <c r="LON132" s="58"/>
      <c r="LOO132" s="57"/>
      <c r="LOP132" s="58"/>
      <c r="LOQ132" s="58"/>
      <c r="LOR132" s="58"/>
      <c r="LOS132" s="57"/>
      <c r="LOT132" s="58"/>
      <c r="LOU132" s="58"/>
      <c r="LOV132" s="58"/>
      <c r="LOW132" s="57"/>
      <c r="LOX132" s="58"/>
      <c r="LOY132" s="58"/>
      <c r="LOZ132" s="58"/>
      <c r="LPA132" s="57"/>
      <c r="LPB132" s="58"/>
      <c r="LPC132" s="58"/>
      <c r="LPD132" s="58"/>
      <c r="LPE132" s="57"/>
      <c r="LPF132" s="58"/>
      <c r="LPG132" s="58"/>
      <c r="LPH132" s="58"/>
      <c r="LPI132" s="57"/>
      <c r="LPJ132" s="58"/>
      <c r="LPK132" s="58"/>
      <c r="LPL132" s="58"/>
      <c r="LPM132" s="57"/>
      <c r="LPN132" s="58"/>
      <c r="LPO132" s="58"/>
      <c r="LPP132" s="58"/>
      <c r="LPQ132" s="57"/>
      <c r="LPR132" s="58"/>
      <c r="LPS132" s="58"/>
      <c r="LPT132" s="58"/>
      <c r="LPU132" s="57"/>
      <c r="LPV132" s="58"/>
      <c r="LPW132" s="58"/>
      <c r="LPX132" s="58"/>
      <c r="LPY132" s="57"/>
      <c r="LPZ132" s="58"/>
      <c r="LQA132" s="58"/>
      <c r="LQB132" s="58"/>
      <c r="LQC132" s="57"/>
      <c r="LQD132" s="58"/>
      <c r="LQE132" s="58"/>
      <c r="LQF132" s="58"/>
      <c r="LQG132" s="57"/>
      <c r="LQH132" s="58"/>
      <c r="LQI132" s="58"/>
      <c r="LQJ132" s="58"/>
      <c r="LQK132" s="57"/>
      <c r="LQL132" s="58"/>
      <c r="LQM132" s="58"/>
      <c r="LQN132" s="58"/>
      <c r="LQO132" s="57"/>
      <c r="LQP132" s="58"/>
      <c r="LQQ132" s="58"/>
      <c r="LQR132" s="58"/>
      <c r="LQS132" s="57"/>
      <c r="LQT132" s="58"/>
      <c r="LQU132" s="58"/>
      <c r="LQV132" s="58"/>
      <c r="LQW132" s="57"/>
      <c r="LQX132" s="58"/>
      <c r="LQY132" s="58"/>
      <c r="LQZ132" s="58"/>
      <c r="LRA132" s="57"/>
      <c r="LRB132" s="58"/>
      <c r="LRC132" s="58"/>
      <c r="LRD132" s="58"/>
      <c r="LRE132" s="57"/>
      <c r="LRF132" s="58"/>
      <c r="LRG132" s="58"/>
      <c r="LRH132" s="58"/>
      <c r="LRI132" s="57"/>
      <c r="LRJ132" s="58"/>
      <c r="LRK132" s="58"/>
      <c r="LRL132" s="58"/>
      <c r="LRM132" s="57"/>
      <c r="LRN132" s="58"/>
      <c r="LRO132" s="58"/>
      <c r="LRP132" s="58"/>
      <c r="LRQ132" s="57"/>
      <c r="LRR132" s="58"/>
      <c r="LRS132" s="58"/>
      <c r="LRT132" s="58"/>
      <c r="LRU132" s="57"/>
      <c r="LRV132" s="58"/>
      <c r="LRW132" s="58"/>
      <c r="LRX132" s="58"/>
      <c r="LRY132" s="57"/>
      <c r="LRZ132" s="58"/>
      <c r="LSA132" s="58"/>
      <c r="LSB132" s="58"/>
      <c r="LSC132" s="57"/>
      <c r="LSD132" s="58"/>
      <c r="LSE132" s="58"/>
      <c r="LSF132" s="58"/>
      <c r="LSG132" s="57"/>
      <c r="LSH132" s="58"/>
      <c r="LSI132" s="58"/>
      <c r="LSJ132" s="58"/>
      <c r="LSK132" s="57"/>
      <c r="LSL132" s="58"/>
      <c r="LSM132" s="58"/>
      <c r="LSN132" s="58"/>
      <c r="LSO132" s="57"/>
      <c r="LSP132" s="58"/>
      <c r="LSQ132" s="58"/>
      <c r="LSR132" s="58"/>
      <c r="LSS132" s="57"/>
      <c r="LST132" s="58"/>
      <c r="LSU132" s="58"/>
      <c r="LSV132" s="58"/>
      <c r="LSW132" s="57"/>
      <c r="LSX132" s="58"/>
      <c r="LSY132" s="58"/>
      <c r="LSZ132" s="58"/>
      <c r="LTA132" s="57"/>
      <c r="LTB132" s="58"/>
      <c r="LTC132" s="58"/>
      <c r="LTD132" s="58"/>
      <c r="LTE132" s="57"/>
      <c r="LTF132" s="58"/>
      <c r="LTG132" s="58"/>
      <c r="LTH132" s="58"/>
      <c r="LTI132" s="57"/>
      <c r="LTJ132" s="58"/>
      <c r="LTK132" s="58"/>
      <c r="LTL132" s="58"/>
      <c r="LTM132" s="57"/>
      <c r="LTN132" s="58"/>
      <c r="LTO132" s="58"/>
      <c r="LTP132" s="58"/>
      <c r="LTQ132" s="57"/>
      <c r="LTR132" s="58"/>
      <c r="LTS132" s="58"/>
      <c r="LTT132" s="58"/>
      <c r="LTU132" s="57"/>
      <c r="LTV132" s="58"/>
      <c r="LTW132" s="58"/>
      <c r="LTX132" s="58"/>
      <c r="LTY132" s="57"/>
      <c r="LTZ132" s="58"/>
      <c r="LUA132" s="58"/>
      <c r="LUB132" s="58"/>
      <c r="LUC132" s="57"/>
      <c r="LUD132" s="58"/>
      <c r="LUE132" s="58"/>
      <c r="LUF132" s="58"/>
      <c r="LUG132" s="57"/>
      <c r="LUH132" s="58"/>
      <c r="LUI132" s="58"/>
      <c r="LUJ132" s="58"/>
      <c r="LUK132" s="57"/>
      <c r="LUL132" s="58"/>
      <c r="LUM132" s="58"/>
      <c r="LUN132" s="58"/>
      <c r="LUO132" s="57"/>
      <c r="LUP132" s="58"/>
      <c r="LUQ132" s="58"/>
      <c r="LUR132" s="58"/>
      <c r="LUS132" s="57"/>
      <c r="LUT132" s="58"/>
      <c r="LUU132" s="58"/>
      <c r="LUV132" s="58"/>
      <c r="LUW132" s="57"/>
      <c r="LUX132" s="58"/>
      <c r="LUY132" s="58"/>
      <c r="LUZ132" s="58"/>
      <c r="LVA132" s="57"/>
      <c r="LVB132" s="58"/>
      <c r="LVC132" s="58"/>
      <c r="LVD132" s="58"/>
      <c r="LVE132" s="57"/>
      <c r="LVF132" s="58"/>
      <c r="LVG132" s="58"/>
      <c r="LVH132" s="58"/>
      <c r="LVI132" s="57"/>
      <c r="LVJ132" s="58"/>
      <c r="LVK132" s="58"/>
      <c r="LVL132" s="58"/>
      <c r="LVM132" s="57"/>
      <c r="LVN132" s="58"/>
      <c r="LVO132" s="58"/>
      <c r="LVP132" s="58"/>
      <c r="LVQ132" s="57"/>
      <c r="LVR132" s="58"/>
      <c r="LVS132" s="58"/>
      <c r="LVT132" s="58"/>
      <c r="LVU132" s="57"/>
      <c r="LVV132" s="58"/>
      <c r="LVW132" s="58"/>
      <c r="LVX132" s="58"/>
      <c r="LVY132" s="57"/>
      <c r="LVZ132" s="58"/>
      <c r="LWA132" s="58"/>
      <c r="LWB132" s="58"/>
      <c r="LWC132" s="57"/>
      <c r="LWD132" s="58"/>
      <c r="LWE132" s="58"/>
      <c r="LWF132" s="58"/>
      <c r="LWG132" s="57"/>
      <c r="LWH132" s="58"/>
      <c r="LWI132" s="58"/>
      <c r="LWJ132" s="58"/>
      <c r="LWK132" s="57"/>
      <c r="LWL132" s="58"/>
      <c r="LWM132" s="58"/>
      <c r="LWN132" s="58"/>
      <c r="LWO132" s="57"/>
      <c r="LWP132" s="58"/>
      <c r="LWQ132" s="58"/>
      <c r="LWR132" s="58"/>
      <c r="LWS132" s="57"/>
      <c r="LWT132" s="58"/>
      <c r="LWU132" s="58"/>
      <c r="LWV132" s="58"/>
      <c r="LWW132" s="57"/>
      <c r="LWX132" s="58"/>
      <c r="LWY132" s="58"/>
      <c r="LWZ132" s="58"/>
      <c r="LXA132" s="57"/>
      <c r="LXB132" s="58"/>
      <c r="LXC132" s="58"/>
      <c r="LXD132" s="58"/>
      <c r="LXE132" s="57"/>
      <c r="LXF132" s="58"/>
      <c r="LXG132" s="58"/>
      <c r="LXH132" s="58"/>
      <c r="LXI132" s="57"/>
      <c r="LXJ132" s="58"/>
      <c r="LXK132" s="58"/>
      <c r="LXL132" s="58"/>
      <c r="LXM132" s="57"/>
      <c r="LXN132" s="58"/>
      <c r="LXO132" s="58"/>
      <c r="LXP132" s="58"/>
      <c r="LXQ132" s="57"/>
      <c r="LXR132" s="58"/>
      <c r="LXS132" s="58"/>
      <c r="LXT132" s="58"/>
      <c r="LXU132" s="57"/>
      <c r="LXV132" s="58"/>
      <c r="LXW132" s="58"/>
      <c r="LXX132" s="58"/>
      <c r="LXY132" s="57"/>
      <c r="LXZ132" s="58"/>
      <c r="LYA132" s="58"/>
      <c r="LYB132" s="58"/>
      <c r="LYC132" s="57"/>
      <c r="LYD132" s="58"/>
      <c r="LYE132" s="58"/>
      <c r="LYF132" s="58"/>
      <c r="LYG132" s="57"/>
      <c r="LYH132" s="58"/>
      <c r="LYI132" s="58"/>
      <c r="LYJ132" s="58"/>
      <c r="LYK132" s="57"/>
      <c r="LYL132" s="58"/>
      <c r="LYM132" s="58"/>
      <c r="LYN132" s="58"/>
      <c r="LYO132" s="57"/>
      <c r="LYP132" s="58"/>
      <c r="LYQ132" s="58"/>
      <c r="LYR132" s="58"/>
      <c r="LYS132" s="57"/>
      <c r="LYT132" s="58"/>
      <c r="LYU132" s="58"/>
      <c r="LYV132" s="58"/>
      <c r="LYW132" s="57"/>
      <c r="LYX132" s="58"/>
      <c r="LYY132" s="58"/>
      <c r="LYZ132" s="58"/>
      <c r="LZA132" s="57"/>
      <c r="LZB132" s="58"/>
      <c r="LZC132" s="58"/>
      <c r="LZD132" s="58"/>
      <c r="LZE132" s="57"/>
      <c r="LZF132" s="58"/>
      <c r="LZG132" s="58"/>
      <c r="LZH132" s="58"/>
      <c r="LZI132" s="57"/>
      <c r="LZJ132" s="58"/>
      <c r="LZK132" s="58"/>
      <c r="LZL132" s="58"/>
      <c r="LZM132" s="57"/>
      <c r="LZN132" s="58"/>
      <c r="LZO132" s="58"/>
      <c r="LZP132" s="58"/>
      <c r="LZQ132" s="57"/>
      <c r="LZR132" s="58"/>
      <c r="LZS132" s="58"/>
      <c r="LZT132" s="58"/>
      <c r="LZU132" s="57"/>
      <c r="LZV132" s="58"/>
      <c r="LZW132" s="58"/>
      <c r="LZX132" s="58"/>
      <c r="LZY132" s="57"/>
      <c r="LZZ132" s="58"/>
      <c r="MAA132" s="58"/>
      <c r="MAB132" s="58"/>
      <c r="MAC132" s="57"/>
      <c r="MAD132" s="58"/>
      <c r="MAE132" s="58"/>
      <c r="MAF132" s="58"/>
      <c r="MAG132" s="57"/>
      <c r="MAH132" s="58"/>
      <c r="MAI132" s="58"/>
      <c r="MAJ132" s="58"/>
      <c r="MAK132" s="57"/>
      <c r="MAL132" s="58"/>
      <c r="MAM132" s="58"/>
      <c r="MAN132" s="58"/>
      <c r="MAO132" s="57"/>
      <c r="MAP132" s="58"/>
      <c r="MAQ132" s="58"/>
      <c r="MAR132" s="58"/>
      <c r="MAS132" s="57"/>
      <c r="MAT132" s="58"/>
      <c r="MAU132" s="58"/>
      <c r="MAV132" s="58"/>
      <c r="MAW132" s="57"/>
      <c r="MAX132" s="58"/>
      <c r="MAY132" s="58"/>
      <c r="MAZ132" s="58"/>
      <c r="MBA132" s="57"/>
      <c r="MBB132" s="58"/>
      <c r="MBC132" s="58"/>
      <c r="MBD132" s="58"/>
      <c r="MBE132" s="57"/>
      <c r="MBF132" s="58"/>
      <c r="MBG132" s="58"/>
      <c r="MBH132" s="58"/>
      <c r="MBI132" s="57"/>
      <c r="MBJ132" s="58"/>
      <c r="MBK132" s="58"/>
      <c r="MBL132" s="58"/>
      <c r="MBM132" s="57"/>
      <c r="MBN132" s="58"/>
      <c r="MBO132" s="58"/>
      <c r="MBP132" s="58"/>
      <c r="MBQ132" s="57"/>
      <c r="MBR132" s="58"/>
      <c r="MBS132" s="58"/>
      <c r="MBT132" s="58"/>
      <c r="MBU132" s="57"/>
      <c r="MBV132" s="58"/>
      <c r="MBW132" s="58"/>
      <c r="MBX132" s="58"/>
      <c r="MBY132" s="57"/>
      <c r="MBZ132" s="58"/>
      <c r="MCA132" s="58"/>
      <c r="MCB132" s="58"/>
      <c r="MCC132" s="57"/>
      <c r="MCD132" s="58"/>
      <c r="MCE132" s="58"/>
      <c r="MCF132" s="58"/>
      <c r="MCG132" s="57"/>
      <c r="MCH132" s="58"/>
      <c r="MCI132" s="58"/>
      <c r="MCJ132" s="58"/>
      <c r="MCK132" s="57"/>
      <c r="MCL132" s="58"/>
      <c r="MCM132" s="58"/>
      <c r="MCN132" s="58"/>
      <c r="MCO132" s="57"/>
      <c r="MCP132" s="58"/>
      <c r="MCQ132" s="58"/>
      <c r="MCR132" s="58"/>
      <c r="MCS132" s="57"/>
      <c r="MCT132" s="58"/>
      <c r="MCU132" s="58"/>
      <c r="MCV132" s="58"/>
      <c r="MCW132" s="57"/>
      <c r="MCX132" s="58"/>
      <c r="MCY132" s="58"/>
      <c r="MCZ132" s="58"/>
      <c r="MDA132" s="57"/>
      <c r="MDB132" s="58"/>
      <c r="MDC132" s="58"/>
      <c r="MDD132" s="58"/>
      <c r="MDE132" s="57"/>
      <c r="MDF132" s="58"/>
      <c r="MDG132" s="58"/>
      <c r="MDH132" s="58"/>
      <c r="MDI132" s="57"/>
      <c r="MDJ132" s="58"/>
      <c r="MDK132" s="58"/>
      <c r="MDL132" s="58"/>
      <c r="MDM132" s="57"/>
      <c r="MDN132" s="58"/>
      <c r="MDO132" s="58"/>
      <c r="MDP132" s="58"/>
      <c r="MDQ132" s="57"/>
      <c r="MDR132" s="58"/>
      <c r="MDS132" s="58"/>
      <c r="MDT132" s="58"/>
      <c r="MDU132" s="57"/>
      <c r="MDV132" s="58"/>
      <c r="MDW132" s="58"/>
      <c r="MDX132" s="58"/>
      <c r="MDY132" s="57"/>
      <c r="MDZ132" s="58"/>
      <c r="MEA132" s="58"/>
      <c r="MEB132" s="58"/>
      <c r="MEC132" s="57"/>
      <c r="MED132" s="58"/>
      <c r="MEE132" s="58"/>
      <c r="MEF132" s="58"/>
      <c r="MEG132" s="57"/>
      <c r="MEH132" s="58"/>
      <c r="MEI132" s="58"/>
      <c r="MEJ132" s="58"/>
      <c r="MEK132" s="57"/>
      <c r="MEL132" s="58"/>
      <c r="MEM132" s="58"/>
      <c r="MEN132" s="58"/>
      <c r="MEO132" s="57"/>
      <c r="MEP132" s="58"/>
      <c r="MEQ132" s="58"/>
      <c r="MER132" s="58"/>
      <c r="MES132" s="57"/>
      <c r="MET132" s="58"/>
      <c r="MEU132" s="58"/>
      <c r="MEV132" s="58"/>
      <c r="MEW132" s="57"/>
      <c r="MEX132" s="58"/>
      <c r="MEY132" s="58"/>
      <c r="MEZ132" s="58"/>
      <c r="MFA132" s="57"/>
      <c r="MFB132" s="58"/>
      <c r="MFC132" s="58"/>
      <c r="MFD132" s="58"/>
      <c r="MFE132" s="57"/>
      <c r="MFF132" s="58"/>
      <c r="MFG132" s="58"/>
      <c r="MFH132" s="58"/>
      <c r="MFI132" s="57"/>
      <c r="MFJ132" s="58"/>
      <c r="MFK132" s="58"/>
      <c r="MFL132" s="58"/>
      <c r="MFM132" s="57"/>
      <c r="MFN132" s="58"/>
      <c r="MFO132" s="58"/>
      <c r="MFP132" s="58"/>
      <c r="MFQ132" s="57"/>
      <c r="MFR132" s="58"/>
      <c r="MFS132" s="58"/>
      <c r="MFT132" s="58"/>
      <c r="MFU132" s="57"/>
      <c r="MFV132" s="58"/>
      <c r="MFW132" s="58"/>
      <c r="MFX132" s="58"/>
      <c r="MFY132" s="57"/>
      <c r="MFZ132" s="58"/>
      <c r="MGA132" s="58"/>
      <c r="MGB132" s="58"/>
      <c r="MGC132" s="57"/>
      <c r="MGD132" s="58"/>
      <c r="MGE132" s="58"/>
      <c r="MGF132" s="58"/>
      <c r="MGG132" s="57"/>
      <c r="MGH132" s="58"/>
      <c r="MGI132" s="58"/>
      <c r="MGJ132" s="58"/>
      <c r="MGK132" s="57"/>
      <c r="MGL132" s="58"/>
      <c r="MGM132" s="58"/>
      <c r="MGN132" s="58"/>
      <c r="MGO132" s="57"/>
      <c r="MGP132" s="58"/>
      <c r="MGQ132" s="58"/>
      <c r="MGR132" s="58"/>
      <c r="MGS132" s="57"/>
      <c r="MGT132" s="58"/>
      <c r="MGU132" s="58"/>
      <c r="MGV132" s="58"/>
      <c r="MGW132" s="57"/>
      <c r="MGX132" s="58"/>
      <c r="MGY132" s="58"/>
      <c r="MGZ132" s="58"/>
      <c r="MHA132" s="57"/>
      <c r="MHB132" s="58"/>
      <c r="MHC132" s="58"/>
      <c r="MHD132" s="58"/>
      <c r="MHE132" s="57"/>
      <c r="MHF132" s="58"/>
      <c r="MHG132" s="58"/>
      <c r="MHH132" s="58"/>
      <c r="MHI132" s="57"/>
      <c r="MHJ132" s="58"/>
      <c r="MHK132" s="58"/>
      <c r="MHL132" s="58"/>
      <c r="MHM132" s="57"/>
      <c r="MHN132" s="58"/>
      <c r="MHO132" s="58"/>
      <c r="MHP132" s="58"/>
      <c r="MHQ132" s="57"/>
      <c r="MHR132" s="58"/>
      <c r="MHS132" s="58"/>
      <c r="MHT132" s="58"/>
      <c r="MHU132" s="57"/>
      <c r="MHV132" s="58"/>
      <c r="MHW132" s="58"/>
      <c r="MHX132" s="58"/>
      <c r="MHY132" s="57"/>
      <c r="MHZ132" s="58"/>
      <c r="MIA132" s="58"/>
      <c r="MIB132" s="58"/>
      <c r="MIC132" s="57"/>
      <c r="MID132" s="58"/>
      <c r="MIE132" s="58"/>
      <c r="MIF132" s="58"/>
      <c r="MIG132" s="57"/>
      <c r="MIH132" s="58"/>
      <c r="MII132" s="58"/>
      <c r="MIJ132" s="58"/>
      <c r="MIK132" s="57"/>
      <c r="MIL132" s="58"/>
      <c r="MIM132" s="58"/>
      <c r="MIN132" s="58"/>
      <c r="MIO132" s="57"/>
      <c r="MIP132" s="58"/>
      <c r="MIQ132" s="58"/>
      <c r="MIR132" s="58"/>
      <c r="MIS132" s="57"/>
      <c r="MIT132" s="58"/>
      <c r="MIU132" s="58"/>
      <c r="MIV132" s="58"/>
      <c r="MIW132" s="57"/>
      <c r="MIX132" s="58"/>
      <c r="MIY132" s="58"/>
      <c r="MIZ132" s="58"/>
      <c r="MJA132" s="57"/>
      <c r="MJB132" s="58"/>
      <c r="MJC132" s="58"/>
      <c r="MJD132" s="58"/>
      <c r="MJE132" s="57"/>
      <c r="MJF132" s="58"/>
      <c r="MJG132" s="58"/>
      <c r="MJH132" s="58"/>
      <c r="MJI132" s="57"/>
      <c r="MJJ132" s="58"/>
      <c r="MJK132" s="58"/>
      <c r="MJL132" s="58"/>
      <c r="MJM132" s="57"/>
      <c r="MJN132" s="58"/>
      <c r="MJO132" s="58"/>
      <c r="MJP132" s="58"/>
      <c r="MJQ132" s="57"/>
      <c r="MJR132" s="58"/>
      <c r="MJS132" s="58"/>
      <c r="MJT132" s="58"/>
      <c r="MJU132" s="57"/>
      <c r="MJV132" s="58"/>
      <c r="MJW132" s="58"/>
      <c r="MJX132" s="58"/>
      <c r="MJY132" s="57"/>
      <c r="MJZ132" s="58"/>
      <c r="MKA132" s="58"/>
      <c r="MKB132" s="58"/>
      <c r="MKC132" s="57"/>
      <c r="MKD132" s="58"/>
      <c r="MKE132" s="58"/>
      <c r="MKF132" s="58"/>
      <c r="MKG132" s="57"/>
      <c r="MKH132" s="58"/>
      <c r="MKI132" s="58"/>
      <c r="MKJ132" s="58"/>
      <c r="MKK132" s="57"/>
      <c r="MKL132" s="58"/>
      <c r="MKM132" s="58"/>
      <c r="MKN132" s="58"/>
      <c r="MKO132" s="57"/>
      <c r="MKP132" s="58"/>
      <c r="MKQ132" s="58"/>
      <c r="MKR132" s="58"/>
      <c r="MKS132" s="57"/>
      <c r="MKT132" s="58"/>
      <c r="MKU132" s="58"/>
      <c r="MKV132" s="58"/>
      <c r="MKW132" s="57"/>
      <c r="MKX132" s="58"/>
      <c r="MKY132" s="58"/>
      <c r="MKZ132" s="58"/>
      <c r="MLA132" s="57"/>
      <c r="MLB132" s="58"/>
      <c r="MLC132" s="58"/>
      <c r="MLD132" s="58"/>
      <c r="MLE132" s="57"/>
      <c r="MLF132" s="58"/>
      <c r="MLG132" s="58"/>
      <c r="MLH132" s="58"/>
      <c r="MLI132" s="57"/>
      <c r="MLJ132" s="58"/>
      <c r="MLK132" s="58"/>
      <c r="MLL132" s="58"/>
      <c r="MLM132" s="57"/>
      <c r="MLN132" s="58"/>
      <c r="MLO132" s="58"/>
      <c r="MLP132" s="58"/>
      <c r="MLQ132" s="57"/>
      <c r="MLR132" s="58"/>
      <c r="MLS132" s="58"/>
      <c r="MLT132" s="58"/>
      <c r="MLU132" s="57"/>
      <c r="MLV132" s="58"/>
      <c r="MLW132" s="58"/>
      <c r="MLX132" s="58"/>
      <c r="MLY132" s="57"/>
      <c r="MLZ132" s="58"/>
      <c r="MMA132" s="58"/>
      <c r="MMB132" s="58"/>
      <c r="MMC132" s="57"/>
      <c r="MMD132" s="58"/>
      <c r="MME132" s="58"/>
      <c r="MMF132" s="58"/>
      <c r="MMG132" s="57"/>
      <c r="MMH132" s="58"/>
      <c r="MMI132" s="58"/>
      <c r="MMJ132" s="58"/>
      <c r="MMK132" s="57"/>
      <c r="MML132" s="58"/>
      <c r="MMM132" s="58"/>
      <c r="MMN132" s="58"/>
      <c r="MMO132" s="57"/>
      <c r="MMP132" s="58"/>
      <c r="MMQ132" s="58"/>
      <c r="MMR132" s="58"/>
      <c r="MMS132" s="57"/>
      <c r="MMT132" s="58"/>
      <c r="MMU132" s="58"/>
      <c r="MMV132" s="58"/>
      <c r="MMW132" s="57"/>
      <c r="MMX132" s="58"/>
      <c r="MMY132" s="58"/>
      <c r="MMZ132" s="58"/>
      <c r="MNA132" s="57"/>
      <c r="MNB132" s="58"/>
      <c r="MNC132" s="58"/>
      <c r="MND132" s="58"/>
      <c r="MNE132" s="57"/>
      <c r="MNF132" s="58"/>
      <c r="MNG132" s="58"/>
      <c r="MNH132" s="58"/>
      <c r="MNI132" s="57"/>
      <c r="MNJ132" s="58"/>
      <c r="MNK132" s="58"/>
      <c r="MNL132" s="58"/>
      <c r="MNM132" s="57"/>
      <c r="MNN132" s="58"/>
      <c r="MNO132" s="58"/>
      <c r="MNP132" s="58"/>
      <c r="MNQ132" s="57"/>
      <c r="MNR132" s="58"/>
      <c r="MNS132" s="58"/>
      <c r="MNT132" s="58"/>
      <c r="MNU132" s="57"/>
      <c r="MNV132" s="58"/>
      <c r="MNW132" s="58"/>
      <c r="MNX132" s="58"/>
      <c r="MNY132" s="57"/>
      <c r="MNZ132" s="58"/>
      <c r="MOA132" s="58"/>
      <c r="MOB132" s="58"/>
      <c r="MOC132" s="57"/>
      <c r="MOD132" s="58"/>
      <c r="MOE132" s="58"/>
      <c r="MOF132" s="58"/>
      <c r="MOG132" s="57"/>
      <c r="MOH132" s="58"/>
      <c r="MOI132" s="58"/>
      <c r="MOJ132" s="58"/>
      <c r="MOK132" s="57"/>
      <c r="MOL132" s="58"/>
      <c r="MOM132" s="58"/>
      <c r="MON132" s="58"/>
      <c r="MOO132" s="57"/>
      <c r="MOP132" s="58"/>
      <c r="MOQ132" s="58"/>
      <c r="MOR132" s="58"/>
      <c r="MOS132" s="57"/>
      <c r="MOT132" s="58"/>
      <c r="MOU132" s="58"/>
      <c r="MOV132" s="58"/>
      <c r="MOW132" s="57"/>
      <c r="MOX132" s="58"/>
      <c r="MOY132" s="58"/>
      <c r="MOZ132" s="58"/>
      <c r="MPA132" s="57"/>
      <c r="MPB132" s="58"/>
      <c r="MPC132" s="58"/>
      <c r="MPD132" s="58"/>
      <c r="MPE132" s="57"/>
      <c r="MPF132" s="58"/>
      <c r="MPG132" s="58"/>
      <c r="MPH132" s="58"/>
      <c r="MPI132" s="57"/>
      <c r="MPJ132" s="58"/>
      <c r="MPK132" s="58"/>
      <c r="MPL132" s="58"/>
      <c r="MPM132" s="57"/>
      <c r="MPN132" s="58"/>
      <c r="MPO132" s="58"/>
      <c r="MPP132" s="58"/>
      <c r="MPQ132" s="57"/>
      <c r="MPR132" s="58"/>
      <c r="MPS132" s="58"/>
      <c r="MPT132" s="58"/>
      <c r="MPU132" s="57"/>
      <c r="MPV132" s="58"/>
      <c r="MPW132" s="58"/>
      <c r="MPX132" s="58"/>
      <c r="MPY132" s="57"/>
      <c r="MPZ132" s="58"/>
      <c r="MQA132" s="58"/>
      <c r="MQB132" s="58"/>
      <c r="MQC132" s="57"/>
      <c r="MQD132" s="58"/>
      <c r="MQE132" s="58"/>
      <c r="MQF132" s="58"/>
      <c r="MQG132" s="57"/>
      <c r="MQH132" s="58"/>
      <c r="MQI132" s="58"/>
      <c r="MQJ132" s="58"/>
      <c r="MQK132" s="57"/>
      <c r="MQL132" s="58"/>
      <c r="MQM132" s="58"/>
      <c r="MQN132" s="58"/>
      <c r="MQO132" s="57"/>
      <c r="MQP132" s="58"/>
      <c r="MQQ132" s="58"/>
      <c r="MQR132" s="58"/>
      <c r="MQS132" s="57"/>
      <c r="MQT132" s="58"/>
      <c r="MQU132" s="58"/>
      <c r="MQV132" s="58"/>
      <c r="MQW132" s="57"/>
      <c r="MQX132" s="58"/>
      <c r="MQY132" s="58"/>
      <c r="MQZ132" s="58"/>
      <c r="MRA132" s="57"/>
      <c r="MRB132" s="58"/>
      <c r="MRC132" s="58"/>
      <c r="MRD132" s="58"/>
      <c r="MRE132" s="57"/>
      <c r="MRF132" s="58"/>
      <c r="MRG132" s="58"/>
      <c r="MRH132" s="58"/>
      <c r="MRI132" s="57"/>
      <c r="MRJ132" s="58"/>
      <c r="MRK132" s="58"/>
      <c r="MRL132" s="58"/>
      <c r="MRM132" s="57"/>
      <c r="MRN132" s="58"/>
      <c r="MRO132" s="58"/>
      <c r="MRP132" s="58"/>
      <c r="MRQ132" s="57"/>
      <c r="MRR132" s="58"/>
      <c r="MRS132" s="58"/>
      <c r="MRT132" s="58"/>
      <c r="MRU132" s="57"/>
      <c r="MRV132" s="58"/>
      <c r="MRW132" s="58"/>
      <c r="MRX132" s="58"/>
      <c r="MRY132" s="57"/>
      <c r="MRZ132" s="58"/>
      <c r="MSA132" s="58"/>
      <c r="MSB132" s="58"/>
      <c r="MSC132" s="57"/>
      <c r="MSD132" s="58"/>
      <c r="MSE132" s="58"/>
      <c r="MSF132" s="58"/>
      <c r="MSG132" s="57"/>
      <c r="MSH132" s="58"/>
      <c r="MSI132" s="58"/>
      <c r="MSJ132" s="58"/>
      <c r="MSK132" s="57"/>
      <c r="MSL132" s="58"/>
      <c r="MSM132" s="58"/>
      <c r="MSN132" s="58"/>
      <c r="MSO132" s="57"/>
      <c r="MSP132" s="58"/>
      <c r="MSQ132" s="58"/>
      <c r="MSR132" s="58"/>
      <c r="MSS132" s="57"/>
      <c r="MST132" s="58"/>
      <c r="MSU132" s="58"/>
      <c r="MSV132" s="58"/>
      <c r="MSW132" s="57"/>
      <c r="MSX132" s="58"/>
      <c r="MSY132" s="58"/>
      <c r="MSZ132" s="58"/>
      <c r="MTA132" s="57"/>
      <c r="MTB132" s="58"/>
      <c r="MTC132" s="58"/>
      <c r="MTD132" s="58"/>
      <c r="MTE132" s="57"/>
      <c r="MTF132" s="58"/>
      <c r="MTG132" s="58"/>
      <c r="MTH132" s="58"/>
      <c r="MTI132" s="57"/>
      <c r="MTJ132" s="58"/>
      <c r="MTK132" s="58"/>
      <c r="MTL132" s="58"/>
      <c r="MTM132" s="57"/>
      <c r="MTN132" s="58"/>
      <c r="MTO132" s="58"/>
      <c r="MTP132" s="58"/>
      <c r="MTQ132" s="57"/>
      <c r="MTR132" s="58"/>
      <c r="MTS132" s="58"/>
      <c r="MTT132" s="58"/>
      <c r="MTU132" s="57"/>
      <c r="MTV132" s="58"/>
      <c r="MTW132" s="58"/>
      <c r="MTX132" s="58"/>
      <c r="MTY132" s="57"/>
      <c r="MTZ132" s="58"/>
      <c r="MUA132" s="58"/>
      <c r="MUB132" s="58"/>
      <c r="MUC132" s="57"/>
      <c r="MUD132" s="58"/>
      <c r="MUE132" s="58"/>
      <c r="MUF132" s="58"/>
      <c r="MUG132" s="57"/>
      <c r="MUH132" s="58"/>
      <c r="MUI132" s="58"/>
      <c r="MUJ132" s="58"/>
      <c r="MUK132" s="57"/>
      <c r="MUL132" s="58"/>
      <c r="MUM132" s="58"/>
      <c r="MUN132" s="58"/>
      <c r="MUO132" s="57"/>
      <c r="MUP132" s="58"/>
      <c r="MUQ132" s="58"/>
      <c r="MUR132" s="58"/>
      <c r="MUS132" s="57"/>
      <c r="MUT132" s="58"/>
      <c r="MUU132" s="58"/>
      <c r="MUV132" s="58"/>
      <c r="MUW132" s="57"/>
      <c r="MUX132" s="58"/>
      <c r="MUY132" s="58"/>
      <c r="MUZ132" s="58"/>
      <c r="MVA132" s="57"/>
      <c r="MVB132" s="58"/>
      <c r="MVC132" s="58"/>
      <c r="MVD132" s="58"/>
      <c r="MVE132" s="57"/>
      <c r="MVF132" s="58"/>
      <c r="MVG132" s="58"/>
      <c r="MVH132" s="58"/>
      <c r="MVI132" s="57"/>
      <c r="MVJ132" s="58"/>
      <c r="MVK132" s="58"/>
      <c r="MVL132" s="58"/>
      <c r="MVM132" s="57"/>
      <c r="MVN132" s="58"/>
      <c r="MVO132" s="58"/>
      <c r="MVP132" s="58"/>
      <c r="MVQ132" s="57"/>
      <c r="MVR132" s="58"/>
      <c r="MVS132" s="58"/>
      <c r="MVT132" s="58"/>
      <c r="MVU132" s="57"/>
      <c r="MVV132" s="58"/>
      <c r="MVW132" s="58"/>
      <c r="MVX132" s="58"/>
      <c r="MVY132" s="57"/>
      <c r="MVZ132" s="58"/>
      <c r="MWA132" s="58"/>
      <c r="MWB132" s="58"/>
      <c r="MWC132" s="57"/>
      <c r="MWD132" s="58"/>
      <c r="MWE132" s="58"/>
      <c r="MWF132" s="58"/>
      <c r="MWG132" s="57"/>
      <c r="MWH132" s="58"/>
      <c r="MWI132" s="58"/>
      <c r="MWJ132" s="58"/>
      <c r="MWK132" s="57"/>
      <c r="MWL132" s="58"/>
      <c r="MWM132" s="58"/>
      <c r="MWN132" s="58"/>
      <c r="MWO132" s="57"/>
      <c r="MWP132" s="58"/>
      <c r="MWQ132" s="58"/>
      <c r="MWR132" s="58"/>
      <c r="MWS132" s="57"/>
      <c r="MWT132" s="58"/>
      <c r="MWU132" s="58"/>
      <c r="MWV132" s="58"/>
      <c r="MWW132" s="57"/>
      <c r="MWX132" s="58"/>
      <c r="MWY132" s="58"/>
      <c r="MWZ132" s="58"/>
      <c r="MXA132" s="57"/>
      <c r="MXB132" s="58"/>
      <c r="MXC132" s="58"/>
      <c r="MXD132" s="58"/>
      <c r="MXE132" s="57"/>
      <c r="MXF132" s="58"/>
      <c r="MXG132" s="58"/>
      <c r="MXH132" s="58"/>
      <c r="MXI132" s="57"/>
      <c r="MXJ132" s="58"/>
      <c r="MXK132" s="58"/>
      <c r="MXL132" s="58"/>
      <c r="MXM132" s="57"/>
      <c r="MXN132" s="58"/>
      <c r="MXO132" s="58"/>
      <c r="MXP132" s="58"/>
      <c r="MXQ132" s="57"/>
      <c r="MXR132" s="58"/>
      <c r="MXS132" s="58"/>
      <c r="MXT132" s="58"/>
      <c r="MXU132" s="57"/>
      <c r="MXV132" s="58"/>
      <c r="MXW132" s="58"/>
      <c r="MXX132" s="58"/>
      <c r="MXY132" s="57"/>
      <c r="MXZ132" s="58"/>
      <c r="MYA132" s="58"/>
      <c r="MYB132" s="58"/>
      <c r="MYC132" s="57"/>
      <c r="MYD132" s="58"/>
      <c r="MYE132" s="58"/>
      <c r="MYF132" s="58"/>
      <c r="MYG132" s="57"/>
      <c r="MYH132" s="58"/>
      <c r="MYI132" s="58"/>
      <c r="MYJ132" s="58"/>
      <c r="MYK132" s="57"/>
      <c r="MYL132" s="58"/>
      <c r="MYM132" s="58"/>
      <c r="MYN132" s="58"/>
      <c r="MYO132" s="57"/>
      <c r="MYP132" s="58"/>
      <c r="MYQ132" s="58"/>
      <c r="MYR132" s="58"/>
      <c r="MYS132" s="57"/>
      <c r="MYT132" s="58"/>
      <c r="MYU132" s="58"/>
      <c r="MYV132" s="58"/>
      <c r="MYW132" s="57"/>
      <c r="MYX132" s="58"/>
      <c r="MYY132" s="58"/>
      <c r="MYZ132" s="58"/>
      <c r="MZA132" s="57"/>
      <c r="MZB132" s="58"/>
      <c r="MZC132" s="58"/>
      <c r="MZD132" s="58"/>
      <c r="MZE132" s="57"/>
      <c r="MZF132" s="58"/>
      <c r="MZG132" s="58"/>
      <c r="MZH132" s="58"/>
      <c r="MZI132" s="57"/>
      <c r="MZJ132" s="58"/>
      <c r="MZK132" s="58"/>
      <c r="MZL132" s="58"/>
      <c r="MZM132" s="57"/>
      <c r="MZN132" s="58"/>
      <c r="MZO132" s="58"/>
      <c r="MZP132" s="58"/>
      <c r="MZQ132" s="57"/>
      <c r="MZR132" s="58"/>
      <c r="MZS132" s="58"/>
      <c r="MZT132" s="58"/>
      <c r="MZU132" s="57"/>
      <c r="MZV132" s="58"/>
      <c r="MZW132" s="58"/>
      <c r="MZX132" s="58"/>
      <c r="MZY132" s="57"/>
      <c r="MZZ132" s="58"/>
      <c r="NAA132" s="58"/>
      <c r="NAB132" s="58"/>
      <c r="NAC132" s="57"/>
      <c r="NAD132" s="58"/>
      <c r="NAE132" s="58"/>
      <c r="NAF132" s="58"/>
      <c r="NAG132" s="57"/>
      <c r="NAH132" s="58"/>
      <c r="NAI132" s="58"/>
      <c r="NAJ132" s="58"/>
      <c r="NAK132" s="57"/>
      <c r="NAL132" s="58"/>
      <c r="NAM132" s="58"/>
      <c r="NAN132" s="58"/>
      <c r="NAO132" s="57"/>
      <c r="NAP132" s="58"/>
      <c r="NAQ132" s="58"/>
      <c r="NAR132" s="58"/>
      <c r="NAS132" s="57"/>
      <c r="NAT132" s="58"/>
      <c r="NAU132" s="58"/>
      <c r="NAV132" s="58"/>
      <c r="NAW132" s="57"/>
      <c r="NAX132" s="58"/>
      <c r="NAY132" s="58"/>
      <c r="NAZ132" s="58"/>
      <c r="NBA132" s="57"/>
      <c r="NBB132" s="58"/>
      <c r="NBC132" s="58"/>
      <c r="NBD132" s="58"/>
      <c r="NBE132" s="57"/>
      <c r="NBF132" s="58"/>
      <c r="NBG132" s="58"/>
      <c r="NBH132" s="58"/>
      <c r="NBI132" s="57"/>
      <c r="NBJ132" s="58"/>
      <c r="NBK132" s="58"/>
      <c r="NBL132" s="58"/>
      <c r="NBM132" s="57"/>
      <c r="NBN132" s="58"/>
      <c r="NBO132" s="58"/>
      <c r="NBP132" s="58"/>
      <c r="NBQ132" s="57"/>
      <c r="NBR132" s="58"/>
      <c r="NBS132" s="58"/>
      <c r="NBT132" s="58"/>
      <c r="NBU132" s="57"/>
      <c r="NBV132" s="58"/>
      <c r="NBW132" s="58"/>
      <c r="NBX132" s="58"/>
      <c r="NBY132" s="57"/>
      <c r="NBZ132" s="58"/>
      <c r="NCA132" s="58"/>
      <c r="NCB132" s="58"/>
      <c r="NCC132" s="57"/>
      <c r="NCD132" s="58"/>
      <c r="NCE132" s="58"/>
      <c r="NCF132" s="58"/>
      <c r="NCG132" s="57"/>
      <c r="NCH132" s="58"/>
      <c r="NCI132" s="58"/>
      <c r="NCJ132" s="58"/>
      <c r="NCK132" s="57"/>
      <c r="NCL132" s="58"/>
      <c r="NCM132" s="58"/>
      <c r="NCN132" s="58"/>
      <c r="NCO132" s="57"/>
      <c r="NCP132" s="58"/>
      <c r="NCQ132" s="58"/>
      <c r="NCR132" s="58"/>
      <c r="NCS132" s="57"/>
      <c r="NCT132" s="58"/>
      <c r="NCU132" s="58"/>
      <c r="NCV132" s="58"/>
      <c r="NCW132" s="57"/>
      <c r="NCX132" s="58"/>
      <c r="NCY132" s="58"/>
      <c r="NCZ132" s="58"/>
      <c r="NDA132" s="57"/>
      <c r="NDB132" s="58"/>
      <c r="NDC132" s="58"/>
      <c r="NDD132" s="58"/>
      <c r="NDE132" s="57"/>
      <c r="NDF132" s="58"/>
      <c r="NDG132" s="58"/>
      <c r="NDH132" s="58"/>
      <c r="NDI132" s="57"/>
      <c r="NDJ132" s="58"/>
      <c r="NDK132" s="58"/>
      <c r="NDL132" s="58"/>
      <c r="NDM132" s="57"/>
      <c r="NDN132" s="58"/>
      <c r="NDO132" s="58"/>
      <c r="NDP132" s="58"/>
      <c r="NDQ132" s="57"/>
      <c r="NDR132" s="58"/>
      <c r="NDS132" s="58"/>
      <c r="NDT132" s="58"/>
      <c r="NDU132" s="57"/>
      <c r="NDV132" s="58"/>
      <c r="NDW132" s="58"/>
      <c r="NDX132" s="58"/>
      <c r="NDY132" s="57"/>
      <c r="NDZ132" s="58"/>
      <c r="NEA132" s="58"/>
      <c r="NEB132" s="58"/>
      <c r="NEC132" s="57"/>
      <c r="NED132" s="58"/>
      <c r="NEE132" s="58"/>
      <c r="NEF132" s="58"/>
      <c r="NEG132" s="57"/>
      <c r="NEH132" s="58"/>
      <c r="NEI132" s="58"/>
      <c r="NEJ132" s="58"/>
      <c r="NEK132" s="57"/>
      <c r="NEL132" s="58"/>
      <c r="NEM132" s="58"/>
      <c r="NEN132" s="58"/>
      <c r="NEO132" s="57"/>
      <c r="NEP132" s="58"/>
      <c r="NEQ132" s="58"/>
      <c r="NER132" s="58"/>
      <c r="NES132" s="57"/>
      <c r="NET132" s="58"/>
      <c r="NEU132" s="58"/>
      <c r="NEV132" s="58"/>
      <c r="NEW132" s="57"/>
      <c r="NEX132" s="58"/>
      <c r="NEY132" s="58"/>
      <c r="NEZ132" s="58"/>
      <c r="NFA132" s="57"/>
      <c r="NFB132" s="58"/>
      <c r="NFC132" s="58"/>
      <c r="NFD132" s="58"/>
      <c r="NFE132" s="57"/>
      <c r="NFF132" s="58"/>
      <c r="NFG132" s="58"/>
      <c r="NFH132" s="58"/>
      <c r="NFI132" s="57"/>
      <c r="NFJ132" s="58"/>
      <c r="NFK132" s="58"/>
      <c r="NFL132" s="58"/>
      <c r="NFM132" s="57"/>
      <c r="NFN132" s="58"/>
      <c r="NFO132" s="58"/>
      <c r="NFP132" s="58"/>
      <c r="NFQ132" s="57"/>
      <c r="NFR132" s="58"/>
      <c r="NFS132" s="58"/>
      <c r="NFT132" s="58"/>
      <c r="NFU132" s="57"/>
      <c r="NFV132" s="58"/>
      <c r="NFW132" s="58"/>
      <c r="NFX132" s="58"/>
      <c r="NFY132" s="57"/>
      <c r="NFZ132" s="58"/>
      <c r="NGA132" s="58"/>
      <c r="NGB132" s="58"/>
      <c r="NGC132" s="57"/>
      <c r="NGD132" s="58"/>
      <c r="NGE132" s="58"/>
      <c r="NGF132" s="58"/>
      <c r="NGG132" s="57"/>
      <c r="NGH132" s="58"/>
      <c r="NGI132" s="58"/>
      <c r="NGJ132" s="58"/>
      <c r="NGK132" s="57"/>
      <c r="NGL132" s="58"/>
      <c r="NGM132" s="58"/>
      <c r="NGN132" s="58"/>
      <c r="NGO132" s="57"/>
      <c r="NGP132" s="58"/>
      <c r="NGQ132" s="58"/>
      <c r="NGR132" s="58"/>
      <c r="NGS132" s="57"/>
      <c r="NGT132" s="58"/>
      <c r="NGU132" s="58"/>
      <c r="NGV132" s="58"/>
      <c r="NGW132" s="57"/>
      <c r="NGX132" s="58"/>
      <c r="NGY132" s="58"/>
      <c r="NGZ132" s="58"/>
      <c r="NHA132" s="57"/>
      <c r="NHB132" s="58"/>
      <c r="NHC132" s="58"/>
      <c r="NHD132" s="58"/>
      <c r="NHE132" s="57"/>
      <c r="NHF132" s="58"/>
      <c r="NHG132" s="58"/>
      <c r="NHH132" s="58"/>
      <c r="NHI132" s="57"/>
      <c r="NHJ132" s="58"/>
      <c r="NHK132" s="58"/>
      <c r="NHL132" s="58"/>
      <c r="NHM132" s="57"/>
      <c r="NHN132" s="58"/>
      <c r="NHO132" s="58"/>
      <c r="NHP132" s="58"/>
      <c r="NHQ132" s="57"/>
      <c r="NHR132" s="58"/>
      <c r="NHS132" s="58"/>
      <c r="NHT132" s="58"/>
      <c r="NHU132" s="57"/>
      <c r="NHV132" s="58"/>
      <c r="NHW132" s="58"/>
      <c r="NHX132" s="58"/>
      <c r="NHY132" s="57"/>
      <c r="NHZ132" s="58"/>
      <c r="NIA132" s="58"/>
      <c r="NIB132" s="58"/>
      <c r="NIC132" s="57"/>
      <c r="NID132" s="58"/>
      <c r="NIE132" s="58"/>
      <c r="NIF132" s="58"/>
      <c r="NIG132" s="57"/>
      <c r="NIH132" s="58"/>
      <c r="NII132" s="58"/>
      <c r="NIJ132" s="58"/>
      <c r="NIK132" s="57"/>
      <c r="NIL132" s="58"/>
      <c r="NIM132" s="58"/>
      <c r="NIN132" s="58"/>
      <c r="NIO132" s="57"/>
      <c r="NIP132" s="58"/>
      <c r="NIQ132" s="58"/>
      <c r="NIR132" s="58"/>
      <c r="NIS132" s="57"/>
      <c r="NIT132" s="58"/>
      <c r="NIU132" s="58"/>
      <c r="NIV132" s="58"/>
      <c r="NIW132" s="57"/>
      <c r="NIX132" s="58"/>
      <c r="NIY132" s="58"/>
      <c r="NIZ132" s="58"/>
      <c r="NJA132" s="57"/>
      <c r="NJB132" s="58"/>
      <c r="NJC132" s="58"/>
      <c r="NJD132" s="58"/>
      <c r="NJE132" s="57"/>
      <c r="NJF132" s="58"/>
      <c r="NJG132" s="58"/>
      <c r="NJH132" s="58"/>
      <c r="NJI132" s="57"/>
      <c r="NJJ132" s="58"/>
      <c r="NJK132" s="58"/>
      <c r="NJL132" s="58"/>
      <c r="NJM132" s="57"/>
      <c r="NJN132" s="58"/>
      <c r="NJO132" s="58"/>
      <c r="NJP132" s="58"/>
      <c r="NJQ132" s="57"/>
      <c r="NJR132" s="58"/>
      <c r="NJS132" s="58"/>
      <c r="NJT132" s="58"/>
      <c r="NJU132" s="57"/>
      <c r="NJV132" s="58"/>
      <c r="NJW132" s="58"/>
      <c r="NJX132" s="58"/>
      <c r="NJY132" s="57"/>
      <c r="NJZ132" s="58"/>
      <c r="NKA132" s="58"/>
      <c r="NKB132" s="58"/>
      <c r="NKC132" s="57"/>
      <c r="NKD132" s="58"/>
      <c r="NKE132" s="58"/>
      <c r="NKF132" s="58"/>
      <c r="NKG132" s="57"/>
      <c r="NKH132" s="58"/>
      <c r="NKI132" s="58"/>
      <c r="NKJ132" s="58"/>
      <c r="NKK132" s="57"/>
      <c r="NKL132" s="58"/>
      <c r="NKM132" s="58"/>
      <c r="NKN132" s="58"/>
      <c r="NKO132" s="57"/>
      <c r="NKP132" s="58"/>
      <c r="NKQ132" s="58"/>
      <c r="NKR132" s="58"/>
      <c r="NKS132" s="57"/>
      <c r="NKT132" s="58"/>
      <c r="NKU132" s="58"/>
      <c r="NKV132" s="58"/>
      <c r="NKW132" s="57"/>
      <c r="NKX132" s="58"/>
      <c r="NKY132" s="58"/>
      <c r="NKZ132" s="58"/>
      <c r="NLA132" s="57"/>
      <c r="NLB132" s="58"/>
      <c r="NLC132" s="58"/>
      <c r="NLD132" s="58"/>
      <c r="NLE132" s="57"/>
      <c r="NLF132" s="58"/>
      <c r="NLG132" s="58"/>
      <c r="NLH132" s="58"/>
      <c r="NLI132" s="57"/>
      <c r="NLJ132" s="58"/>
      <c r="NLK132" s="58"/>
      <c r="NLL132" s="58"/>
      <c r="NLM132" s="57"/>
      <c r="NLN132" s="58"/>
      <c r="NLO132" s="58"/>
      <c r="NLP132" s="58"/>
      <c r="NLQ132" s="57"/>
      <c r="NLR132" s="58"/>
      <c r="NLS132" s="58"/>
      <c r="NLT132" s="58"/>
      <c r="NLU132" s="57"/>
      <c r="NLV132" s="58"/>
      <c r="NLW132" s="58"/>
      <c r="NLX132" s="58"/>
      <c r="NLY132" s="57"/>
      <c r="NLZ132" s="58"/>
      <c r="NMA132" s="58"/>
      <c r="NMB132" s="58"/>
      <c r="NMC132" s="57"/>
      <c r="NMD132" s="58"/>
      <c r="NME132" s="58"/>
      <c r="NMF132" s="58"/>
      <c r="NMG132" s="57"/>
      <c r="NMH132" s="58"/>
      <c r="NMI132" s="58"/>
      <c r="NMJ132" s="58"/>
      <c r="NMK132" s="57"/>
      <c r="NML132" s="58"/>
      <c r="NMM132" s="58"/>
      <c r="NMN132" s="58"/>
      <c r="NMO132" s="57"/>
      <c r="NMP132" s="58"/>
      <c r="NMQ132" s="58"/>
      <c r="NMR132" s="58"/>
      <c r="NMS132" s="57"/>
      <c r="NMT132" s="58"/>
      <c r="NMU132" s="58"/>
      <c r="NMV132" s="58"/>
      <c r="NMW132" s="57"/>
      <c r="NMX132" s="58"/>
      <c r="NMY132" s="58"/>
      <c r="NMZ132" s="58"/>
      <c r="NNA132" s="57"/>
      <c r="NNB132" s="58"/>
      <c r="NNC132" s="58"/>
      <c r="NND132" s="58"/>
      <c r="NNE132" s="57"/>
      <c r="NNF132" s="58"/>
      <c r="NNG132" s="58"/>
      <c r="NNH132" s="58"/>
      <c r="NNI132" s="57"/>
      <c r="NNJ132" s="58"/>
      <c r="NNK132" s="58"/>
      <c r="NNL132" s="58"/>
      <c r="NNM132" s="57"/>
      <c r="NNN132" s="58"/>
      <c r="NNO132" s="58"/>
      <c r="NNP132" s="58"/>
      <c r="NNQ132" s="57"/>
      <c r="NNR132" s="58"/>
      <c r="NNS132" s="58"/>
      <c r="NNT132" s="58"/>
      <c r="NNU132" s="57"/>
      <c r="NNV132" s="58"/>
      <c r="NNW132" s="58"/>
      <c r="NNX132" s="58"/>
      <c r="NNY132" s="57"/>
      <c r="NNZ132" s="58"/>
      <c r="NOA132" s="58"/>
      <c r="NOB132" s="58"/>
      <c r="NOC132" s="57"/>
      <c r="NOD132" s="58"/>
      <c r="NOE132" s="58"/>
      <c r="NOF132" s="58"/>
      <c r="NOG132" s="57"/>
      <c r="NOH132" s="58"/>
      <c r="NOI132" s="58"/>
      <c r="NOJ132" s="58"/>
      <c r="NOK132" s="57"/>
      <c r="NOL132" s="58"/>
      <c r="NOM132" s="58"/>
      <c r="NON132" s="58"/>
      <c r="NOO132" s="57"/>
      <c r="NOP132" s="58"/>
      <c r="NOQ132" s="58"/>
      <c r="NOR132" s="58"/>
      <c r="NOS132" s="57"/>
      <c r="NOT132" s="58"/>
      <c r="NOU132" s="58"/>
      <c r="NOV132" s="58"/>
      <c r="NOW132" s="57"/>
      <c r="NOX132" s="58"/>
      <c r="NOY132" s="58"/>
      <c r="NOZ132" s="58"/>
      <c r="NPA132" s="57"/>
      <c r="NPB132" s="58"/>
      <c r="NPC132" s="58"/>
      <c r="NPD132" s="58"/>
      <c r="NPE132" s="57"/>
      <c r="NPF132" s="58"/>
      <c r="NPG132" s="58"/>
      <c r="NPH132" s="58"/>
      <c r="NPI132" s="57"/>
      <c r="NPJ132" s="58"/>
      <c r="NPK132" s="58"/>
      <c r="NPL132" s="58"/>
      <c r="NPM132" s="57"/>
      <c r="NPN132" s="58"/>
      <c r="NPO132" s="58"/>
      <c r="NPP132" s="58"/>
      <c r="NPQ132" s="57"/>
      <c r="NPR132" s="58"/>
      <c r="NPS132" s="58"/>
      <c r="NPT132" s="58"/>
      <c r="NPU132" s="57"/>
      <c r="NPV132" s="58"/>
      <c r="NPW132" s="58"/>
      <c r="NPX132" s="58"/>
      <c r="NPY132" s="57"/>
      <c r="NPZ132" s="58"/>
      <c r="NQA132" s="58"/>
      <c r="NQB132" s="58"/>
      <c r="NQC132" s="57"/>
      <c r="NQD132" s="58"/>
      <c r="NQE132" s="58"/>
      <c r="NQF132" s="58"/>
      <c r="NQG132" s="57"/>
      <c r="NQH132" s="58"/>
      <c r="NQI132" s="58"/>
      <c r="NQJ132" s="58"/>
      <c r="NQK132" s="57"/>
      <c r="NQL132" s="58"/>
      <c r="NQM132" s="58"/>
      <c r="NQN132" s="58"/>
      <c r="NQO132" s="57"/>
      <c r="NQP132" s="58"/>
      <c r="NQQ132" s="58"/>
      <c r="NQR132" s="58"/>
      <c r="NQS132" s="57"/>
      <c r="NQT132" s="58"/>
      <c r="NQU132" s="58"/>
      <c r="NQV132" s="58"/>
      <c r="NQW132" s="57"/>
      <c r="NQX132" s="58"/>
      <c r="NQY132" s="58"/>
      <c r="NQZ132" s="58"/>
      <c r="NRA132" s="57"/>
      <c r="NRB132" s="58"/>
      <c r="NRC132" s="58"/>
      <c r="NRD132" s="58"/>
      <c r="NRE132" s="57"/>
      <c r="NRF132" s="58"/>
      <c r="NRG132" s="58"/>
      <c r="NRH132" s="58"/>
      <c r="NRI132" s="57"/>
      <c r="NRJ132" s="58"/>
      <c r="NRK132" s="58"/>
      <c r="NRL132" s="58"/>
      <c r="NRM132" s="57"/>
      <c r="NRN132" s="58"/>
      <c r="NRO132" s="58"/>
      <c r="NRP132" s="58"/>
      <c r="NRQ132" s="57"/>
      <c r="NRR132" s="58"/>
      <c r="NRS132" s="58"/>
      <c r="NRT132" s="58"/>
      <c r="NRU132" s="57"/>
      <c r="NRV132" s="58"/>
      <c r="NRW132" s="58"/>
      <c r="NRX132" s="58"/>
      <c r="NRY132" s="57"/>
      <c r="NRZ132" s="58"/>
      <c r="NSA132" s="58"/>
      <c r="NSB132" s="58"/>
      <c r="NSC132" s="57"/>
      <c r="NSD132" s="58"/>
      <c r="NSE132" s="58"/>
      <c r="NSF132" s="58"/>
      <c r="NSG132" s="57"/>
      <c r="NSH132" s="58"/>
      <c r="NSI132" s="58"/>
      <c r="NSJ132" s="58"/>
      <c r="NSK132" s="57"/>
      <c r="NSL132" s="58"/>
      <c r="NSM132" s="58"/>
      <c r="NSN132" s="58"/>
      <c r="NSO132" s="57"/>
      <c r="NSP132" s="58"/>
      <c r="NSQ132" s="58"/>
      <c r="NSR132" s="58"/>
      <c r="NSS132" s="57"/>
      <c r="NST132" s="58"/>
      <c r="NSU132" s="58"/>
      <c r="NSV132" s="58"/>
      <c r="NSW132" s="57"/>
      <c r="NSX132" s="58"/>
      <c r="NSY132" s="58"/>
      <c r="NSZ132" s="58"/>
      <c r="NTA132" s="57"/>
      <c r="NTB132" s="58"/>
      <c r="NTC132" s="58"/>
      <c r="NTD132" s="58"/>
      <c r="NTE132" s="57"/>
      <c r="NTF132" s="58"/>
      <c r="NTG132" s="58"/>
      <c r="NTH132" s="58"/>
      <c r="NTI132" s="57"/>
      <c r="NTJ132" s="58"/>
      <c r="NTK132" s="58"/>
      <c r="NTL132" s="58"/>
      <c r="NTM132" s="57"/>
      <c r="NTN132" s="58"/>
      <c r="NTO132" s="58"/>
      <c r="NTP132" s="58"/>
      <c r="NTQ132" s="57"/>
      <c r="NTR132" s="58"/>
      <c r="NTS132" s="58"/>
      <c r="NTT132" s="58"/>
      <c r="NTU132" s="57"/>
      <c r="NTV132" s="58"/>
      <c r="NTW132" s="58"/>
      <c r="NTX132" s="58"/>
      <c r="NTY132" s="57"/>
      <c r="NTZ132" s="58"/>
      <c r="NUA132" s="58"/>
      <c r="NUB132" s="58"/>
      <c r="NUC132" s="57"/>
      <c r="NUD132" s="58"/>
      <c r="NUE132" s="58"/>
      <c r="NUF132" s="58"/>
      <c r="NUG132" s="57"/>
      <c r="NUH132" s="58"/>
      <c r="NUI132" s="58"/>
      <c r="NUJ132" s="58"/>
      <c r="NUK132" s="57"/>
      <c r="NUL132" s="58"/>
      <c r="NUM132" s="58"/>
      <c r="NUN132" s="58"/>
      <c r="NUO132" s="57"/>
      <c r="NUP132" s="58"/>
      <c r="NUQ132" s="58"/>
      <c r="NUR132" s="58"/>
      <c r="NUS132" s="57"/>
      <c r="NUT132" s="58"/>
      <c r="NUU132" s="58"/>
      <c r="NUV132" s="58"/>
      <c r="NUW132" s="57"/>
      <c r="NUX132" s="58"/>
      <c r="NUY132" s="58"/>
      <c r="NUZ132" s="58"/>
      <c r="NVA132" s="57"/>
      <c r="NVB132" s="58"/>
      <c r="NVC132" s="58"/>
      <c r="NVD132" s="58"/>
      <c r="NVE132" s="57"/>
      <c r="NVF132" s="58"/>
      <c r="NVG132" s="58"/>
      <c r="NVH132" s="58"/>
      <c r="NVI132" s="57"/>
      <c r="NVJ132" s="58"/>
      <c r="NVK132" s="58"/>
      <c r="NVL132" s="58"/>
      <c r="NVM132" s="57"/>
      <c r="NVN132" s="58"/>
      <c r="NVO132" s="58"/>
      <c r="NVP132" s="58"/>
      <c r="NVQ132" s="57"/>
      <c r="NVR132" s="58"/>
      <c r="NVS132" s="58"/>
      <c r="NVT132" s="58"/>
      <c r="NVU132" s="57"/>
      <c r="NVV132" s="58"/>
      <c r="NVW132" s="58"/>
      <c r="NVX132" s="58"/>
      <c r="NVY132" s="57"/>
      <c r="NVZ132" s="58"/>
      <c r="NWA132" s="58"/>
      <c r="NWB132" s="58"/>
      <c r="NWC132" s="57"/>
      <c r="NWD132" s="58"/>
      <c r="NWE132" s="58"/>
      <c r="NWF132" s="58"/>
      <c r="NWG132" s="57"/>
      <c r="NWH132" s="58"/>
      <c r="NWI132" s="58"/>
      <c r="NWJ132" s="58"/>
      <c r="NWK132" s="57"/>
      <c r="NWL132" s="58"/>
      <c r="NWM132" s="58"/>
      <c r="NWN132" s="58"/>
      <c r="NWO132" s="57"/>
      <c r="NWP132" s="58"/>
      <c r="NWQ132" s="58"/>
      <c r="NWR132" s="58"/>
      <c r="NWS132" s="57"/>
      <c r="NWT132" s="58"/>
      <c r="NWU132" s="58"/>
      <c r="NWV132" s="58"/>
      <c r="NWW132" s="57"/>
      <c r="NWX132" s="58"/>
      <c r="NWY132" s="58"/>
      <c r="NWZ132" s="58"/>
      <c r="NXA132" s="57"/>
      <c r="NXB132" s="58"/>
      <c r="NXC132" s="58"/>
      <c r="NXD132" s="58"/>
      <c r="NXE132" s="57"/>
      <c r="NXF132" s="58"/>
      <c r="NXG132" s="58"/>
      <c r="NXH132" s="58"/>
      <c r="NXI132" s="57"/>
      <c r="NXJ132" s="58"/>
      <c r="NXK132" s="58"/>
      <c r="NXL132" s="58"/>
      <c r="NXM132" s="57"/>
      <c r="NXN132" s="58"/>
      <c r="NXO132" s="58"/>
      <c r="NXP132" s="58"/>
      <c r="NXQ132" s="57"/>
      <c r="NXR132" s="58"/>
      <c r="NXS132" s="58"/>
      <c r="NXT132" s="58"/>
      <c r="NXU132" s="57"/>
      <c r="NXV132" s="58"/>
      <c r="NXW132" s="58"/>
      <c r="NXX132" s="58"/>
      <c r="NXY132" s="57"/>
      <c r="NXZ132" s="58"/>
      <c r="NYA132" s="58"/>
      <c r="NYB132" s="58"/>
      <c r="NYC132" s="57"/>
      <c r="NYD132" s="58"/>
      <c r="NYE132" s="58"/>
      <c r="NYF132" s="58"/>
      <c r="NYG132" s="57"/>
      <c r="NYH132" s="58"/>
      <c r="NYI132" s="58"/>
      <c r="NYJ132" s="58"/>
      <c r="NYK132" s="57"/>
      <c r="NYL132" s="58"/>
      <c r="NYM132" s="58"/>
      <c r="NYN132" s="58"/>
      <c r="NYO132" s="57"/>
      <c r="NYP132" s="58"/>
      <c r="NYQ132" s="58"/>
      <c r="NYR132" s="58"/>
      <c r="NYS132" s="57"/>
      <c r="NYT132" s="58"/>
      <c r="NYU132" s="58"/>
      <c r="NYV132" s="58"/>
      <c r="NYW132" s="57"/>
      <c r="NYX132" s="58"/>
      <c r="NYY132" s="58"/>
      <c r="NYZ132" s="58"/>
      <c r="NZA132" s="57"/>
      <c r="NZB132" s="58"/>
      <c r="NZC132" s="58"/>
      <c r="NZD132" s="58"/>
      <c r="NZE132" s="57"/>
      <c r="NZF132" s="58"/>
      <c r="NZG132" s="58"/>
      <c r="NZH132" s="58"/>
      <c r="NZI132" s="57"/>
      <c r="NZJ132" s="58"/>
      <c r="NZK132" s="58"/>
      <c r="NZL132" s="58"/>
      <c r="NZM132" s="57"/>
      <c r="NZN132" s="58"/>
      <c r="NZO132" s="58"/>
      <c r="NZP132" s="58"/>
      <c r="NZQ132" s="57"/>
      <c r="NZR132" s="58"/>
      <c r="NZS132" s="58"/>
      <c r="NZT132" s="58"/>
      <c r="NZU132" s="57"/>
      <c r="NZV132" s="58"/>
      <c r="NZW132" s="58"/>
      <c r="NZX132" s="58"/>
      <c r="NZY132" s="57"/>
      <c r="NZZ132" s="58"/>
      <c r="OAA132" s="58"/>
      <c r="OAB132" s="58"/>
      <c r="OAC132" s="57"/>
      <c r="OAD132" s="58"/>
      <c r="OAE132" s="58"/>
      <c r="OAF132" s="58"/>
      <c r="OAG132" s="57"/>
      <c r="OAH132" s="58"/>
      <c r="OAI132" s="58"/>
      <c r="OAJ132" s="58"/>
      <c r="OAK132" s="57"/>
      <c r="OAL132" s="58"/>
      <c r="OAM132" s="58"/>
      <c r="OAN132" s="58"/>
      <c r="OAO132" s="57"/>
      <c r="OAP132" s="58"/>
      <c r="OAQ132" s="58"/>
      <c r="OAR132" s="58"/>
      <c r="OAS132" s="57"/>
      <c r="OAT132" s="58"/>
      <c r="OAU132" s="58"/>
      <c r="OAV132" s="58"/>
      <c r="OAW132" s="57"/>
      <c r="OAX132" s="58"/>
      <c r="OAY132" s="58"/>
      <c r="OAZ132" s="58"/>
      <c r="OBA132" s="57"/>
      <c r="OBB132" s="58"/>
      <c r="OBC132" s="58"/>
      <c r="OBD132" s="58"/>
      <c r="OBE132" s="57"/>
      <c r="OBF132" s="58"/>
      <c r="OBG132" s="58"/>
      <c r="OBH132" s="58"/>
      <c r="OBI132" s="57"/>
      <c r="OBJ132" s="58"/>
      <c r="OBK132" s="58"/>
      <c r="OBL132" s="58"/>
      <c r="OBM132" s="57"/>
      <c r="OBN132" s="58"/>
      <c r="OBO132" s="58"/>
      <c r="OBP132" s="58"/>
      <c r="OBQ132" s="57"/>
      <c r="OBR132" s="58"/>
      <c r="OBS132" s="58"/>
      <c r="OBT132" s="58"/>
      <c r="OBU132" s="57"/>
      <c r="OBV132" s="58"/>
      <c r="OBW132" s="58"/>
      <c r="OBX132" s="58"/>
      <c r="OBY132" s="57"/>
      <c r="OBZ132" s="58"/>
      <c r="OCA132" s="58"/>
      <c r="OCB132" s="58"/>
      <c r="OCC132" s="57"/>
      <c r="OCD132" s="58"/>
      <c r="OCE132" s="58"/>
      <c r="OCF132" s="58"/>
      <c r="OCG132" s="57"/>
      <c r="OCH132" s="58"/>
      <c r="OCI132" s="58"/>
      <c r="OCJ132" s="58"/>
      <c r="OCK132" s="57"/>
      <c r="OCL132" s="58"/>
      <c r="OCM132" s="58"/>
      <c r="OCN132" s="58"/>
      <c r="OCO132" s="57"/>
      <c r="OCP132" s="58"/>
      <c r="OCQ132" s="58"/>
      <c r="OCR132" s="58"/>
      <c r="OCS132" s="57"/>
      <c r="OCT132" s="58"/>
      <c r="OCU132" s="58"/>
      <c r="OCV132" s="58"/>
      <c r="OCW132" s="57"/>
      <c r="OCX132" s="58"/>
      <c r="OCY132" s="58"/>
      <c r="OCZ132" s="58"/>
      <c r="ODA132" s="57"/>
      <c r="ODB132" s="58"/>
      <c r="ODC132" s="58"/>
      <c r="ODD132" s="58"/>
      <c r="ODE132" s="57"/>
      <c r="ODF132" s="58"/>
      <c r="ODG132" s="58"/>
      <c r="ODH132" s="58"/>
      <c r="ODI132" s="57"/>
      <c r="ODJ132" s="58"/>
      <c r="ODK132" s="58"/>
      <c r="ODL132" s="58"/>
      <c r="ODM132" s="57"/>
      <c r="ODN132" s="58"/>
      <c r="ODO132" s="58"/>
      <c r="ODP132" s="58"/>
      <c r="ODQ132" s="57"/>
      <c r="ODR132" s="58"/>
      <c r="ODS132" s="58"/>
      <c r="ODT132" s="58"/>
      <c r="ODU132" s="57"/>
      <c r="ODV132" s="58"/>
      <c r="ODW132" s="58"/>
      <c r="ODX132" s="58"/>
      <c r="ODY132" s="57"/>
      <c r="ODZ132" s="58"/>
      <c r="OEA132" s="58"/>
      <c r="OEB132" s="58"/>
      <c r="OEC132" s="57"/>
      <c r="OED132" s="58"/>
      <c r="OEE132" s="58"/>
      <c r="OEF132" s="58"/>
      <c r="OEG132" s="57"/>
      <c r="OEH132" s="58"/>
      <c r="OEI132" s="58"/>
      <c r="OEJ132" s="58"/>
      <c r="OEK132" s="57"/>
      <c r="OEL132" s="58"/>
      <c r="OEM132" s="58"/>
      <c r="OEN132" s="58"/>
      <c r="OEO132" s="57"/>
      <c r="OEP132" s="58"/>
      <c r="OEQ132" s="58"/>
      <c r="OER132" s="58"/>
      <c r="OES132" s="57"/>
      <c r="OET132" s="58"/>
      <c r="OEU132" s="58"/>
      <c r="OEV132" s="58"/>
      <c r="OEW132" s="57"/>
      <c r="OEX132" s="58"/>
      <c r="OEY132" s="58"/>
      <c r="OEZ132" s="58"/>
      <c r="OFA132" s="57"/>
      <c r="OFB132" s="58"/>
      <c r="OFC132" s="58"/>
      <c r="OFD132" s="58"/>
      <c r="OFE132" s="57"/>
      <c r="OFF132" s="58"/>
      <c r="OFG132" s="58"/>
      <c r="OFH132" s="58"/>
      <c r="OFI132" s="57"/>
      <c r="OFJ132" s="58"/>
      <c r="OFK132" s="58"/>
      <c r="OFL132" s="58"/>
      <c r="OFM132" s="57"/>
      <c r="OFN132" s="58"/>
      <c r="OFO132" s="58"/>
      <c r="OFP132" s="58"/>
      <c r="OFQ132" s="57"/>
      <c r="OFR132" s="58"/>
      <c r="OFS132" s="58"/>
      <c r="OFT132" s="58"/>
      <c r="OFU132" s="57"/>
      <c r="OFV132" s="58"/>
      <c r="OFW132" s="58"/>
      <c r="OFX132" s="58"/>
      <c r="OFY132" s="57"/>
      <c r="OFZ132" s="58"/>
      <c r="OGA132" s="58"/>
      <c r="OGB132" s="58"/>
      <c r="OGC132" s="57"/>
      <c r="OGD132" s="58"/>
      <c r="OGE132" s="58"/>
      <c r="OGF132" s="58"/>
      <c r="OGG132" s="57"/>
      <c r="OGH132" s="58"/>
      <c r="OGI132" s="58"/>
      <c r="OGJ132" s="58"/>
      <c r="OGK132" s="57"/>
      <c r="OGL132" s="58"/>
      <c r="OGM132" s="58"/>
      <c r="OGN132" s="58"/>
      <c r="OGO132" s="57"/>
      <c r="OGP132" s="58"/>
      <c r="OGQ132" s="58"/>
      <c r="OGR132" s="58"/>
      <c r="OGS132" s="57"/>
      <c r="OGT132" s="58"/>
      <c r="OGU132" s="58"/>
      <c r="OGV132" s="58"/>
      <c r="OGW132" s="57"/>
      <c r="OGX132" s="58"/>
      <c r="OGY132" s="58"/>
      <c r="OGZ132" s="58"/>
      <c r="OHA132" s="57"/>
      <c r="OHB132" s="58"/>
      <c r="OHC132" s="58"/>
      <c r="OHD132" s="58"/>
      <c r="OHE132" s="57"/>
      <c r="OHF132" s="58"/>
      <c r="OHG132" s="58"/>
      <c r="OHH132" s="58"/>
      <c r="OHI132" s="57"/>
      <c r="OHJ132" s="58"/>
      <c r="OHK132" s="58"/>
      <c r="OHL132" s="58"/>
      <c r="OHM132" s="57"/>
      <c r="OHN132" s="58"/>
      <c r="OHO132" s="58"/>
      <c r="OHP132" s="58"/>
      <c r="OHQ132" s="57"/>
      <c r="OHR132" s="58"/>
      <c r="OHS132" s="58"/>
      <c r="OHT132" s="58"/>
      <c r="OHU132" s="57"/>
      <c r="OHV132" s="58"/>
      <c r="OHW132" s="58"/>
      <c r="OHX132" s="58"/>
      <c r="OHY132" s="57"/>
      <c r="OHZ132" s="58"/>
      <c r="OIA132" s="58"/>
      <c r="OIB132" s="58"/>
      <c r="OIC132" s="57"/>
      <c r="OID132" s="58"/>
      <c r="OIE132" s="58"/>
      <c r="OIF132" s="58"/>
      <c r="OIG132" s="57"/>
      <c r="OIH132" s="58"/>
      <c r="OII132" s="58"/>
      <c r="OIJ132" s="58"/>
      <c r="OIK132" s="57"/>
      <c r="OIL132" s="58"/>
      <c r="OIM132" s="58"/>
      <c r="OIN132" s="58"/>
      <c r="OIO132" s="57"/>
      <c r="OIP132" s="58"/>
      <c r="OIQ132" s="58"/>
      <c r="OIR132" s="58"/>
      <c r="OIS132" s="57"/>
      <c r="OIT132" s="58"/>
      <c r="OIU132" s="58"/>
      <c r="OIV132" s="58"/>
      <c r="OIW132" s="57"/>
      <c r="OIX132" s="58"/>
      <c r="OIY132" s="58"/>
      <c r="OIZ132" s="58"/>
      <c r="OJA132" s="57"/>
      <c r="OJB132" s="58"/>
      <c r="OJC132" s="58"/>
      <c r="OJD132" s="58"/>
      <c r="OJE132" s="57"/>
      <c r="OJF132" s="58"/>
      <c r="OJG132" s="58"/>
      <c r="OJH132" s="58"/>
      <c r="OJI132" s="57"/>
      <c r="OJJ132" s="58"/>
      <c r="OJK132" s="58"/>
      <c r="OJL132" s="58"/>
      <c r="OJM132" s="57"/>
      <c r="OJN132" s="58"/>
      <c r="OJO132" s="58"/>
      <c r="OJP132" s="58"/>
      <c r="OJQ132" s="57"/>
      <c r="OJR132" s="58"/>
      <c r="OJS132" s="58"/>
      <c r="OJT132" s="58"/>
      <c r="OJU132" s="57"/>
      <c r="OJV132" s="58"/>
      <c r="OJW132" s="58"/>
      <c r="OJX132" s="58"/>
      <c r="OJY132" s="57"/>
      <c r="OJZ132" s="58"/>
      <c r="OKA132" s="58"/>
      <c r="OKB132" s="58"/>
      <c r="OKC132" s="57"/>
      <c r="OKD132" s="58"/>
      <c r="OKE132" s="58"/>
      <c r="OKF132" s="58"/>
      <c r="OKG132" s="57"/>
      <c r="OKH132" s="58"/>
      <c r="OKI132" s="58"/>
      <c r="OKJ132" s="58"/>
      <c r="OKK132" s="57"/>
      <c r="OKL132" s="58"/>
      <c r="OKM132" s="58"/>
      <c r="OKN132" s="58"/>
      <c r="OKO132" s="57"/>
      <c r="OKP132" s="58"/>
      <c r="OKQ132" s="58"/>
      <c r="OKR132" s="58"/>
      <c r="OKS132" s="57"/>
      <c r="OKT132" s="58"/>
      <c r="OKU132" s="58"/>
      <c r="OKV132" s="58"/>
      <c r="OKW132" s="57"/>
      <c r="OKX132" s="58"/>
      <c r="OKY132" s="58"/>
      <c r="OKZ132" s="58"/>
      <c r="OLA132" s="57"/>
      <c r="OLB132" s="58"/>
      <c r="OLC132" s="58"/>
      <c r="OLD132" s="58"/>
      <c r="OLE132" s="57"/>
      <c r="OLF132" s="58"/>
      <c r="OLG132" s="58"/>
      <c r="OLH132" s="58"/>
      <c r="OLI132" s="57"/>
      <c r="OLJ132" s="58"/>
      <c r="OLK132" s="58"/>
      <c r="OLL132" s="58"/>
      <c r="OLM132" s="57"/>
      <c r="OLN132" s="58"/>
      <c r="OLO132" s="58"/>
      <c r="OLP132" s="58"/>
      <c r="OLQ132" s="57"/>
      <c r="OLR132" s="58"/>
      <c r="OLS132" s="58"/>
      <c r="OLT132" s="58"/>
      <c r="OLU132" s="57"/>
      <c r="OLV132" s="58"/>
      <c r="OLW132" s="58"/>
      <c r="OLX132" s="58"/>
      <c r="OLY132" s="57"/>
      <c r="OLZ132" s="58"/>
      <c r="OMA132" s="58"/>
      <c r="OMB132" s="58"/>
      <c r="OMC132" s="57"/>
      <c r="OMD132" s="58"/>
      <c r="OME132" s="58"/>
      <c r="OMF132" s="58"/>
      <c r="OMG132" s="57"/>
      <c r="OMH132" s="58"/>
      <c r="OMI132" s="58"/>
      <c r="OMJ132" s="58"/>
      <c r="OMK132" s="57"/>
      <c r="OML132" s="58"/>
      <c r="OMM132" s="58"/>
      <c r="OMN132" s="58"/>
      <c r="OMO132" s="57"/>
      <c r="OMP132" s="58"/>
      <c r="OMQ132" s="58"/>
      <c r="OMR132" s="58"/>
      <c r="OMS132" s="57"/>
      <c r="OMT132" s="58"/>
      <c r="OMU132" s="58"/>
      <c r="OMV132" s="58"/>
      <c r="OMW132" s="57"/>
      <c r="OMX132" s="58"/>
      <c r="OMY132" s="58"/>
      <c r="OMZ132" s="58"/>
      <c r="ONA132" s="57"/>
      <c r="ONB132" s="58"/>
      <c r="ONC132" s="58"/>
      <c r="OND132" s="58"/>
      <c r="ONE132" s="57"/>
      <c r="ONF132" s="58"/>
      <c r="ONG132" s="58"/>
      <c r="ONH132" s="58"/>
      <c r="ONI132" s="57"/>
      <c r="ONJ132" s="58"/>
      <c r="ONK132" s="58"/>
      <c r="ONL132" s="58"/>
      <c r="ONM132" s="57"/>
      <c r="ONN132" s="58"/>
      <c r="ONO132" s="58"/>
      <c r="ONP132" s="58"/>
      <c r="ONQ132" s="57"/>
      <c r="ONR132" s="58"/>
      <c r="ONS132" s="58"/>
      <c r="ONT132" s="58"/>
      <c r="ONU132" s="57"/>
      <c r="ONV132" s="58"/>
      <c r="ONW132" s="58"/>
      <c r="ONX132" s="58"/>
      <c r="ONY132" s="57"/>
      <c r="ONZ132" s="58"/>
      <c r="OOA132" s="58"/>
      <c r="OOB132" s="58"/>
      <c r="OOC132" s="57"/>
      <c r="OOD132" s="58"/>
      <c r="OOE132" s="58"/>
      <c r="OOF132" s="58"/>
      <c r="OOG132" s="57"/>
      <c r="OOH132" s="58"/>
      <c r="OOI132" s="58"/>
      <c r="OOJ132" s="58"/>
      <c r="OOK132" s="57"/>
      <c r="OOL132" s="58"/>
      <c r="OOM132" s="58"/>
      <c r="OON132" s="58"/>
      <c r="OOO132" s="57"/>
      <c r="OOP132" s="58"/>
      <c r="OOQ132" s="58"/>
      <c r="OOR132" s="58"/>
      <c r="OOS132" s="57"/>
      <c r="OOT132" s="58"/>
      <c r="OOU132" s="58"/>
      <c r="OOV132" s="58"/>
      <c r="OOW132" s="57"/>
      <c r="OOX132" s="58"/>
      <c r="OOY132" s="58"/>
      <c r="OOZ132" s="58"/>
      <c r="OPA132" s="57"/>
      <c r="OPB132" s="58"/>
      <c r="OPC132" s="58"/>
      <c r="OPD132" s="58"/>
      <c r="OPE132" s="57"/>
      <c r="OPF132" s="58"/>
      <c r="OPG132" s="58"/>
      <c r="OPH132" s="58"/>
      <c r="OPI132" s="57"/>
      <c r="OPJ132" s="58"/>
      <c r="OPK132" s="58"/>
      <c r="OPL132" s="58"/>
      <c r="OPM132" s="57"/>
      <c r="OPN132" s="58"/>
      <c r="OPO132" s="58"/>
      <c r="OPP132" s="58"/>
      <c r="OPQ132" s="57"/>
      <c r="OPR132" s="58"/>
      <c r="OPS132" s="58"/>
      <c r="OPT132" s="58"/>
      <c r="OPU132" s="57"/>
      <c r="OPV132" s="58"/>
      <c r="OPW132" s="58"/>
      <c r="OPX132" s="58"/>
      <c r="OPY132" s="57"/>
      <c r="OPZ132" s="58"/>
      <c r="OQA132" s="58"/>
      <c r="OQB132" s="58"/>
      <c r="OQC132" s="57"/>
      <c r="OQD132" s="58"/>
      <c r="OQE132" s="58"/>
      <c r="OQF132" s="58"/>
      <c r="OQG132" s="57"/>
      <c r="OQH132" s="58"/>
      <c r="OQI132" s="58"/>
      <c r="OQJ132" s="58"/>
      <c r="OQK132" s="57"/>
      <c r="OQL132" s="58"/>
      <c r="OQM132" s="58"/>
      <c r="OQN132" s="58"/>
      <c r="OQO132" s="57"/>
      <c r="OQP132" s="58"/>
      <c r="OQQ132" s="58"/>
      <c r="OQR132" s="58"/>
      <c r="OQS132" s="57"/>
      <c r="OQT132" s="58"/>
      <c r="OQU132" s="58"/>
      <c r="OQV132" s="58"/>
      <c r="OQW132" s="57"/>
      <c r="OQX132" s="58"/>
      <c r="OQY132" s="58"/>
      <c r="OQZ132" s="58"/>
      <c r="ORA132" s="57"/>
      <c r="ORB132" s="58"/>
      <c r="ORC132" s="58"/>
      <c r="ORD132" s="58"/>
      <c r="ORE132" s="57"/>
      <c r="ORF132" s="58"/>
      <c r="ORG132" s="58"/>
      <c r="ORH132" s="58"/>
      <c r="ORI132" s="57"/>
      <c r="ORJ132" s="58"/>
      <c r="ORK132" s="58"/>
      <c r="ORL132" s="58"/>
      <c r="ORM132" s="57"/>
      <c r="ORN132" s="58"/>
      <c r="ORO132" s="58"/>
      <c r="ORP132" s="58"/>
      <c r="ORQ132" s="57"/>
      <c r="ORR132" s="58"/>
      <c r="ORS132" s="58"/>
      <c r="ORT132" s="58"/>
      <c r="ORU132" s="57"/>
      <c r="ORV132" s="58"/>
      <c r="ORW132" s="58"/>
      <c r="ORX132" s="58"/>
      <c r="ORY132" s="57"/>
      <c r="ORZ132" s="58"/>
      <c r="OSA132" s="58"/>
      <c r="OSB132" s="58"/>
      <c r="OSC132" s="57"/>
      <c r="OSD132" s="58"/>
      <c r="OSE132" s="58"/>
      <c r="OSF132" s="58"/>
      <c r="OSG132" s="57"/>
      <c r="OSH132" s="58"/>
      <c r="OSI132" s="58"/>
      <c r="OSJ132" s="58"/>
      <c r="OSK132" s="57"/>
      <c r="OSL132" s="58"/>
      <c r="OSM132" s="58"/>
      <c r="OSN132" s="58"/>
      <c r="OSO132" s="57"/>
      <c r="OSP132" s="58"/>
      <c r="OSQ132" s="58"/>
      <c r="OSR132" s="58"/>
      <c r="OSS132" s="57"/>
      <c r="OST132" s="58"/>
      <c r="OSU132" s="58"/>
      <c r="OSV132" s="58"/>
      <c r="OSW132" s="57"/>
      <c r="OSX132" s="58"/>
      <c r="OSY132" s="58"/>
      <c r="OSZ132" s="58"/>
      <c r="OTA132" s="57"/>
      <c r="OTB132" s="58"/>
      <c r="OTC132" s="58"/>
      <c r="OTD132" s="58"/>
      <c r="OTE132" s="57"/>
      <c r="OTF132" s="58"/>
      <c r="OTG132" s="58"/>
      <c r="OTH132" s="58"/>
      <c r="OTI132" s="57"/>
      <c r="OTJ132" s="58"/>
      <c r="OTK132" s="58"/>
      <c r="OTL132" s="58"/>
      <c r="OTM132" s="57"/>
      <c r="OTN132" s="58"/>
      <c r="OTO132" s="58"/>
      <c r="OTP132" s="58"/>
      <c r="OTQ132" s="57"/>
      <c r="OTR132" s="58"/>
      <c r="OTS132" s="58"/>
      <c r="OTT132" s="58"/>
      <c r="OTU132" s="57"/>
      <c r="OTV132" s="58"/>
      <c r="OTW132" s="58"/>
      <c r="OTX132" s="58"/>
      <c r="OTY132" s="57"/>
      <c r="OTZ132" s="58"/>
      <c r="OUA132" s="58"/>
      <c r="OUB132" s="58"/>
      <c r="OUC132" s="57"/>
      <c r="OUD132" s="58"/>
      <c r="OUE132" s="58"/>
      <c r="OUF132" s="58"/>
      <c r="OUG132" s="57"/>
      <c r="OUH132" s="58"/>
      <c r="OUI132" s="58"/>
      <c r="OUJ132" s="58"/>
      <c r="OUK132" s="57"/>
      <c r="OUL132" s="58"/>
      <c r="OUM132" s="58"/>
      <c r="OUN132" s="58"/>
      <c r="OUO132" s="57"/>
      <c r="OUP132" s="58"/>
      <c r="OUQ132" s="58"/>
      <c r="OUR132" s="58"/>
      <c r="OUS132" s="57"/>
      <c r="OUT132" s="58"/>
      <c r="OUU132" s="58"/>
      <c r="OUV132" s="58"/>
      <c r="OUW132" s="57"/>
      <c r="OUX132" s="58"/>
      <c r="OUY132" s="58"/>
      <c r="OUZ132" s="58"/>
      <c r="OVA132" s="57"/>
      <c r="OVB132" s="58"/>
      <c r="OVC132" s="58"/>
      <c r="OVD132" s="58"/>
      <c r="OVE132" s="57"/>
      <c r="OVF132" s="58"/>
      <c r="OVG132" s="58"/>
      <c r="OVH132" s="58"/>
      <c r="OVI132" s="57"/>
      <c r="OVJ132" s="58"/>
      <c r="OVK132" s="58"/>
      <c r="OVL132" s="58"/>
      <c r="OVM132" s="57"/>
      <c r="OVN132" s="58"/>
      <c r="OVO132" s="58"/>
      <c r="OVP132" s="58"/>
      <c r="OVQ132" s="57"/>
      <c r="OVR132" s="58"/>
      <c r="OVS132" s="58"/>
      <c r="OVT132" s="58"/>
      <c r="OVU132" s="57"/>
      <c r="OVV132" s="58"/>
      <c r="OVW132" s="58"/>
      <c r="OVX132" s="58"/>
      <c r="OVY132" s="57"/>
      <c r="OVZ132" s="58"/>
      <c r="OWA132" s="58"/>
      <c r="OWB132" s="58"/>
      <c r="OWC132" s="57"/>
      <c r="OWD132" s="58"/>
      <c r="OWE132" s="58"/>
      <c r="OWF132" s="58"/>
      <c r="OWG132" s="57"/>
      <c r="OWH132" s="58"/>
      <c r="OWI132" s="58"/>
      <c r="OWJ132" s="58"/>
      <c r="OWK132" s="57"/>
      <c r="OWL132" s="58"/>
      <c r="OWM132" s="58"/>
      <c r="OWN132" s="58"/>
      <c r="OWO132" s="57"/>
      <c r="OWP132" s="58"/>
      <c r="OWQ132" s="58"/>
      <c r="OWR132" s="58"/>
      <c r="OWS132" s="57"/>
      <c r="OWT132" s="58"/>
      <c r="OWU132" s="58"/>
      <c r="OWV132" s="58"/>
      <c r="OWW132" s="57"/>
      <c r="OWX132" s="58"/>
      <c r="OWY132" s="58"/>
      <c r="OWZ132" s="58"/>
      <c r="OXA132" s="57"/>
      <c r="OXB132" s="58"/>
      <c r="OXC132" s="58"/>
      <c r="OXD132" s="58"/>
      <c r="OXE132" s="57"/>
      <c r="OXF132" s="58"/>
      <c r="OXG132" s="58"/>
      <c r="OXH132" s="58"/>
      <c r="OXI132" s="57"/>
      <c r="OXJ132" s="58"/>
      <c r="OXK132" s="58"/>
      <c r="OXL132" s="58"/>
      <c r="OXM132" s="57"/>
      <c r="OXN132" s="58"/>
      <c r="OXO132" s="58"/>
      <c r="OXP132" s="58"/>
      <c r="OXQ132" s="57"/>
      <c r="OXR132" s="58"/>
      <c r="OXS132" s="58"/>
      <c r="OXT132" s="58"/>
      <c r="OXU132" s="57"/>
      <c r="OXV132" s="58"/>
      <c r="OXW132" s="58"/>
      <c r="OXX132" s="58"/>
      <c r="OXY132" s="57"/>
      <c r="OXZ132" s="58"/>
      <c r="OYA132" s="58"/>
      <c r="OYB132" s="58"/>
      <c r="OYC132" s="57"/>
      <c r="OYD132" s="58"/>
      <c r="OYE132" s="58"/>
      <c r="OYF132" s="58"/>
      <c r="OYG132" s="57"/>
      <c r="OYH132" s="58"/>
      <c r="OYI132" s="58"/>
      <c r="OYJ132" s="58"/>
      <c r="OYK132" s="57"/>
      <c r="OYL132" s="58"/>
      <c r="OYM132" s="58"/>
      <c r="OYN132" s="58"/>
      <c r="OYO132" s="57"/>
      <c r="OYP132" s="58"/>
      <c r="OYQ132" s="58"/>
      <c r="OYR132" s="58"/>
      <c r="OYS132" s="57"/>
      <c r="OYT132" s="58"/>
      <c r="OYU132" s="58"/>
      <c r="OYV132" s="58"/>
      <c r="OYW132" s="57"/>
      <c r="OYX132" s="58"/>
      <c r="OYY132" s="58"/>
      <c r="OYZ132" s="58"/>
      <c r="OZA132" s="57"/>
      <c r="OZB132" s="58"/>
      <c r="OZC132" s="58"/>
      <c r="OZD132" s="58"/>
      <c r="OZE132" s="57"/>
      <c r="OZF132" s="58"/>
      <c r="OZG132" s="58"/>
      <c r="OZH132" s="58"/>
      <c r="OZI132" s="57"/>
      <c r="OZJ132" s="58"/>
      <c r="OZK132" s="58"/>
      <c r="OZL132" s="58"/>
      <c r="OZM132" s="57"/>
      <c r="OZN132" s="58"/>
      <c r="OZO132" s="58"/>
      <c r="OZP132" s="58"/>
      <c r="OZQ132" s="57"/>
      <c r="OZR132" s="58"/>
      <c r="OZS132" s="58"/>
      <c r="OZT132" s="58"/>
      <c r="OZU132" s="57"/>
      <c r="OZV132" s="58"/>
      <c r="OZW132" s="58"/>
      <c r="OZX132" s="58"/>
      <c r="OZY132" s="57"/>
      <c r="OZZ132" s="58"/>
      <c r="PAA132" s="58"/>
      <c r="PAB132" s="58"/>
      <c r="PAC132" s="57"/>
      <c r="PAD132" s="58"/>
      <c r="PAE132" s="58"/>
      <c r="PAF132" s="58"/>
      <c r="PAG132" s="57"/>
      <c r="PAH132" s="58"/>
      <c r="PAI132" s="58"/>
      <c r="PAJ132" s="58"/>
      <c r="PAK132" s="57"/>
      <c r="PAL132" s="58"/>
      <c r="PAM132" s="58"/>
      <c r="PAN132" s="58"/>
      <c r="PAO132" s="57"/>
      <c r="PAP132" s="58"/>
      <c r="PAQ132" s="58"/>
      <c r="PAR132" s="58"/>
      <c r="PAS132" s="57"/>
      <c r="PAT132" s="58"/>
      <c r="PAU132" s="58"/>
      <c r="PAV132" s="58"/>
      <c r="PAW132" s="57"/>
      <c r="PAX132" s="58"/>
      <c r="PAY132" s="58"/>
      <c r="PAZ132" s="58"/>
      <c r="PBA132" s="57"/>
      <c r="PBB132" s="58"/>
      <c r="PBC132" s="58"/>
      <c r="PBD132" s="58"/>
      <c r="PBE132" s="57"/>
      <c r="PBF132" s="58"/>
      <c r="PBG132" s="58"/>
      <c r="PBH132" s="58"/>
      <c r="PBI132" s="57"/>
      <c r="PBJ132" s="58"/>
      <c r="PBK132" s="58"/>
      <c r="PBL132" s="58"/>
      <c r="PBM132" s="57"/>
      <c r="PBN132" s="58"/>
      <c r="PBO132" s="58"/>
      <c r="PBP132" s="58"/>
      <c r="PBQ132" s="57"/>
      <c r="PBR132" s="58"/>
      <c r="PBS132" s="58"/>
      <c r="PBT132" s="58"/>
      <c r="PBU132" s="57"/>
      <c r="PBV132" s="58"/>
      <c r="PBW132" s="58"/>
      <c r="PBX132" s="58"/>
      <c r="PBY132" s="57"/>
      <c r="PBZ132" s="58"/>
      <c r="PCA132" s="58"/>
      <c r="PCB132" s="58"/>
      <c r="PCC132" s="57"/>
      <c r="PCD132" s="58"/>
      <c r="PCE132" s="58"/>
      <c r="PCF132" s="58"/>
      <c r="PCG132" s="57"/>
      <c r="PCH132" s="58"/>
      <c r="PCI132" s="58"/>
      <c r="PCJ132" s="58"/>
      <c r="PCK132" s="57"/>
      <c r="PCL132" s="58"/>
      <c r="PCM132" s="58"/>
      <c r="PCN132" s="58"/>
      <c r="PCO132" s="57"/>
      <c r="PCP132" s="58"/>
      <c r="PCQ132" s="58"/>
      <c r="PCR132" s="58"/>
      <c r="PCS132" s="57"/>
      <c r="PCT132" s="58"/>
      <c r="PCU132" s="58"/>
      <c r="PCV132" s="58"/>
      <c r="PCW132" s="57"/>
      <c r="PCX132" s="58"/>
      <c r="PCY132" s="58"/>
      <c r="PCZ132" s="58"/>
      <c r="PDA132" s="57"/>
      <c r="PDB132" s="58"/>
      <c r="PDC132" s="58"/>
      <c r="PDD132" s="58"/>
      <c r="PDE132" s="57"/>
      <c r="PDF132" s="58"/>
      <c r="PDG132" s="58"/>
      <c r="PDH132" s="58"/>
      <c r="PDI132" s="57"/>
      <c r="PDJ132" s="58"/>
      <c r="PDK132" s="58"/>
      <c r="PDL132" s="58"/>
      <c r="PDM132" s="57"/>
      <c r="PDN132" s="58"/>
      <c r="PDO132" s="58"/>
      <c r="PDP132" s="58"/>
      <c r="PDQ132" s="57"/>
      <c r="PDR132" s="58"/>
      <c r="PDS132" s="58"/>
      <c r="PDT132" s="58"/>
      <c r="PDU132" s="57"/>
      <c r="PDV132" s="58"/>
      <c r="PDW132" s="58"/>
      <c r="PDX132" s="58"/>
      <c r="PDY132" s="57"/>
      <c r="PDZ132" s="58"/>
      <c r="PEA132" s="58"/>
      <c r="PEB132" s="58"/>
      <c r="PEC132" s="57"/>
      <c r="PED132" s="58"/>
      <c r="PEE132" s="58"/>
      <c r="PEF132" s="58"/>
      <c r="PEG132" s="57"/>
      <c r="PEH132" s="58"/>
      <c r="PEI132" s="58"/>
      <c r="PEJ132" s="58"/>
      <c r="PEK132" s="57"/>
      <c r="PEL132" s="58"/>
      <c r="PEM132" s="58"/>
      <c r="PEN132" s="58"/>
      <c r="PEO132" s="57"/>
      <c r="PEP132" s="58"/>
      <c r="PEQ132" s="58"/>
      <c r="PER132" s="58"/>
      <c r="PES132" s="57"/>
      <c r="PET132" s="58"/>
      <c r="PEU132" s="58"/>
      <c r="PEV132" s="58"/>
      <c r="PEW132" s="57"/>
      <c r="PEX132" s="58"/>
      <c r="PEY132" s="58"/>
      <c r="PEZ132" s="58"/>
      <c r="PFA132" s="57"/>
      <c r="PFB132" s="58"/>
      <c r="PFC132" s="58"/>
      <c r="PFD132" s="58"/>
      <c r="PFE132" s="57"/>
      <c r="PFF132" s="58"/>
      <c r="PFG132" s="58"/>
      <c r="PFH132" s="58"/>
      <c r="PFI132" s="57"/>
      <c r="PFJ132" s="58"/>
      <c r="PFK132" s="58"/>
      <c r="PFL132" s="58"/>
      <c r="PFM132" s="57"/>
      <c r="PFN132" s="58"/>
      <c r="PFO132" s="58"/>
      <c r="PFP132" s="58"/>
      <c r="PFQ132" s="57"/>
      <c r="PFR132" s="58"/>
      <c r="PFS132" s="58"/>
      <c r="PFT132" s="58"/>
      <c r="PFU132" s="57"/>
      <c r="PFV132" s="58"/>
      <c r="PFW132" s="58"/>
      <c r="PFX132" s="58"/>
      <c r="PFY132" s="57"/>
      <c r="PFZ132" s="58"/>
      <c r="PGA132" s="58"/>
      <c r="PGB132" s="58"/>
      <c r="PGC132" s="57"/>
      <c r="PGD132" s="58"/>
      <c r="PGE132" s="58"/>
      <c r="PGF132" s="58"/>
      <c r="PGG132" s="57"/>
      <c r="PGH132" s="58"/>
      <c r="PGI132" s="58"/>
      <c r="PGJ132" s="58"/>
      <c r="PGK132" s="57"/>
      <c r="PGL132" s="58"/>
      <c r="PGM132" s="58"/>
      <c r="PGN132" s="58"/>
      <c r="PGO132" s="57"/>
      <c r="PGP132" s="58"/>
      <c r="PGQ132" s="58"/>
      <c r="PGR132" s="58"/>
      <c r="PGS132" s="57"/>
      <c r="PGT132" s="58"/>
      <c r="PGU132" s="58"/>
      <c r="PGV132" s="58"/>
      <c r="PGW132" s="57"/>
      <c r="PGX132" s="58"/>
      <c r="PGY132" s="58"/>
      <c r="PGZ132" s="58"/>
      <c r="PHA132" s="57"/>
      <c r="PHB132" s="58"/>
      <c r="PHC132" s="58"/>
      <c r="PHD132" s="58"/>
      <c r="PHE132" s="57"/>
      <c r="PHF132" s="58"/>
      <c r="PHG132" s="58"/>
      <c r="PHH132" s="58"/>
      <c r="PHI132" s="57"/>
      <c r="PHJ132" s="58"/>
      <c r="PHK132" s="58"/>
      <c r="PHL132" s="58"/>
      <c r="PHM132" s="57"/>
      <c r="PHN132" s="58"/>
      <c r="PHO132" s="58"/>
      <c r="PHP132" s="58"/>
      <c r="PHQ132" s="57"/>
      <c r="PHR132" s="58"/>
      <c r="PHS132" s="58"/>
      <c r="PHT132" s="58"/>
      <c r="PHU132" s="57"/>
      <c r="PHV132" s="58"/>
      <c r="PHW132" s="58"/>
      <c r="PHX132" s="58"/>
      <c r="PHY132" s="57"/>
      <c r="PHZ132" s="58"/>
      <c r="PIA132" s="58"/>
      <c r="PIB132" s="58"/>
      <c r="PIC132" s="57"/>
      <c r="PID132" s="58"/>
      <c r="PIE132" s="58"/>
      <c r="PIF132" s="58"/>
      <c r="PIG132" s="57"/>
      <c r="PIH132" s="58"/>
      <c r="PII132" s="58"/>
      <c r="PIJ132" s="58"/>
      <c r="PIK132" s="57"/>
      <c r="PIL132" s="58"/>
      <c r="PIM132" s="58"/>
      <c r="PIN132" s="58"/>
      <c r="PIO132" s="57"/>
      <c r="PIP132" s="58"/>
      <c r="PIQ132" s="58"/>
      <c r="PIR132" s="58"/>
      <c r="PIS132" s="57"/>
      <c r="PIT132" s="58"/>
      <c r="PIU132" s="58"/>
      <c r="PIV132" s="58"/>
      <c r="PIW132" s="57"/>
      <c r="PIX132" s="58"/>
      <c r="PIY132" s="58"/>
      <c r="PIZ132" s="58"/>
      <c r="PJA132" s="57"/>
      <c r="PJB132" s="58"/>
      <c r="PJC132" s="58"/>
      <c r="PJD132" s="58"/>
      <c r="PJE132" s="57"/>
      <c r="PJF132" s="58"/>
      <c r="PJG132" s="58"/>
      <c r="PJH132" s="58"/>
      <c r="PJI132" s="57"/>
      <c r="PJJ132" s="58"/>
      <c r="PJK132" s="58"/>
      <c r="PJL132" s="58"/>
      <c r="PJM132" s="57"/>
      <c r="PJN132" s="58"/>
      <c r="PJO132" s="58"/>
      <c r="PJP132" s="58"/>
      <c r="PJQ132" s="57"/>
      <c r="PJR132" s="58"/>
      <c r="PJS132" s="58"/>
      <c r="PJT132" s="58"/>
      <c r="PJU132" s="57"/>
      <c r="PJV132" s="58"/>
      <c r="PJW132" s="58"/>
      <c r="PJX132" s="58"/>
      <c r="PJY132" s="57"/>
      <c r="PJZ132" s="58"/>
      <c r="PKA132" s="58"/>
      <c r="PKB132" s="58"/>
      <c r="PKC132" s="57"/>
      <c r="PKD132" s="58"/>
      <c r="PKE132" s="58"/>
      <c r="PKF132" s="58"/>
      <c r="PKG132" s="57"/>
      <c r="PKH132" s="58"/>
      <c r="PKI132" s="58"/>
      <c r="PKJ132" s="58"/>
      <c r="PKK132" s="57"/>
      <c r="PKL132" s="58"/>
      <c r="PKM132" s="58"/>
      <c r="PKN132" s="58"/>
      <c r="PKO132" s="57"/>
      <c r="PKP132" s="58"/>
      <c r="PKQ132" s="58"/>
      <c r="PKR132" s="58"/>
      <c r="PKS132" s="57"/>
      <c r="PKT132" s="58"/>
      <c r="PKU132" s="58"/>
      <c r="PKV132" s="58"/>
      <c r="PKW132" s="57"/>
      <c r="PKX132" s="58"/>
      <c r="PKY132" s="58"/>
      <c r="PKZ132" s="58"/>
      <c r="PLA132" s="57"/>
      <c r="PLB132" s="58"/>
      <c r="PLC132" s="58"/>
      <c r="PLD132" s="58"/>
      <c r="PLE132" s="57"/>
      <c r="PLF132" s="58"/>
      <c r="PLG132" s="58"/>
      <c r="PLH132" s="58"/>
      <c r="PLI132" s="57"/>
      <c r="PLJ132" s="58"/>
      <c r="PLK132" s="58"/>
      <c r="PLL132" s="58"/>
      <c r="PLM132" s="57"/>
      <c r="PLN132" s="58"/>
      <c r="PLO132" s="58"/>
      <c r="PLP132" s="58"/>
      <c r="PLQ132" s="57"/>
      <c r="PLR132" s="58"/>
      <c r="PLS132" s="58"/>
      <c r="PLT132" s="58"/>
      <c r="PLU132" s="57"/>
      <c r="PLV132" s="58"/>
      <c r="PLW132" s="58"/>
      <c r="PLX132" s="58"/>
      <c r="PLY132" s="57"/>
      <c r="PLZ132" s="58"/>
      <c r="PMA132" s="58"/>
      <c r="PMB132" s="58"/>
      <c r="PMC132" s="57"/>
      <c r="PMD132" s="58"/>
      <c r="PME132" s="58"/>
      <c r="PMF132" s="58"/>
      <c r="PMG132" s="57"/>
      <c r="PMH132" s="58"/>
      <c r="PMI132" s="58"/>
      <c r="PMJ132" s="58"/>
      <c r="PMK132" s="57"/>
      <c r="PML132" s="58"/>
      <c r="PMM132" s="58"/>
      <c r="PMN132" s="58"/>
      <c r="PMO132" s="57"/>
      <c r="PMP132" s="58"/>
      <c r="PMQ132" s="58"/>
      <c r="PMR132" s="58"/>
      <c r="PMS132" s="57"/>
      <c r="PMT132" s="58"/>
      <c r="PMU132" s="58"/>
      <c r="PMV132" s="58"/>
      <c r="PMW132" s="57"/>
      <c r="PMX132" s="58"/>
      <c r="PMY132" s="58"/>
      <c r="PMZ132" s="58"/>
      <c r="PNA132" s="57"/>
      <c r="PNB132" s="58"/>
      <c r="PNC132" s="58"/>
      <c r="PND132" s="58"/>
      <c r="PNE132" s="57"/>
      <c r="PNF132" s="58"/>
      <c r="PNG132" s="58"/>
      <c r="PNH132" s="58"/>
      <c r="PNI132" s="57"/>
      <c r="PNJ132" s="58"/>
      <c r="PNK132" s="58"/>
      <c r="PNL132" s="58"/>
      <c r="PNM132" s="57"/>
      <c r="PNN132" s="58"/>
      <c r="PNO132" s="58"/>
      <c r="PNP132" s="58"/>
      <c r="PNQ132" s="57"/>
      <c r="PNR132" s="58"/>
      <c r="PNS132" s="58"/>
      <c r="PNT132" s="58"/>
      <c r="PNU132" s="57"/>
      <c r="PNV132" s="58"/>
      <c r="PNW132" s="58"/>
      <c r="PNX132" s="58"/>
      <c r="PNY132" s="57"/>
      <c r="PNZ132" s="58"/>
      <c r="POA132" s="58"/>
      <c r="POB132" s="58"/>
      <c r="POC132" s="57"/>
      <c r="POD132" s="58"/>
      <c r="POE132" s="58"/>
      <c r="POF132" s="58"/>
      <c r="POG132" s="57"/>
      <c r="POH132" s="58"/>
      <c r="POI132" s="58"/>
      <c r="POJ132" s="58"/>
      <c r="POK132" s="57"/>
      <c r="POL132" s="58"/>
      <c r="POM132" s="58"/>
      <c r="PON132" s="58"/>
      <c r="POO132" s="57"/>
      <c r="POP132" s="58"/>
      <c r="POQ132" s="58"/>
      <c r="POR132" s="58"/>
      <c r="POS132" s="57"/>
      <c r="POT132" s="58"/>
      <c r="POU132" s="58"/>
      <c r="POV132" s="58"/>
      <c r="POW132" s="57"/>
      <c r="POX132" s="58"/>
      <c r="POY132" s="58"/>
      <c r="POZ132" s="58"/>
      <c r="PPA132" s="57"/>
      <c r="PPB132" s="58"/>
      <c r="PPC132" s="58"/>
      <c r="PPD132" s="58"/>
      <c r="PPE132" s="57"/>
      <c r="PPF132" s="58"/>
      <c r="PPG132" s="58"/>
      <c r="PPH132" s="58"/>
      <c r="PPI132" s="57"/>
      <c r="PPJ132" s="58"/>
      <c r="PPK132" s="58"/>
      <c r="PPL132" s="58"/>
      <c r="PPM132" s="57"/>
      <c r="PPN132" s="58"/>
      <c r="PPO132" s="58"/>
      <c r="PPP132" s="58"/>
      <c r="PPQ132" s="57"/>
      <c r="PPR132" s="58"/>
      <c r="PPS132" s="58"/>
      <c r="PPT132" s="58"/>
      <c r="PPU132" s="57"/>
      <c r="PPV132" s="58"/>
      <c r="PPW132" s="58"/>
      <c r="PPX132" s="58"/>
      <c r="PPY132" s="57"/>
      <c r="PPZ132" s="58"/>
      <c r="PQA132" s="58"/>
      <c r="PQB132" s="58"/>
      <c r="PQC132" s="57"/>
      <c r="PQD132" s="58"/>
      <c r="PQE132" s="58"/>
      <c r="PQF132" s="58"/>
      <c r="PQG132" s="57"/>
      <c r="PQH132" s="58"/>
      <c r="PQI132" s="58"/>
      <c r="PQJ132" s="58"/>
      <c r="PQK132" s="57"/>
      <c r="PQL132" s="58"/>
      <c r="PQM132" s="58"/>
      <c r="PQN132" s="58"/>
      <c r="PQO132" s="57"/>
      <c r="PQP132" s="58"/>
      <c r="PQQ132" s="58"/>
      <c r="PQR132" s="58"/>
      <c r="PQS132" s="57"/>
      <c r="PQT132" s="58"/>
      <c r="PQU132" s="58"/>
      <c r="PQV132" s="58"/>
      <c r="PQW132" s="57"/>
      <c r="PQX132" s="58"/>
      <c r="PQY132" s="58"/>
      <c r="PQZ132" s="58"/>
      <c r="PRA132" s="57"/>
      <c r="PRB132" s="58"/>
      <c r="PRC132" s="58"/>
      <c r="PRD132" s="58"/>
      <c r="PRE132" s="57"/>
      <c r="PRF132" s="58"/>
      <c r="PRG132" s="58"/>
      <c r="PRH132" s="58"/>
      <c r="PRI132" s="57"/>
      <c r="PRJ132" s="58"/>
      <c r="PRK132" s="58"/>
      <c r="PRL132" s="58"/>
      <c r="PRM132" s="57"/>
      <c r="PRN132" s="58"/>
      <c r="PRO132" s="58"/>
      <c r="PRP132" s="58"/>
      <c r="PRQ132" s="57"/>
      <c r="PRR132" s="58"/>
      <c r="PRS132" s="58"/>
      <c r="PRT132" s="58"/>
      <c r="PRU132" s="57"/>
      <c r="PRV132" s="58"/>
      <c r="PRW132" s="58"/>
      <c r="PRX132" s="58"/>
      <c r="PRY132" s="57"/>
      <c r="PRZ132" s="58"/>
      <c r="PSA132" s="58"/>
      <c r="PSB132" s="58"/>
      <c r="PSC132" s="57"/>
      <c r="PSD132" s="58"/>
      <c r="PSE132" s="58"/>
      <c r="PSF132" s="58"/>
      <c r="PSG132" s="57"/>
      <c r="PSH132" s="58"/>
      <c r="PSI132" s="58"/>
      <c r="PSJ132" s="58"/>
      <c r="PSK132" s="57"/>
      <c r="PSL132" s="58"/>
      <c r="PSM132" s="58"/>
      <c r="PSN132" s="58"/>
      <c r="PSO132" s="57"/>
      <c r="PSP132" s="58"/>
      <c r="PSQ132" s="58"/>
      <c r="PSR132" s="58"/>
      <c r="PSS132" s="57"/>
      <c r="PST132" s="58"/>
      <c r="PSU132" s="58"/>
      <c r="PSV132" s="58"/>
      <c r="PSW132" s="57"/>
      <c r="PSX132" s="58"/>
      <c r="PSY132" s="58"/>
      <c r="PSZ132" s="58"/>
      <c r="PTA132" s="57"/>
      <c r="PTB132" s="58"/>
      <c r="PTC132" s="58"/>
      <c r="PTD132" s="58"/>
      <c r="PTE132" s="57"/>
      <c r="PTF132" s="58"/>
      <c r="PTG132" s="58"/>
      <c r="PTH132" s="58"/>
      <c r="PTI132" s="57"/>
      <c r="PTJ132" s="58"/>
      <c r="PTK132" s="58"/>
      <c r="PTL132" s="58"/>
      <c r="PTM132" s="57"/>
      <c r="PTN132" s="58"/>
      <c r="PTO132" s="58"/>
      <c r="PTP132" s="58"/>
      <c r="PTQ132" s="57"/>
      <c r="PTR132" s="58"/>
      <c r="PTS132" s="58"/>
      <c r="PTT132" s="58"/>
      <c r="PTU132" s="57"/>
      <c r="PTV132" s="58"/>
      <c r="PTW132" s="58"/>
      <c r="PTX132" s="58"/>
      <c r="PTY132" s="57"/>
      <c r="PTZ132" s="58"/>
      <c r="PUA132" s="58"/>
      <c r="PUB132" s="58"/>
      <c r="PUC132" s="57"/>
      <c r="PUD132" s="58"/>
      <c r="PUE132" s="58"/>
      <c r="PUF132" s="58"/>
      <c r="PUG132" s="57"/>
      <c r="PUH132" s="58"/>
      <c r="PUI132" s="58"/>
      <c r="PUJ132" s="58"/>
      <c r="PUK132" s="57"/>
      <c r="PUL132" s="58"/>
      <c r="PUM132" s="58"/>
      <c r="PUN132" s="58"/>
      <c r="PUO132" s="57"/>
      <c r="PUP132" s="58"/>
      <c r="PUQ132" s="58"/>
      <c r="PUR132" s="58"/>
      <c r="PUS132" s="57"/>
      <c r="PUT132" s="58"/>
      <c r="PUU132" s="58"/>
      <c r="PUV132" s="58"/>
      <c r="PUW132" s="57"/>
      <c r="PUX132" s="58"/>
      <c r="PUY132" s="58"/>
      <c r="PUZ132" s="58"/>
      <c r="PVA132" s="57"/>
      <c r="PVB132" s="58"/>
      <c r="PVC132" s="58"/>
      <c r="PVD132" s="58"/>
      <c r="PVE132" s="57"/>
      <c r="PVF132" s="58"/>
      <c r="PVG132" s="58"/>
      <c r="PVH132" s="58"/>
      <c r="PVI132" s="57"/>
      <c r="PVJ132" s="58"/>
      <c r="PVK132" s="58"/>
      <c r="PVL132" s="58"/>
      <c r="PVM132" s="57"/>
      <c r="PVN132" s="58"/>
      <c r="PVO132" s="58"/>
      <c r="PVP132" s="58"/>
      <c r="PVQ132" s="57"/>
      <c r="PVR132" s="58"/>
      <c r="PVS132" s="58"/>
      <c r="PVT132" s="58"/>
      <c r="PVU132" s="57"/>
      <c r="PVV132" s="58"/>
      <c r="PVW132" s="58"/>
      <c r="PVX132" s="58"/>
      <c r="PVY132" s="57"/>
      <c r="PVZ132" s="58"/>
      <c r="PWA132" s="58"/>
      <c r="PWB132" s="58"/>
      <c r="PWC132" s="57"/>
      <c r="PWD132" s="58"/>
      <c r="PWE132" s="58"/>
      <c r="PWF132" s="58"/>
      <c r="PWG132" s="57"/>
      <c r="PWH132" s="58"/>
      <c r="PWI132" s="58"/>
      <c r="PWJ132" s="58"/>
      <c r="PWK132" s="57"/>
      <c r="PWL132" s="58"/>
      <c r="PWM132" s="58"/>
      <c r="PWN132" s="58"/>
      <c r="PWO132" s="57"/>
      <c r="PWP132" s="58"/>
      <c r="PWQ132" s="58"/>
      <c r="PWR132" s="58"/>
      <c r="PWS132" s="57"/>
      <c r="PWT132" s="58"/>
      <c r="PWU132" s="58"/>
      <c r="PWV132" s="58"/>
      <c r="PWW132" s="57"/>
      <c r="PWX132" s="58"/>
      <c r="PWY132" s="58"/>
      <c r="PWZ132" s="58"/>
      <c r="PXA132" s="57"/>
      <c r="PXB132" s="58"/>
      <c r="PXC132" s="58"/>
      <c r="PXD132" s="58"/>
      <c r="PXE132" s="57"/>
      <c r="PXF132" s="58"/>
      <c r="PXG132" s="58"/>
      <c r="PXH132" s="58"/>
      <c r="PXI132" s="57"/>
      <c r="PXJ132" s="58"/>
      <c r="PXK132" s="58"/>
      <c r="PXL132" s="58"/>
      <c r="PXM132" s="57"/>
      <c r="PXN132" s="58"/>
      <c r="PXO132" s="58"/>
      <c r="PXP132" s="58"/>
      <c r="PXQ132" s="57"/>
      <c r="PXR132" s="58"/>
      <c r="PXS132" s="58"/>
      <c r="PXT132" s="58"/>
      <c r="PXU132" s="57"/>
      <c r="PXV132" s="58"/>
      <c r="PXW132" s="58"/>
      <c r="PXX132" s="58"/>
      <c r="PXY132" s="57"/>
      <c r="PXZ132" s="58"/>
      <c r="PYA132" s="58"/>
      <c r="PYB132" s="58"/>
      <c r="PYC132" s="57"/>
      <c r="PYD132" s="58"/>
      <c r="PYE132" s="58"/>
      <c r="PYF132" s="58"/>
      <c r="PYG132" s="57"/>
      <c r="PYH132" s="58"/>
      <c r="PYI132" s="58"/>
      <c r="PYJ132" s="58"/>
      <c r="PYK132" s="57"/>
      <c r="PYL132" s="58"/>
      <c r="PYM132" s="58"/>
      <c r="PYN132" s="58"/>
      <c r="PYO132" s="57"/>
      <c r="PYP132" s="58"/>
      <c r="PYQ132" s="58"/>
      <c r="PYR132" s="58"/>
      <c r="PYS132" s="57"/>
      <c r="PYT132" s="58"/>
      <c r="PYU132" s="58"/>
      <c r="PYV132" s="58"/>
      <c r="PYW132" s="57"/>
      <c r="PYX132" s="58"/>
      <c r="PYY132" s="58"/>
      <c r="PYZ132" s="58"/>
      <c r="PZA132" s="57"/>
      <c r="PZB132" s="58"/>
      <c r="PZC132" s="58"/>
      <c r="PZD132" s="58"/>
      <c r="PZE132" s="57"/>
      <c r="PZF132" s="58"/>
      <c r="PZG132" s="58"/>
      <c r="PZH132" s="58"/>
      <c r="PZI132" s="57"/>
      <c r="PZJ132" s="58"/>
      <c r="PZK132" s="58"/>
      <c r="PZL132" s="58"/>
      <c r="PZM132" s="57"/>
      <c r="PZN132" s="58"/>
      <c r="PZO132" s="58"/>
      <c r="PZP132" s="58"/>
      <c r="PZQ132" s="57"/>
      <c r="PZR132" s="58"/>
      <c r="PZS132" s="58"/>
      <c r="PZT132" s="58"/>
      <c r="PZU132" s="57"/>
      <c r="PZV132" s="58"/>
      <c r="PZW132" s="58"/>
      <c r="PZX132" s="58"/>
      <c r="PZY132" s="57"/>
      <c r="PZZ132" s="58"/>
      <c r="QAA132" s="58"/>
      <c r="QAB132" s="58"/>
      <c r="QAC132" s="57"/>
      <c r="QAD132" s="58"/>
      <c r="QAE132" s="58"/>
      <c r="QAF132" s="58"/>
      <c r="QAG132" s="57"/>
      <c r="QAH132" s="58"/>
      <c r="QAI132" s="58"/>
      <c r="QAJ132" s="58"/>
      <c r="QAK132" s="57"/>
      <c r="QAL132" s="58"/>
      <c r="QAM132" s="58"/>
      <c r="QAN132" s="58"/>
      <c r="QAO132" s="57"/>
      <c r="QAP132" s="58"/>
      <c r="QAQ132" s="58"/>
      <c r="QAR132" s="58"/>
      <c r="QAS132" s="57"/>
      <c r="QAT132" s="58"/>
      <c r="QAU132" s="58"/>
      <c r="QAV132" s="58"/>
      <c r="QAW132" s="57"/>
      <c r="QAX132" s="58"/>
      <c r="QAY132" s="58"/>
      <c r="QAZ132" s="58"/>
      <c r="QBA132" s="57"/>
      <c r="QBB132" s="58"/>
      <c r="QBC132" s="58"/>
      <c r="QBD132" s="58"/>
      <c r="QBE132" s="57"/>
      <c r="QBF132" s="58"/>
      <c r="QBG132" s="58"/>
      <c r="QBH132" s="58"/>
      <c r="QBI132" s="57"/>
      <c r="QBJ132" s="58"/>
      <c r="QBK132" s="58"/>
      <c r="QBL132" s="58"/>
      <c r="QBM132" s="57"/>
      <c r="QBN132" s="58"/>
      <c r="QBO132" s="58"/>
      <c r="QBP132" s="58"/>
      <c r="QBQ132" s="57"/>
      <c r="QBR132" s="58"/>
      <c r="QBS132" s="58"/>
      <c r="QBT132" s="58"/>
      <c r="QBU132" s="57"/>
      <c r="QBV132" s="58"/>
      <c r="QBW132" s="58"/>
      <c r="QBX132" s="58"/>
      <c r="QBY132" s="57"/>
      <c r="QBZ132" s="58"/>
      <c r="QCA132" s="58"/>
      <c r="QCB132" s="58"/>
      <c r="QCC132" s="57"/>
      <c r="QCD132" s="58"/>
      <c r="QCE132" s="58"/>
      <c r="QCF132" s="58"/>
      <c r="QCG132" s="57"/>
      <c r="QCH132" s="58"/>
      <c r="QCI132" s="58"/>
      <c r="QCJ132" s="58"/>
      <c r="QCK132" s="57"/>
      <c r="QCL132" s="58"/>
      <c r="QCM132" s="58"/>
      <c r="QCN132" s="58"/>
      <c r="QCO132" s="57"/>
      <c r="QCP132" s="58"/>
      <c r="QCQ132" s="58"/>
      <c r="QCR132" s="58"/>
      <c r="QCS132" s="57"/>
      <c r="QCT132" s="58"/>
      <c r="QCU132" s="58"/>
      <c r="QCV132" s="58"/>
      <c r="QCW132" s="57"/>
      <c r="QCX132" s="58"/>
      <c r="QCY132" s="58"/>
      <c r="QCZ132" s="58"/>
      <c r="QDA132" s="57"/>
      <c r="QDB132" s="58"/>
      <c r="QDC132" s="58"/>
      <c r="QDD132" s="58"/>
      <c r="QDE132" s="57"/>
      <c r="QDF132" s="58"/>
      <c r="QDG132" s="58"/>
      <c r="QDH132" s="58"/>
      <c r="QDI132" s="57"/>
      <c r="QDJ132" s="58"/>
      <c r="QDK132" s="58"/>
      <c r="QDL132" s="58"/>
      <c r="QDM132" s="57"/>
      <c r="QDN132" s="58"/>
      <c r="QDO132" s="58"/>
      <c r="QDP132" s="58"/>
      <c r="QDQ132" s="57"/>
      <c r="QDR132" s="58"/>
      <c r="QDS132" s="58"/>
      <c r="QDT132" s="58"/>
      <c r="QDU132" s="57"/>
      <c r="QDV132" s="58"/>
      <c r="QDW132" s="58"/>
      <c r="QDX132" s="58"/>
      <c r="QDY132" s="57"/>
      <c r="QDZ132" s="58"/>
      <c r="QEA132" s="58"/>
      <c r="QEB132" s="58"/>
      <c r="QEC132" s="57"/>
      <c r="QED132" s="58"/>
      <c r="QEE132" s="58"/>
      <c r="QEF132" s="58"/>
      <c r="QEG132" s="57"/>
      <c r="QEH132" s="58"/>
      <c r="QEI132" s="58"/>
      <c r="QEJ132" s="58"/>
      <c r="QEK132" s="57"/>
      <c r="QEL132" s="58"/>
      <c r="QEM132" s="58"/>
      <c r="QEN132" s="58"/>
      <c r="QEO132" s="57"/>
      <c r="QEP132" s="58"/>
      <c r="QEQ132" s="58"/>
      <c r="QER132" s="58"/>
      <c r="QES132" s="57"/>
      <c r="QET132" s="58"/>
      <c r="QEU132" s="58"/>
      <c r="QEV132" s="58"/>
      <c r="QEW132" s="57"/>
      <c r="QEX132" s="58"/>
      <c r="QEY132" s="58"/>
      <c r="QEZ132" s="58"/>
      <c r="QFA132" s="57"/>
      <c r="QFB132" s="58"/>
      <c r="QFC132" s="58"/>
      <c r="QFD132" s="58"/>
      <c r="QFE132" s="57"/>
      <c r="QFF132" s="58"/>
      <c r="QFG132" s="58"/>
      <c r="QFH132" s="58"/>
      <c r="QFI132" s="57"/>
      <c r="QFJ132" s="58"/>
      <c r="QFK132" s="58"/>
      <c r="QFL132" s="58"/>
      <c r="QFM132" s="57"/>
      <c r="QFN132" s="58"/>
      <c r="QFO132" s="58"/>
      <c r="QFP132" s="58"/>
      <c r="QFQ132" s="57"/>
      <c r="QFR132" s="58"/>
      <c r="QFS132" s="58"/>
      <c r="QFT132" s="58"/>
      <c r="QFU132" s="57"/>
      <c r="QFV132" s="58"/>
      <c r="QFW132" s="58"/>
      <c r="QFX132" s="58"/>
      <c r="QFY132" s="57"/>
      <c r="QFZ132" s="58"/>
      <c r="QGA132" s="58"/>
      <c r="QGB132" s="58"/>
      <c r="QGC132" s="57"/>
      <c r="QGD132" s="58"/>
      <c r="QGE132" s="58"/>
      <c r="QGF132" s="58"/>
      <c r="QGG132" s="57"/>
      <c r="QGH132" s="58"/>
      <c r="QGI132" s="58"/>
      <c r="QGJ132" s="58"/>
      <c r="QGK132" s="57"/>
      <c r="QGL132" s="58"/>
      <c r="QGM132" s="58"/>
      <c r="QGN132" s="58"/>
      <c r="QGO132" s="57"/>
      <c r="QGP132" s="58"/>
      <c r="QGQ132" s="58"/>
      <c r="QGR132" s="58"/>
      <c r="QGS132" s="57"/>
      <c r="QGT132" s="58"/>
      <c r="QGU132" s="58"/>
      <c r="QGV132" s="58"/>
      <c r="QGW132" s="57"/>
      <c r="QGX132" s="58"/>
      <c r="QGY132" s="58"/>
      <c r="QGZ132" s="58"/>
      <c r="QHA132" s="57"/>
      <c r="QHB132" s="58"/>
      <c r="QHC132" s="58"/>
      <c r="QHD132" s="58"/>
      <c r="QHE132" s="57"/>
      <c r="QHF132" s="58"/>
      <c r="QHG132" s="58"/>
      <c r="QHH132" s="58"/>
      <c r="QHI132" s="57"/>
      <c r="QHJ132" s="58"/>
      <c r="QHK132" s="58"/>
      <c r="QHL132" s="58"/>
      <c r="QHM132" s="57"/>
      <c r="QHN132" s="58"/>
      <c r="QHO132" s="58"/>
      <c r="QHP132" s="58"/>
      <c r="QHQ132" s="57"/>
      <c r="QHR132" s="58"/>
      <c r="QHS132" s="58"/>
      <c r="QHT132" s="58"/>
      <c r="QHU132" s="57"/>
      <c r="QHV132" s="58"/>
      <c r="QHW132" s="58"/>
      <c r="QHX132" s="58"/>
      <c r="QHY132" s="57"/>
      <c r="QHZ132" s="58"/>
      <c r="QIA132" s="58"/>
      <c r="QIB132" s="58"/>
      <c r="QIC132" s="57"/>
      <c r="QID132" s="58"/>
      <c r="QIE132" s="58"/>
      <c r="QIF132" s="58"/>
      <c r="QIG132" s="57"/>
      <c r="QIH132" s="58"/>
      <c r="QII132" s="58"/>
      <c r="QIJ132" s="58"/>
      <c r="QIK132" s="57"/>
      <c r="QIL132" s="58"/>
      <c r="QIM132" s="58"/>
      <c r="QIN132" s="58"/>
      <c r="QIO132" s="57"/>
      <c r="QIP132" s="58"/>
      <c r="QIQ132" s="58"/>
      <c r="QIR132" s="58"/>
      <c r="QIS132" s="57"/>
      <c r="QIT132" s="58"/>
      <c r="QIU132" s="58"/>
      <c r="QIV132" s="58"/>
      <c r="QIW132" s="57"/>
      <c r="QIX132" s="58"/>
      <c r="QIY132" s="58"/>
      <c r="QIZ132" s="58"/>
      <c r="QJA132" s="57"/>
      <c r="QJB132" s="58"/>
      <c r="QJC132" s="58"/>
      <c r="QJD132" s="58"/>
      <c r="QJE132" s="57"/>
      <c r="QJF132" s="58"/>
      <c r="QJG132" s="58"/>
      <c r="QJH132" s="58"/>
      <c r="QJI132" s="57"/>
      <c r="QJJ132" s="58"/>
      <c r="QJK132" s="58"/>
      <c r="QJL132" s="58"/>
      <c r="QJM132" s="57"/>
      <c r="QJN132" s="58"/>
      <c r="QJO132" s="58"/>
      <c r="QJP132" s="58"/>
      <c r="QJQ132" s="57"/>
      <c r="QJR132" s="58"/>
      <c r="QJS132" s="58"/>
      <c r="QJT132" s="58"/>
      <c r="QJU132" s="57"/>
      <c r="QJV132" s="58"/>
      <c r="QJW132" s="58"/>
      <c r="QJX132" s="58"/>
      <c r="QJY132" s="57"/>
      <c r="QJZ132" s="58"/>
      <c r="QKA132" s="58"/>
      <c r="QKB132" s="58"/>
      <c r="QKC132" s="57"/>
      <c r="QKD132" s="58"/>
      <c r="QKE132" s="58"/>
      <c r="QKF132" s="58"/>
      <c r="QKG132" s="57"/>
      <c r="QKH132" s="58"/>
      <c r="QKI132" s="58"/>
      <c r="QKJ132" s="58"/>
      <c r="QKK132" s="57"/>
      <c r="QKL132" s="58"/>
      <c r="QKM132" s="58"/>
      <c r="QKN132" s="58"/>
      <c r="QKO132" s="57"/>
      <c r="QKP132" s="58"/>
      <c r="QKQ132" s="58"/>
      <c r="QKR132" s="58"/>
      <c r="QKS132" s="57"/>
      <c r="QKT132" s="58"/>
      <c r="QKU132" s="58"/>
      <c r="QKV132" s="58"/>
      <c r="QKW132" s="57"/>
      <c r="QKX132" s="58"/>
      <c r="QKY132" s="58"/>
      <c r="QKZ132" s="58"/>
      <c r="QLA132" s="57"/>
      <c r="QLB132" s="58"/>
      <c r="QLC132" s="58"/>
      <c r="QLD132" s="58"/>
      <c r="QLE132" s="57"/>
      <c r="QLF132" s="58"/>
      <c r="QLG132" s="58"/>
      <c r="QLH132" s="58"/>
      <c r="QLI132" s="57"/>
      <c r="QLJ132" s="58"/>
      <c r="QLK132" s="58"/>
      <c r="QLL132" s="58"/>
      <c r="QLM132" s="57"/>
      <c r="QLN132" s="58"/>
      <c r="QLO132" s="58"/>
      <c r="QLP132" s="58"/>
      <c r="QLQ132" s="57"/>
      <c r="QLR132" s="58"/>
      <c r="QLS132" s="58"/>
      <c r="QLT132" s="58"/>
      <c r="QLU132" s="57"/>
      <c r="QLV132" s="58"/>
      <c r="QLW132" s="58"/>
      <c r="QLX132" s="58"/>
      <c r="QLY132" s="57"/>
      <c r="QLZ132" s="58"/>
      <c r="QMA132" s="58"/>
      <c r="QMB132" s="58"/>
      <c r="QMC132" s="57"/>
      <c r="QMD132" s="58"/>
      <c r="QME132" s="58"/>
      <c r="QMF132" s="58"/>
      <c r="QMG132" s="57"/>
      <c r="QMH132" s="58"/>
      <c r="QMI132" s="58"/>
      <c r="QMJ132" s="58"/>
      <c r="QMK132" s="57"/>
      <c r="QML132" s="58"/>
      <c r="QMM132" s="58"/>
      <c r="QMN132" s="58"/>
      <c r="QMO132" s="57"/>
      <c r="QMP132" s="58"/>
      <c r="QMQ132" s="58"/>
      <c r="QMR132" s="58"/>
      <c r="QMS132" s="57"/>
      <c r="QMT132" s="58"/>
      <c r="QMU132" s="58"/>
      <c r="QMV132" s="58"/>
      <c r="QMW132" s="57"/>
      <c r="QMX132" s="58"/>
      <c r="QMY132" s="58"/>
      <c r="QMZ132" s="58"/>
      <c r="QNA132" s="57"/>
      <c r="QNB132" s="58"/>
      <c r="QNC132" s="58"/>
      <c r="QND132" s="58"/>
      <c r="QNE132" s="57"/>
      <c r="QNF132" s="58"/>
      <c r="QNG132" s="58"/>
      <c r="QNH132" s="58"/>
      <c r="QNI132" s="57"/>
      <c r="QNJ132" s="58"/>
      <c r="QNK132" s="58"/>
      <c r="QNL132" s="58"/>
      <c r="QNM132" s="57"/>
      <c r="QNN132" s="58"/>
      <c r="QNO132" s="58"/>
      <c r="QNP132" s="58"/>
      <c r="QNQ132" s="57"/>
      <c r="QNR132" s="58"/>
      <c r="QNS132" s="58"/>
      <c r="QNT132" s="58"/>
      <c r="QNU132" s="57"/>
      <c r="QNV132" s="58"/>
      <c r="QNW132" s="58"/>
      <c r="QNX132" s="58"/>
      <c r="QNY132" s="57"/>
      <c r="QNZ132" s="58"/>
      <c r="QOA132" s="58"/>
      <c r="QOB132" s="58"/>
      <c r="QOC132" s="57"/>
      <c r="QOD132" s="58"/>
      <c r="QOE132" s="58"/>
      <c r="QOF132" s="58"/>
      <c r="QOG132" s="57"/>
      <c r="QOH132" s="58"/>
      <c r="QOI132" s="58"/>
      <c r="QOJ132" s="58"/>
      <c r="QOK132" s="57"/>
      <c r="QOL132" s="58"/>
      <c r="QOM132" s="58"/>
      <c r="QON132" s="58"/>
      <c r="QOO132" s="57"/>
      <c r="QOP132" s="58"/>
      <c r="QOQ132" s="58"/>
      <c r="QOR132" s="58"/>
      <c r="QOS132" s="57"/>
      <c r="QOT132" s="58"/>
      <c r="QOU132" s="58"/>
      <c r="QOV132" s="58"/>
      <c r="QOW132" s="57"/>
      <c r="QOX132" s="58"/>
      <c r="QOY132" s="58"/>
      <c r="QOZ132" s="58"/>
      <c r="QPA132" s="57"/>
      <c r="QPB132" s="58"/>
      <c r="QPC132" s="58"/>
      <c r="QPD132" s="58"/>
      <c r="QPE132" s="57"/>
      <c r="QPF132" s="58"/>
      <c r="QPG132" s="58"/>
      <c r="QPH132" s="58"/>
      <c r="QPI132" s="57"/>
      <c r="QPJ132" s="58"/>
      <c r="QPK132" s="58"/>
      <c r="QPL132" s="58"/>
      <c r="QPM132" s="57"/>
      <c r="QPN132" s="58"/>
      <c r="QPO132" s="58"/>
      <c r="QPP132" s="58"/>
      <c r="QPQ132" s="57"/>
      <c r="QPR132" s="58"/>
      <c r="QPS132" s="58"/>
      <c r="QPT132" s="58"/>
      <c r="QPU132" s="57"/>
      <c r="QPV132" s="58"/>
      <c r="QPW132" s="58"/>
      <c r="QPX132" s="58"/>
      <c r="QPY132" s="57"/>
      <c r="QPZ132" s="58"/>
      <c r="QQA132" s="58"/>
      <c r="QQB132" s="58"/>
      <c r="QQC132" s="57"/>
      <c r="QQD132" s="58"/>
      <c r="QQE132" s="58"/>
      <c r="QQF132" s="58"/>
      <c r="QQG132" s="57"/>
      <c r="QQH132" s="58"/>
      <c r="QQI132" s="58"/>
      <c r="QQJ132" s="58"/>
      <c r="QQK132" s="57"/>
      <c r="QQL132" s="58"/>
      <c r="QQM132" s="58"/>
      <c r="QQN132" s="58"/>
      <c r="QQO132" s="57"/>
      <c r="QQP132" s="58"/>
      <c r="QQQ132" s="58"/>
      <c r="QQR132" s="58"/>
      <c r="QQS132" s="57"/>
      <c r="QQT132" s="58"/>
      <c r="QQU132" s="58"/>
      <c r="QQV132" s="58"/>
      <c r="QQW132" s="57"/>
      <c r="QQX132" s="58"/>
      <c r="QQY132" s="58"/>
      <c r="QQZ132" s="58"/>
      <c r="QRA132" s="57"/>
      <c r="QRB132" s="58"/>
      <c r="QRC132" s="58"/>
      <c r="QRD132" s="58"/>
      <c r="QRE132" s="57"/>
      <c r="QRF132" s="58"/>
      <c r="QRG132" s="58"/>
      <c r="QRH132" s="58"/>
      <c r="QRI132" s="57"/>
      <c r="QRJ132" s="58"/>
      <c r="QRK132" s="58"/>
      <c r="QRL132" s="58"/>
      <c r="QRM132" s="57"/>
      <c r="QRN132" s="58"/>
      <c r="QRO132" s="58"/>
      <c r="QRP132" s="58"/>
      <c r="QRQ132" s="57"/>
      <c r="QRR132" s="58"/>
      <c r="QRS132" s="58"/>
      <c r="QRT132" s="58"/>
      <c r="QRU132" s="57"/>
      <c r="QRV132" s="58"/>
      <c r="QRW132" s="58"/>
      <c r="QRX132" s="58"/>
      <c r="QRY132" s="57"/>
      <c r="QRZ132" s="58"/>
      <c r="QSA132" s="58"/>
      <c r="QSB132" s="58"/>
      <c r="QSC132" s="57"/>
      <c r="QSD132" s="58"/>
      <c r="QSE132" s="58"/>
      <c r="QSF132" s="58"/>
      <c r="QSG132" s="57"/>
      <c r="QSH132" s="58"/>
      <c r="QSI132" s="58"/>
      <c r="QSJ132" s="58"/>
      <c r="QSK132" s="57"/>
      <c r="QSL132" s="58"/>
      <c r="QSM132" s="58"/>
      <c r="QSN132" s="58"/>
      <c r="QSO132" s="57"/>
      <c r="QSP132" s="58"/>
      <c r="QSQ132" s="58"/>
      <c r="QSR132" s="58"/>
      <c r="QSS132" s="57"/>
      <c r="QST132" s="58"/>
      <c r="QSU132" s="58"/>
      <c r="QSV132" s="58"/>
      <c r="QSW132" s="57"/>
      <c r="QSX132" s="58"/>
      <c r="QSY132" s="58"/>
      <c r="QSZ132" s="58"/>
      <c r="QTA132" s="57"/>
      <c r="QTB132" s="58"/>
      <c r="QTC132" s="58"/>
      <c r="QTD132" s="58"/>
      <c r="QTE132" s="57"/>
      <c r="QTF132" s="58"/>
      <c r="QTG132" s="58"/>
      <c r="QTH132" s="58"/>
      <c r="QTI132" s="57"/>
      <c r="QTJ132" s="58"/>
      <c r="QTK132" s="58"/>
      <c r="QTL132" s="58"/>
      <c r="QTM132" s="57"/>
      <c r="QTN132" s="58"/>
      <c r="QTO132" s="58"/>
      <c r="QTP132" s="58"/>
      <c r="QTQ132" s="57"/>
      <c r="QTR132" s="58"/>
      <c r="QTS132" s="58"/>
      <c r="QTT132" s="58"/>
      <c r="QTU132" s="57"/>
      <c r="QTV132" s="58"/>
      <c r="QTW132" s="58"/>
      <c r="QTX132" s="58"/>
      <c r="QTY132" s="57"/>
      <c r="QTZ132" s="58"/>
      <c r="QUA132" s="58"/>
      <c r="QUB132" s="58"/>
      <c r="QUC132" s="57"/>
      <c r="QUD132" s="58"/>
      <c r="QUE132" s="58"/>
      <c r="QUF132" s="58"/>
      <c r="QUG132" s="57"/>
      <c r="QUH132" s="58"/>
      <c r="QUI132" s="58"/>
      <c r="QUJ132" s="58"/>
      <c r="QUK132" s="57"/>
      <c r="QUL132" s="58"/>
      <c r="QUM132" s="58"/>
      <c r="QUN132" s="58"/>
      <c r="QUO132" s="57"/>
      <c r="QUP132" s="58"/>
      <c r="QUQ132" s="58"/>
      <c r="QUR132" s="58"/>
      <c r="QUS132" s="57"/>
      <c r="QUT132" s="58"/>
      <c r="QUU132" s="58"/>
      <c r="QUV132" s="58"/>
      <c r="QUW132" s="57"/>
      <c r="QUX132" s="58"/>
      <c r="QUY132" s="58"/>
      <c r="QUZ132" s="58"/>
      <c r="QVA132" s="57"/>
      <c r="QVB132" s="58"/>
      <c r="QVC132" s="58"/>
      <c r="QVD132" s="58"/>
      <c r="QVE132" s="57"/>
      <c r="QVF132" s="58"/>
      <c r="QVG132" s="58"/>
      <c r="QVH132" s="58"/>
      <c r="QVI132" s="57"/>
      <c r="QVJ132" s="58"/>
      <c r="QVK132" s="58"/>
      <c r="QVL132" s="58"/>
      <c r="QVM132" s="57"/>
      <c r="QVN132" s="58"/>
      <c r="QVO132" s="58"/>
      <c r="QVP132" s="58"/>
      <c r="QVQ132" s="57"/>
      <c r="QVR132" s="58"/>
      <c r="QVS132" s="58"/>
      <c r="QVT132" s="58"/>
      <c r="QVU132" s="57"/>
      <c r="QVV132" s="58"/>
      <c r="QVW132" s="58"/>
      <c r="QVX132" s="58"/>
      <c r="QVY132" s="57"/>
      <c r="QVZ132" s="58"/>
      <c r="QWA132" s="58"/>
      <c r="QWB132" s="58"/>
      <c r="QWC132" s="57"/>
      <c r="QWD132" s="58"/>
      <c r="QWE132" s="58"/>
      <c r="QWF132" s="58"/>
      <c r="QWG132" s="57"/>
      <c r="QWH132" s="58"/>
      <c r="QWI132" s="58"/>
      <c r="QWJ132" s="58"/>
      <c r="QWK132" s="57"/>
      <c r="QWL132" s="58"/>
      <c r="QWM132" s="58"/>
      <c r="QWN132" s="58"/>
      <c r="QWO132" s="57"/>
      <c r="QWP132" s="58"/>
      <c r="QWQ132" s="58"/>
      <c r="QWR132" s="58"/>
      <c r="QWS132" s="57"/>
      <c r="QWT132" s="58"/>
      <c r="QWU132" s="58"/>
      <c r="QWV132" s="58"/>
      <c r="QWW132" s="57"/>
      <c r="QWX132" s="58"/>
      <c r="QWY132" s="58"/>
      <c r="QWZ132" s="58"/>
      <c r="QXA132" s="57"/>
      <c r="QXB132" s="58"/>
      <c r="QXC132" s="58"/>
      <c r="QXD132" s="58"/>
      <c r="QXE132" s="57"/>
      <c r="QXF132" s="58"/>
      <c r="QXG132" s="58"/>
      <c r="QXH132" s="58"/>
      <c r="QXI132" s="57"/>
      <c r="QXJ132" s="58"/>
      <c r="QXK132" s="58"/>
      <c r="QXL132" s="58"/>
      <c r="QXM132" s="57"/>
      <c r="QXN132" s="58"/>
      <c r="QXO132" s="58"/>
      <c r="QXP132" s="58"/>
      <c r="QXQ132" s="57"/>
      <c r="QXR132" s="58"/>
      <c r="QXS132" s="58"/>
      <c r="QXT132" s="58"/>
      <c r="QXU132" s="57"/>
      <c r="QXV132" s="58"/>
      <c r="QXW132" s="58"/>
      <c r="QXX132" s="58"/>
      <c r="QXY132" s="57"/>
      <c r="QXZ132" s="58"/>
      <c r="QYA132" s="58"/>
      <c r="QYB132" s="58"/>
      <c r="QYC132" s="57"/>
      <c r="QYD132" s="58"/>
      <c r="QYE132" s="58"/>
      <c r="QYF132" s="58"/>
      <c r="QYG132" s="57"/>
      <c r="QYH132" s="58"/>
      <c r="QYI132" s="58"/>
      <c r="QYJ132" s="58"/>
      <c r="QYK132" s="57"/>
      <c r="QYL132" s="58"/>
      <c r="QYM132" s="58"/>
      <c r="QYN132" s="58"/>
      <c r="QYO132" s="57"/>
      <c r="QYP132" s="58"/>
      <c r="QYQ132" s="58"/>
      <c r="QYR132" s="58"/>
      <c r="QYS132" s="57"/>
      <c r="QYT132" s="58"/>
      <c r="QYU132" s="58"/>
      <c r="QYV132" s="58"/>
      <c r="QYW132" s="57"/>
      <c r="QYX132" s="58"/>
      <c r="QYY132" s="58"/>
      <c r="QYZ132" s="58"/>
      <c r="QZA132" s="57"/>
      <c r="QZB132" s="58"/>
      <c r="QZC132" s="58"/>
      <c r="QZD132" s="58"/>
      <c r="QZE132" s="57"/>
      <c r="QZF132" s="58"/>
      <c r="QZG132" s="58"/>
      <c r="QZH132" s="58"/>
      <c r="QZI132" s="57"/>
      <c r="QZJ132" s="58"/>
      <c r="QZK132" s="58"/>
      <c r="QZL132" s="58"/>
      <c r="QZM132" s="57"/>
      <c r="QZN132" s="58"/>
      <c r="QZO132" s="58"/>
      <c r="QZP132" s="58"/>
      <c r="QZQ132" s="57"/>
      <c r="QZR132" s="58"/>
      <c r="QZS132" s="58"/>
      <c r="QZT132" s="58"/>
      <c r="QZU132" s="57"/>
      <c r="QZV132" s="58"/>
      <c r="QZW132" s="58"/>
      <c r="QZX132" s="58"/>
      <c r="QZY132" s="57"/>
      <c r="QZZ132" s="58"/>
      <c r="RAA132" s="58"/>
      <c r="RAB132" s="58"/>
      <c r="RAC132" s="57"/>
      <c r="RAD132" s="58"/>
      <c r="RAE132" s="58"/>
      <c r="RAF132" s="58"/>
      <c r="RAG132" s="57"/>
      <c r="RAH132" s="58"/>
      <c r="RAI132" s="58"/>
      <c r="RAJ132" s="58"/>
      <c r="RAK132" s="57"/>
      <c r="RAL132" s="58"/>
      <c r="RAM132" s="58"/>
      <c r="RAN132" s="58"/>
      <c r="RAO132" s="57"/>
      <c r="RAP132" s="58"/>
      <c r="RAQ132" s="58"/>
      <c r="RAR132" s="58"/>
      <c r="RAS132" s="57"/>
      <c r="RAT132" s="58"/>
      <c r="RAU132" s="58"/>
      <c r="RAV132" s="58"/>
      <c r="RAW132" s="57"/>
      <c r="RAX132" s="58"/>
      <c r="RAY132" s="58"/>
      <c r="RAZ132" s="58"/>
      <c r="RBA132" s="57"/>
      <c r="RBB132" s="58"/>
      <c r="RBC132" s="58"/>
      <c r="RBD132" s="58"/>
      <c r="RBE132" s="57"/>
      <c r="RBF132" s="58"/>
      <c r="RBG132" s="58"/>
      <c r="RBH132" s="58"/>
      <c r="RBI132" s="57"/>
      <c r="RBJ132" s="58"/>
      <c r="RBK132" s="58"/>
      <c r="RBL132" s="58"/>
      <c r="RBM132" s="57"/>
      <c r="RBN132" s="58"/>
      <c r="RBO132" s="58"/>
      <c r="RBP132" s="58"/>
      <c r="RBQ132" s="57"/>
      <c r="RBR132" s="58"/>
      <c r="RBS132" s="58"/>
      <c r="RBT132" s="58"/>
      <c r="RBU132" s="57"/>
      <c r="RBV132" s="58"/>
      <c r="RBW132" s="58"/>
      <c r="RBX132" s="58"/>
      <c r="RBY132" s="57"/>
      <c r="RBZ132" s="58"/>
      <c r="RCA132" s="58"/>
      <c r="RCB132" s="58"/>
      <c r="RCC132" s="57"/>
      <c r="RCD132" s="58"/>
      <c r="RCE132" s="58"/>
      <c r="RCF132" s="58"/>
      <c r="RCG132" s="57"/>
      <c r="RCH132" s="58"/>
      <c r="RCI132" s="58"/>
      <c r="RCJ132" s="58"/>
      <c r="RCK132" s="57"/>
      <c r="RCL132" s="58"/>
      <c r="RCM132" s="58"/>
      <c r="RCN132" s="58"/>
      <c r="RCO132" s="57"/>
      <c r="RCP132" s="58"/>
      <c r="RCQ132" s="58"/>
      <c r="RCR132" s="58"/>
      <c r="RCS132" s="57"/>
      <c r="RCT132" s="58"/>
      <c r="RCU132" s="58"/>
      <c r="RCV132" s="58"/>
      <c r="RCW132" s="57"/>
      <c r="RCX132" s="58"/>
      <c r="RCY132" s="58"/>
      <c r="RCZ132" s="58"/>
      <c r="RDA132" s="57"/>
      <c r="RDB132" s="58"/>
      <c r="RDC132" s="58"/>
      <c r="RDD132" s="58"/>
      <c r="RDE132" s="57"/>
      <c r="RDF132" s="58"/>
      <c r="RDG132" s="58"/>
      <c r="RDH132" s="58"/>
      <c r="RDI132" s="57"/>
      <c r="RDJ132" s="58"/>
      <c r="RDK132" s="58"/>
      <c r="RDL132" s="58"/>
      <c r="RDM132" s="57"/>
      <c r="RDN132" s="58"/>
      <c r="RDO132" s="58"/>
      <c r="RDP132" s="58"/>
      <c r="RDQ132" s="57"/>
      <c r="RDR132" s="58"/>
      <c r="RDS132" s="58"/>
      <c r="RDT132" s="58"/>
      <c r="RDU132" s="57"/>
      <c r="RDV132" s="58"/>
      <c r="RDW132" s="58"/>
      <c r="RDX132" s="58"/>
      <c r="RDY132" s="57"/>
      <c r="RDZ132" s="58"/>
      <c r="REA132" s="58"/>
      <c r="REB132" s="58"/>
      <c r="REC132" s="57"/>
      <c r="RED132" s="58"/>
      <c r="REE132" s="58"/>
      <c r="REF132" s="58"/>
      <c r="REG132" s="57"/>
      <c r="REH132" s="58"/>
      <c r="REI132" s="58"/>
      <c r="REJ132" s="58"/>
      <c r="REK132" s="57"/>
      <c r="REL132" s="58"/>
      <c r="REM132" s="58"/>
      <c r="REN132" s="58"/>
      <c r="REO132" s="57"/>
      <c r="REP132" s="58"/>
      <c r="REQ132" s="58"/>
      <c r="RER132" s="58"/>
      <c r="RES132" s="57"/>
      <c r="RET132" s="58"/>
      <c r="REU132" s="58"/>
      <c r="REV132" s="58"/>
      <c r="REW132" s="57"/>
      <c r="REX132" s="58"/>
      <c r="REY132" s="58"/>
      <c r="REZ132" s="58"/>
      <c r="RFA132" s="57"/>
      <c r="RFB132" s="58"/>
      <c r="RFC132" s="58"/>
      <c r="RFD132" s="58"/>
      <c r="RFE132" s="57"/>
      <c r="RFF132" s="58"/>
      <c r="RFG132" s="58"/>
      <c r="RFH132" s="58"/>
      <c r="RFI132" s="57"/>
      <c r="RFJ132" s="58"/>
      <c r="RFK132" s="58"/>
      <c r="RFL132" s="58"/>
      <c r="RFM132" s="57"/>
      <c r="RFN132" s="58"/>
      <c r="RFO132" s="58"/>
      <c r="RFP132" s="58"/>
      <c r="RFQ132" s="57"/>
      <c r="RFR132" s="58"/>
      <c r="RFS132" s="58"/>
      <c r="RFT132" s="58"/>
      <c r="RFU132" s="57"/>
      <c r="RFV132" s="58"/>
      <c r="RFW132" s="58"/>
      <c r="RFX132" s="58"/>
      <c r="RFY132" s="57"/>
      <c r="RFZ132" s="58"/>
      <c r="RGA132" s="58"/>
      <c r="RGB132" s="58"/>
      <c r="RGC132" s="57"/>
      <c r="RGD132" s="58"/>
      <c r="RGE132" s="58"/>
      <c r="RGF132" s="58"/>
      <c r="RGG132" s="57"/>
      <c r="RGH132" s="58"/>
      <c r="RGI132" s="58"/>
      <c r="RGJ132" s="58"/>
      <c r="RGK132" s="57"/>
      <c r="RGL132" s="58"/>
      <c r="RGM132" s="58"/>
      <c r="RGN132" s="58"/>
      <c r="RGO132" s="57"/>
      <c r="RGP132" s="58"/>
      <c r="RGQ132" s="58"/>
      <c r="RGR132" s="58"/>
      <c r="RGS132" s="57"/>
      <c r="RGT132" s="58"/>
      <c r="RGU132" s="58"/>
      <c r="RGV132" s="58"/>
      <c r="RGW132" s="57"/>
      <c r="RGX132" s="58"/>
      <c r="RGY132" s="58"/>
      <c r="RGZ132" s="58"/>
      <c r="RHA132" s="57"/>
      <c r="RHB132" s="58"/>
      <c r="RHC132" s="58"/>
      <c r="RHD132" s="58"/>
      <c r="RHE132" s="57"/>
      <c r="RHF132" s="58"/>
      <c r="RHG132" s="58"/>
      <c r="RHH132" s="58"/>
      <c r="RHI132" s="57"/>
      <c r="RHJ132" s="58"/>
      <c r="RHK132" s="58"/>
      <c r="RHL132" s="58"/>
      <c r="RHM132" s="57"/>
      <c r="RHN132" s="58"/>
      <c r="RHO132" s="58"/>
      <c r="RHP132" s="58"/>
      <c r="RHQ132" s="57"/>
      <c r="RHR132" s="58"/>
      <c r="RHS132" s="58"/>
      <c r="RHT132" s="58"/>
      <c r="RHU132" s="57"/>
      <c r="RHV132" s="58"/>
      <c r="RHW132" s="58"/>
      <c r="RHX132" s="58"/>
      <c r="RHY132" s="57"/>
      <c r="RHZ132" s="58"/>
      <c r="RIA132" s="58"/>
      <c r="RIB132" s="58"/>
      <c r="RIC132" s="57"/>
      <c r="RID132" s="58"/>
      <c r="RIE132" s="58"/>
      <c r="RIF132" s="58"/>
      <c r="RIG132" s="57"/>
      <c r="RIH132" s="58"/>
      <c r="RII132" s="58"/>
      <c r="RIJ132" s="58"/>
      <c r="RIK132" s="57"/>
      <c r="RIL132" s="58"/>
      <c r="RIM132" s="58"/>
      <c r="RIN132" s="58"/>
      <c r="RIO132" s="57"/>
      <c r="RIP132" s="58"/>
      <c r="RIQ132" s="58"/>
      <c r="RIR132" s="58"/>
      <c r="RIS132" s="57"/>
      <c r="RIT132" s="58"/>
      <c r="RIU132" s="58"/>
      <c r="RIV132" s="58"/>
      <c r="RIW132" s="57"/>
      <c r="RIX132" s="58"/>
      <c r="RIY132" s="58"/>
      <c r="RIZ132" s="58"/>
      <c r="RJA132" s="57"/>
      <c r="RJB132" s="58"/>
      <c r="RJC132" s="58"/>
      <c r="RJD132" s="58"/>
      <c r="RJE132" s="57"/>
      <c r="RJF132" s="58"/>
      <c r="RJG132" s="58"/>
      <c r="RJH132" s="58"/>
      <c r="RJI132" s="57"/>
      <c r="RJJ132" s="58"/>
      <c r="RJK132" s="58"/>
      <c r="RJL132" s="58"/>
      <c r="RJM132" s="57"/>
      <c r="RJN132" s="58"/>
      <c r="RJO132" s="58"/>
      <c r="RJP132" s="58"/>
      <c r="RJQ132" s="57"/>
      <c r="RJR132" s="58"/>
      <c r="RJS132" s="58"/>
      <c r="RJT132" s="58"/>
      <c r="RJU132" s="57"/>
      <c r="RJV132" s="58"/>
      <c r="RJW132" s="58"/>
      <c r="RJX132" s="58"/>
      <c r="RJY132" s="57"/>
      <c r="RJZ132" s="58"/>
      <c r="RKA132" s="58"/>
      <c r="RKB132" s="58"/>
      <c r="RKC132" s="57"/>
      <c r="RKD132" s="58"/>
      <c r="RKE132" s="58"/>
      <c r="RKF132" s="58"/>
      <c r="RKG132" s="57"/>
      <c r="RKH132" s="58"/>
      <c r="RKI132" s="58"/>
      <c r="RKJ132" s="58"/>
      <c r="RKK132" s="57"/>
      <c r="RKL132" s="58"/>
      <c r="RKM132" s="58"/>
      <c r="RKN132" s="58"/>
      <c r="RKO132" s="57"/>
      <c r="RKP132" s="58"/>
      <c r="RKQ132" s="58"/>
      <c r="RKR132" s="58"/>
      <c r="RKS132" s="57"/>
      <c r="RKT132" s="58"/>
      <c r="RKU132" s="58"/>
      <c r="RKV132" s="58"/>
      <c r="RKW132" s="57"/>
      <c r="RKX132" s="58"/>
      <c r="RKY132" s="58"/>
      <c r="RKZ132" s="58"/>
      <c r="RLA132" s="57"/>
      <c r="RLB132" s="58"/>
      <c r="RLC132" s="58"/>
      <c r="RLD132" s="58"/>
      <c r="RLE132" s="57"/>
      <c r="RLF132" s="58"/>
      <c r="RLG132" s="58"/>
      <c r="RLH132" s="58"/>
      <c r="RLI132" s="57"/>
      <c r="RLJ132" s="58"/>
      <c r="RLK132" s="58"/>
      <c r="RLL132" s="58"/>
      <c r="RLM132" s="57"/>
      <c r="RLN132" s="58"/>
      <c r="RLO132" s="58"/>
      <c r="RLP132" s="58"/>
      <c r="RLQ132" s="57"/>
      <c r="RLR132" s="58"/>
      <c r="RLS132" s="58"/>
      <c r="RLT132" s="58"/>
      <c r="RLU132" s="57"/>
      <c r="RLV132" s="58"/>
      <c r="RLW132" s="58"/>
      <c r="RLX132" s="58"/>
      <c r="RLY132" s="57"/>
      <c r="RLZ132" s="58"/>
      <c r="RMA132" s="58"/>
      <c r="RMB132" s="58"/>
      <c r="RMC132" s="57"/>
      <c r="RMD132" s="58"/>
      <c r="RME132" s="58"/>
      <c r="RMF132" s="58"/>
      <c r="RMG132" s="57"/>
      <c r="RMH132" s="58"/>
      <c r="RMI132" s="58"/>
      <c r="RMJ132" s="58"/>
      <c r="RMK132" s="57"/>
      <c r="RML132" s="58"/>
      <c r="RMM132" s="58"/>
      <c r="RMN132" s="58"/>
      <c r="RMO132" s="57"/>
      <c r="RMP132" s="58"/>
      <c r="RMQ132" s="58"/>
      <c r="RMR132" s="58"/>
      <c r="RMS132" s="57"/>
      <c r="RMT132" s="58"/>
      <c r="RMU132" s="58"/>
      <c r="RMV132" s="58"/>
      <c r="RMW132" s="57"/>
      <c r="RMX132" s="58"/>
      <c r="RMY132" s="58"/>
      <c r="RMZ132" s="58"/>
      <c r="RNA132" s="57"/>
      <c r="RNB132" s="58"/>
      <c r="RNC132" s="58"/>
      <c r="RND132" s="58"/>
      <c r="RNE132" s="57"/>
      <c r="RNF132" s="58"/>
      <c r="RNG132" s="58"/>
      <c r="RNH132" s="58"/>
      <c r="RNI132" s="57"/>
      <c r="RNJ132" s="58"/>
      <c r="RNK132" s="58"/>
      <c r="RNL132" s="58"/>
      <c r="RNM132" s="57"/>
      <c r="RNN132" s="58"/>
      <c r="RNO132" s="58"/>
      <c r="RNP132" s="58"/>
      <c r="RNQ132" s="57"/>
      <c r="RNR132" s="58"/>
      <c r="RNS132" s="58"/>
      <c r="RNT132" s="58"/>
      <c r="RNU132" s="57"/>
      <c r="RNV132" s="58"/>
      <c r="RNW132" s="58"/>
      <c r="RNX132" s="58"/>
      <c r="RNY132" s="57"/>
      <c r="RNZ132" s="58"/>
      <c r="ROA132" s="58"/>
      <c r="ROB132" s="58"/>
      <c r="ROC132" s="57"/>
      <c r="ROD132" s="58"/>
      <c r="ROE132" s="58"/>
      <c r="ROF132" s="58"/>
      <c r="ROG132" s="57"/>
      <c r="ROH132" s="58"/>
      <c r="ROI132" s="58"/>
      <c r="ROJ132" s="58"/>
      <c r="ROK132" s="57"/>
      <c r="ROL132" s="58"/>
      <c r="ROM132" s="58"/>
      <c r="RON132" s="58"/>
      <c r="ROO132" s="57"/>
      <c r="ROP132" s="58"/>
      <c r="ROQ132" s="58"/>
      <c r="ROR132" s="58"/>
      <c r="ROS132" s="57"/>
      <c r="ROT132" s="58"/>
      <c r="ROU132" s="58"/>
      <c r="ROV132" s="58"/>
      <c r="ROW132" s="57"/>
      <c r="ROX132" s="58"/>
      <c r="ROY132" s="58"/>
      <c r="ROZ132" s="58"/>
      <c r="RPA132" s="57"/>
      <c r="RPB132" s="58"/>
      <c r="RPC132" s="58"/>
      <c r="RPD132" s="58"/>
      <c r="RPE132" s="57"/>
      <c r="RPF132" s="58"/>
      <c r="RPG132" s="58"/>
      <c r="RPH132" s="58"/>
      <c r="RPI132" s="57"/>
      <c r="RPJ132" s="58"/>
      <c r="RPK132" s="58"/>
      <c r="RPL132" s="58"/>
      <c r="RPM132" s="57"/>
      <c r="RPN132" s="58"/>
      <c r="RPO132" s="58"/>
      <c r="RPP132" s="58"/>
      <c r="RPQ132" s="57"/>
      <c r="RPR132" s="58"/>
      <c r="RPS132" s="58"/>
      <c r="RPT132" s="58"/>
      <c r="RPU132" s="57"/>
      <c r="RPV132" s="58"/>
      <c r="RPW132" s="58"/>
      <c r="RPX132" s="58"/>
      <c r="RPY132" s="57"/>
      <c r="RPZ132" s="58"/>
      <c r="RQA132" s="58"/>
      <c r="RQB132" s="58"/>
      <c r="RQC132" s="57"/>
      <c r="RQD132" s="58"/>
      <c r="RQE132" s="58"/>
      <c r="RQF132" s="58"/>
      <c r="RQG132" s="57"/>
      <c r="RQH132" s="58"/>
      <c r="RQI132" s="58"/>
      <c r="RQJ132" s="58"/>
      <c r="RQK132" s="57"/>
      <c r="RQL132" s="58"/>
      <c r="RQM132" s="58"/>
      <c r="RQN132" s="58"/>
      <c r="RQO132" s="57"/>
      <c r="RQP132" s="58"/>
      <c r="RQQ132" s="58"/>
      <c r="RQR132" s="58"/>
      <c r="RQS132" s="57"/>
      <c r="RQT132" s="58"/>
      <c r="RQU132" s="58"/>
      <c r="RQV132" s="58"/>
      <c r="RQW132" s="57"/>
      <c r="RQX132" s="58"/>
      <c r="RQY132" s="58"/>
      <c r="RQZ132" s="58"/>
      <c r="RRA132" s="57"/>
      <c r="RRB132" s="58"/>
      <c r="RRC132" s="58"/>
      <c r="RRD132" s="58"/>
      <c r="RRE132" s="57"/>
      <c r="RRF132" s="58"/>
      <c r="RRG132" s="58"/>
      <c r="RRH132" s="58"/>
      <c r="RRI132" s="57"/>
      <c r="RRJ132" s="58"/>
      <c r="RRK132" s="58"/>
      <c r="RRL132" s="58"/>
      <c r="RRM132" s="57"/>
      <c r="RRN132" s="58"/>
      <c r="RRO132" s="58"/>
      <c r="RRP132" s="58"/>
      <c r="RRQ132" s="57"/>
      <c r="RRR132" s="58"/>
      <c r="RRS132" s="58"/>
      <c r="RRT132" s="58"/>
      <c r="RRU132" s="57"/>
      <c r="RRV132" s="58"/>
      <c r="RRW132" s="58"/>
      <c r="RRX132" s="58"/>
      <c r="RRY132" s="57"/>
      <c r="RRZ132" s="58"/>
      <c r="RSA132" s="58"/>
      <c r="RSB132" s="58"/>
      <c r="RSC132" s="57"/>
      <c r="RSD132" s="58"/>
      <c r="RSE132" s="58"/>
      <c r="RSF132" s="58"/>
      <c r="RSG132" s="57"/>
      <c r="RSH132" s="58"/>
      <c r="RSI132" s="58"/>
      <c r="RSJ132" s="58"/>
      <c r="RSK132" s="57"/>
      <c r="RSL132" s="58"/>
      <c r="RSM132" s="58"/>
      <c r="RSN132" s="58"/>
      <c r="RSO132" s="57"/>
      <c r="RSP132" s="58"/>
      <c r="RSQ132" s="58"/>
      <c r="RSR132" s="58"/>
      <c r="RSS132" s="57"/>
      <c r="RST132" s="58"/>
      <c r="RSU132" s="58"/>
      <c r="RSV132" s="58"/>
      <c r="RSW132" s="57"/>
      <c r="RSX132" s="58"/>
      <c r="RSY132" s="58"/>
      <c r="RSZ132" s="58"/>
      <c r="RTA132" s="57"/>
      <c r="RTB132" s="58"/>
      <c r="RTC132" s="58"/>
      <c r="RTD132" s="58"/>
      <c r="RTE132" s="57"/>
      <c r="RTF132" s="58"/>
      <c r="RTG132" s="58"/>
      <c r="RTH132" s="58"/>
      <c r="RTI132" s="57"/>
      <c r="RTJ132" s="58"/>
      <c r="RTK132" s="58"/>
      <c r="RTL132" s="58"/>
      <c r="RTM132" s="57"/>
      <c r="RTN132" s="58"/>
      <c r="RTO132" s="58"/>
      <c r="RTP132" s="58"/>
      <c r="RTQ132" s="57"/>
      <c r="RTR132" s="58"/>
      <c r="RTS132" s="58"/>
      <c r="RTT132" s="58"/>
      <c r="RTU132" s="57"/>
      <c r="RTV132" s="58"/>
      <c r="RTW132" s="58"/>
      <c r="RTX132" s="58"/>
      <c r="RTY132" s="57"/>
      <c r="RTZ132" s="58"/>
      <c r="RUA132" s="58"/>
      <c r="RUB132" s="58"/>
      <c r="RUC132" s="57"/>
      <c r="RUD132" s="58"/>
      <c r="RUE132" s="58"/>
      <c r="RUF132" s="58"/>
      <c r="RUG132" s="57"/>
      <c r="RUH132" s="58"/>
      <c r="RUI132" s="58"/>
      <c r="RUJ132" s="58"/>
      <c r="RUK132" s="57"/>
      <c r="RUL132" s="58"/>
      <c r="RUM132" s="58"/>
      <c r="RUN132" s="58"/>
      <c r="RUO132" s="57"/>
      <c r="RUP132" s="58"/>
      <c r="RUQ132" s="58"/>
      <c r="RUR132" s="58"/>
      <c r="RUS132" s="57"/>
      <c r="RUT132" s="58"/>
      <c r="RUU132" s="58"/>
      <c r="RUV132" s="58"/>
      <c r="RUW132" s="57"/>
      <c r="RUX132" s="58"/>
      <c r="RUY132" s="58"/>
      <c r="RUZ132" s="58"/>
      <c r="RVA132" s="57"/>
      <c r="RVB132" s="58"/>
      <c r="RVC132" s="58"/>
      <c r="RVD132" s="58"/>
      <c r="RVE132" s="57"/>
      <c r="RVF132" s="58"/>
      <c r="RVG132" s="58"/>
      <c r="RVH132" s="58"/>
      <c r="RVI132" s="57"/>
      <c r="RVJ132" s="58"/>
      <c r="RVK132" s="58"/>
      <c r="RVL132" s="58"/>
      <c r="RVM132" s="57"/>
      <c r="RVN132" s="58"/>
      <c r="RVO132" s="58"/>
      <c r="RVP132" s="58"/>
      <c r="RVQ132" s="57"/>
      <c r="RVR132" s="58"/>
      <c r="RVS132" s="58"/>
      <c r="RVT132" s="58"/>
      <c r="RVU132" s="57"/>
      <c r="RVV132" s="58"/>
      <c r="RVW132" s="58"/>
      <c r="RVX132" s="58"/>
      <c r="RVY132" s="57"/>
      <c r="RVZ132" s="58"/>
      <c r="RWA132" s="58"/>
      <c r="RWB132" s="58"/>
      <c r="RWC132" s="57"/>
      <c r="RWD132" s="58"/>
      <c r="RWE132" s="58"/>
      <c r="RWF132" s="58"/>
      <c r="RWG132" s="57"/>
      <c r="RWH132" s="58"/>
      <c r="RWI132" s="58"/>
      <c r="RWJ132" s="58"/>
      <c r="RWK132" s="57"/>
      <c r="RWL132" s="58"/>
      <c r="RWM132" s="58"/>
      <c r="RWN132" s="58"/>
      <c r="RWO132" s="57"/>
      <c r="RWP132" s="58"/>
      <c r="RWQ132" s="58"/>
      <c r="RWR132" s="58"/>
      <c r="RWS132" s="57"/>
      <c r="RWT132" s="58"/>
      <c r="RWU132" s="58"/>
      <c r="RWV132" s="58"/>
      <c r="RWW132" s="57"/>
      <c r="RWX132" s="58"/>
      <c r="RWY132" s="58"/>
      <c r="RWZ132" s="58"/>
      <c r="RXA132" s="57"/>
      <c r="RXB132" s="58"/>
      <c r="RXC132" s="58"/>
      <c r="RXD132" s="58"/>
      <c r="RXE132" s="57"/>
      <c r="RXF132" s="58"/>
      <c r="RXG132" s="58"/>
      <c r="RXH132" s="58"/>
      <c r="RXI132" s="57"/>
      <c r="RXJ132" s="58"/>
      <c r="RXK132" s="58"/>
      <c r="RXL132" s="58"/>
      <c r="RXM132" s="57"/>
      <c r="RXN132" s="58"/>
      <c r="RXO132" s="58"/>
      <c r="RXP132" s="58"/>
      <c r="RXQ132" s="57"/>
      <c r="RXR132" s="58"/>
      <c r="RXS132" s="58"/>
      <c r="RXT132" s="58"/>
      <c r="RXU132" s="57"/>
      <c r="RXV132" s="58"/>
      <c r="RXW132" s="58"/>
      <c r="RXX132" s="58"/>
      <c r="RXY132" s="57"/>
      <c r="RXZ132" s="58"/>
      <c r="RYA132" s="58"/>
      <c r="RYB132" s="58"/>
      <c r="RYC132" s="57"/>
      <c r="RYD132" s="58"/>
      <c r="RYE132" s="58"/>
      <c r="RYF132" s="58"/>
      <c r="RYG132" s="57"/>
      <c r="RYH132" s="58"/>
      <c r="RYI132" s="58"/>
      <c r="RYJ132" s="58"/>
      <c r="RYK132" s="57"/>
      <c r="RYL132" s="58"/>
      <c r="RYM132" s="58"/>
      <c r="RYN132" s="58"/>
      <c r="RYO132" s="57"/>
      <c r="RYP132" s="58"/>
      <c r="RYQ132" s="58"/>
      <c r="RYR132" s="58"/>
      <c r="RYS132" s="57"/>
      <c r="RYT132" s="58"/>
      <c r="RYU132" s="58"/>
      <c r="RYV132" s="58"/>
      <c r="RYW132" s="57"/>
      <c r="RYX132" s="58"/>
      <c r="RYY132" s="58"/>
      <c r="RYZ132" s="58"/>
      <c r="RZA132" s="57"/>
      <c r="RZB132" s="58"/>
      <c r="RZC132" s="58"/>
      <c r="RZD132" s="58"/>
      <c r="RZE132" s="57"/>
      <c r="RZF132" s="58"/>
      <c r="RZG132" s="58"/>
      <c r="RZH132" s="58"/>
      <c r="RZI132" s="57"/>
      <c r="RZJ132" s="58"/>
      <c r="RZK132" s="58"/>
      <c r="RZL132" s="58"/>
      <c r="RZM132" s="57"/>
      <c r="RZN132" s="58"/>
      <c r="RZO132" s="58"/>
      <c r="RZP132" s="58"/>
      <c r="RZQ132" s="57"/>
      <c r="RZR132" s="58"/>
      <c r="RZS132" s="58"/>
      <c r="RZT132" s="58"/>
      <c r="RZU132" s="57"/>
      <c r="RZV132" s="58"/>
      <c r="RZW132" s="58"/>
      <c r="RZX132" s="58"/>
      <c r="RZY132" s="57"/>
      <c r="RZZ132" s="58"/>
      <c r="SAA132" s="58"/>
      <c r="SAB132" s="58"/>
      <c r="SAC132" s="57"/>
      <c r="SAD132" s="58"/>
      <c r="SAE132" s="58"/>
      <c r="SAF132" s="58"/>
      <c r="SAG132" s="57"/>
      <c r="SAH132" s="58"/>
      <c r="SAI132" s="58"/>
      <c r="SAJ132" s="58"/>
      <c r="SAK132" s="57"/>
      <c r="SAL132" s="58"/>
      <c r="SAM132" s="58"/>
      <c r="SAN132" s="58"/>
      <c r="SAO132" s="57"/>
      <c r="SAP132" s="58"/>
      <c r="SAQ132" s="58"/>
      <c r="SAR132" s="58"/>
      <c r="SAS132" s="57"/>
      <c r="SAT132" s="58"/>
      <c r="SAU132" s="58"/>
      <c r="SAV132" s="58"/>
      <c r="SAW132" s="57"/>
      <c r="SAX132" s="58"/>
      <c r="SAY132" s="58"/>
      <c r="SAZ132" s="58"/>
      <c r="SBA132" s="57"/>
      <c r="SBB132" s="58"/>
      <c r="SBC132" s="58"/>
      <c r="SBD132" s="58"/>
      <c r="SBE132" s="57"/>
      <c r="SBF132" s="58"/>
      <c r="SBG132" s="58"/>
      <c r="SBH132" s="58"/>
      <c r="SBI132" s="57"/>
      <c r="SBJ132" s="58"/>
      <c r="SBK132" s="58"/>
      <c r="SBL132" s="58"/>
      <c r="SBM132" s="57"/>
      <c r="SBN132" s="58"/>
      <c r="SBO132" s="58"/>
      <c r="SBP132" s="58"/>
      <c r="SBQ132" s="57"/>
      <c r="SBR132" s="58"/>
      <c r="SBS132" s="58"/>
      <c r="SBT132" s="58"/>
      <c r="SBU132" s="57"/>
      <c r="SBV132" s="58"/>
      <c r="SBW132" s="58"/>
      <c r="SBX132" s="58"/>
      <c r="SBY132" s="57"/>
      <c r="SBZ132" s="58"/>
      <c r="SCA132" s="58"/>
      <c r="SCB132" s="58"/>
      <c r="SCC132" s="57"/>
      <c r="SCD132" s="58"/>
      <c r="SCE132" s="58"/>
      <c r="SCF132" s="58"/>
      <c r="SCG132" s="57"/>
      <c r="SCH132" s="58"/>
      <c r="SCI132" s="58"/>
      <c r="SCJ132" s="58"/>
      <c r="SCK132" s="57"/>
      <c r="SCL132" s="58"/>
      <c r="SCM132" s="58"/>
      <c r="SCN132" s="58"/>
      <c r="SCO132" s="57"/>
      <c r="SCP132" s="58"/>
      <c r="SCQ132" s="58"/>
      <c r="SCR132" s="58"/>
      <c r="SCS132" s="57"/>
      <c r="SCT132" s="58"/>
      <c r="SCU132" s="58"/>
      <c r="SCV132" s="58"/>
      <c r="SCW132" s="57"/>
      <c r="SCX132" s="58"/>
      <c r="SCY132" s="58"/>
      <c r="SCZ132" s="58"/>
      <c r="SDA132" s="57"/>
      <c r="SDB132" s="58"/>
      <c r="SDC132" s="58"/>
      <c r="SDD132" s="58"/>
      <c r="SDE132" s="57"/>
      <c r="SDF132" s="58"/>
      <c r="SDG132" s="58"/>
      <c r="SDH132" s="58"/>
      <c r="SDI132" s="57"/>
      <c r="SDJ132" s="58"/>
      <c r="SDK132" s="58"/>
      <c r="SDL132" s="58"/>
      <c r="SDM132" s="57"/>
      <c r="SDN132" s="58"/>
      <c r="SDO132" s="58"/>
      <c r="SDP132" s="58"/>
      <c r="SDQ132" s="57"/>
      <c r="SDR132" s="58"/>
      <c r="SDS132" s="58"/>
      <c r="SDT132" s="58"/>
      <c r="SDU132" s="57"/>
      <c r="SDV132" s="58"/>
      <c r="SDW132" s="58"/>
      <c r="SDX132" s="58"/>
      <c r="SDY132" s="57"/>
      <c r="SDZ132" s="58"/>
      <c r="SEA132" s="58"/>
      <c r="SEB132" s="58"/>
      <c r="SEC132" s="57"/>
      <c r="SED132" s="58"/>
      <c r="SEE132" s="58"/>
      <c r="SEF132" s="58"/>
      <c r="SEG132" s="57"/>
      <c r="SEH132" s="58"/>
      <c r="SEI132" s="58"/>
      <c r="SEJ132" s="58"/>
      <c r="SEK132" s="57"/>
      <c r="SEL132" s="58"/>
      <c r="SEM132" s="58"/>
      <c r="SEN132" s="58"/>
      <c r="SEO132" s="57"/>
      <c r="SEP132" s="58"/>
      <c r="SEQ132" s="58"/>
      <c r="SER132" s="58"/>
      <c r="SES132" s="57"/>
      <c r="SET132" s="58"/>
      <c r="SEU132" s="58"/>
      <c r="SEV132" s="58"/>
      <c r="SEW132" s="57"/>
      <c r="SEX132" s="58"/>
      <c r="SEY132" s="58"/>
      <c r="SEZ132" s="58"/>
      <c r="SFA132" s="57"/>
      <c r="SFB132" s="58"/>
      <c r="SFC132" s="58"/>
      <c r="SFD132" s="58"/>
      <c r="SFE132" s="57"/>
      <c r="SFF132" s="58"/>
      <c r="SFG132" s="58"/>
      <c r="SFH132" s="58"/>
      <c r="SFI132" s="57"/>
      <c r="SFJ132" s="58"/>
      <c r="SFK132" s="58"/>
      <c r="SFL132" s="58"/>
      <c r="SFM132" s="57"/>
      <c r="SFN132" s="58"/>
      <c r="SFO132" s="58"/>
      <c r="SFP132" s="58"/>
      <c r="SFQ132" s="57"/>
      <c r="SFR132" s="58"/>
      <c r="SFS132" s="58"/>
      <c r="SFT132" s="58"/>
      <c r="SFU132" s="57"/>
      <c r="SFV132" s="58"/>
      <c r="SFW132" s="58"/>
      <c r="SFX132" s="58"/>
      <c r="SFY132" s="57"/>
      <c r="SFZ132" s="58"/>
      <c r="SGA132" s="58"/>
      <c r="SGB132" s="58"/>
      <c r="SGC132" s="57"/>
      <c r="SGD132" s="58"/>
      <c r="SGE132" s="58"/>
      <c r="SGF132" s="58"/>
      <c r="SGG132" s="57"/>
      <c r="SGH132" s="58"/>
      <c r="SGI132" s="58"/>
      <c r="SGJ132" s="58"/>
      <c r="SGK132" s="57"/>
      <c r="SGL132" s="58"/>
      <c r="SGM132" s="58"/>
      <c r="SGN132" s="58"/>
      <c r="SGO132" s="57"/>
      <c r="SGP132" s="58"/>
      <c r="SGQ132" s="58"/>
      <c r="SGR132" s="58"/>
      <c r="SGS132" s="57"/>
      <c r="SGT132" s="58"/>
      <c r="SGU132" s="58"/>
      <c r="SGV132" s="58"/>
      <c r="SGW132" s="57"/>
      <c r="SGX132" s="58"/>
      <c r="SGY132" s="58"/>
      <c r="SGZ132" s="58"/>
      <c r="SHA132" s="57"/>
      <c r="SHB132" s="58"/>
      <c r="SHC132" s="58"/>
      <c r="SHD132" s="58"/>
      <c r="SHE132" s="57"/>
      <c r="SHF132" s="58"/>
      <c r="SHG132" s="58"/>
      <c r="SHH132" s="58"/>
      <c r="SHI132" s="57"/>
      <c r="SHJ132" s="58"/>
      <c r="SHK132" s="58"/>
      <c r="SHL132" s="58"/>
      <c r="SHM132" s="57"/>
      <c r="SHN132" s="58"/>
      <c r="SHO132" s="58"/>
      <c r="SHP132" s="58"/>
      <c r="SHQ132" s="57"/>
      <c r="SHR132" s="58"/>
      <c r="SHS132" s="58"/>
      <c r="SHT132" s="58"/>
      <c r="SHU132" s="57"/>
      <c r="SHV132" s="58"/>
      <c r="SHW132" s="58"/>
      <c r="SHX132" s="58"/>
      <c r="SHY132" s="57"/>
      <c r="SHZ132" s="58"/>
      <c r="SIA132" s="58"/>
      <c r="SIB132" s="58"/>
      <c r="SIC132" s="57"/>
      <c r="SID132" s="58"/>
      <c r="SIE132" s="58"/>
      <c r="SIF132" s="58"/>
      <c r="SIG132" s="57"/>
      <c r="SIH132" s="58"/>
      <c r="SII132" s="58"/>
      <c r="SIJ132" s="58"/>
      <c r="SIK132" s="57"/>
      <c r="SIL132" s="58"/>
      <c r="SIM132" s="58"/>
      <c r="SIN132" s="58"/>
      <c r="SIO132" s="57"/>
      <c r="SIP132" s="58"/>
      <c r="SIQ132" s="58"/>
      <c r="SIR132" s="58"/>
      <c r="SIS132" s="57"/>
      <c r="SIT132" s="58"/>
      <c r="SIU132" s="58"/>
      <c r="SIV132" s="58"/>
      <c r="SIW132" s="57"/>
      <c r="SIX132" s="58"/>
      <c r="SIY132" s="58"/>
      <c r="SIZ132" s="58"/>
      <c r="SJA132" s="57"/>
      <c r="SJB132" s="58"/>
      <c r="SJC132" s="58"/>
      <c r="SJD132" s="58"/>
      <c r="SJE132" s="57"/>
      <c r="SJF132" s="58"/>
      <c r="SJG132" s="58"/>
      <c r="SJH132" s="58"/>
      <c r="SJI132" s="57"/>
      <c r="SJJ132" s="58"/>
      <c r="SJK132" s="58"/>
      <c r="SJL132" s="58"/>
      <c r="SJM132" s="57"/>
      <c r="SJN132" s="58"/>
      <c r="SJO132" s="58"/>
      <c r="SJP132" s="58"/>
      <c r="SJQ132" s="57"/>
      <c r="SJR132" s="58"/>
      <c r="SJS132" s="58"/>
      <c r="SJT132" s="58"/>
      <c r="SJU132" s="57"/>
      <c r="SJV132" s="58"/>
      <c r="SJW132" s="58"/>
      <c r="SJX132" s="58"/>
      <c r="SJY132" s="57"/>
      <c r="SJZ132" s="58"/>
      <c r="SKA132" s="58"/>
      <c r="SKB132" s="58"/>
      <c r="SKC132" s="57"/>
      <c r="SKD132" s="58"/>
      <c r="SKE132" s="58"/>
      <c r="SKF132" s="58"/>
      <c r="SKG132" s="57"/>
      <c r="SKH132" s="58"/>
      <c r="SKI132" s="58"/>
      <c r="SKJ132" s="58"/>
      <c r="SKK132" s="57"/>
      <c r="SKL132" s="58"/>
      <c r="SKM132" s="58"/>
      <c r="SKN132" s="58"/>
      <c r="SKO132" s="57"/>
      <c r="SKP132" s="58"/>
      <c r="SKQ132" s="58"/>
      <c r="SKR132" s="58"/>
      <c r="SKS132" s="57"/>
      <c r="SKT132" s="58"/>
      <c r="SKU132" s="58"/>
      <c r="SKV132" s="58"/>
      <c r="SKW132" s="57"/>
      <c r="SKX132" s="58"/>
      <c r="SKY132" s="58"/>
      <c r="SKZ132" s="58"/>
      <c r="SLA132" s="57"/>
      <c r="SLB132" s="58"/>
      <c r="SLC132" s="58"/>
      <c r="SLD132" s="58"/>
      <c r="SLE132" s="57"/>
      <c r="SLF132" s="58"/>
      <c r="SLG132" s="58"/>
      <c r="SLH132" s="58"/>
      <c r="SLI132" s="57"/>
      <c r="SLJ132" s="58"/>
      <c r="SLK132" s="58"/>
      <c r="SLL132" s="58"/>
      <c r="SLM132" s="57"/>
      <c r="SLN132" s="58"/>
      <c r="SLO132" s="58"/>
      <c r="SLP132" s="58"/>
      <c r="SLQ132" s="57"/>
      <c r="SLR132" s="58"/>
      <c r="SLS132" s="58"/>
      <c r="SLT132" s="58"/>
      <c r="SLU132" s="57"/>
      <c r="SLV132" s="58"/>
      <c r="SLW132" s="58"/>
      <c r="SLX132" s="58"/>
      <c r="SLY132" s="57"/>
      <c r="SLZ132" s="58"/>
      <c r="SMA132" s="58"/>
      <c r="SMB132" s="58"/>
      <c r="SMC132" s="57"/>
      <c r="SMD132" s="58"/>
      <c r="SME132" s="58"/>
      <c r="SMF132" s="58"/>
      <c r="SMG132" s="57"/>
      <c r="SMH132" s="58"/>
      <c r="SMI132" s="58"/>
      <c r="SMJ132" s="58"/>
      <c r="SMK132" s="57"/>
      <c r="SML132" s="58"/>
      <c r="SMM132" s="58"/>
      <c r="SMN132" s="58"/>
      <c r="SMO132" s="57"/>
      <c r="SMP132" s="58"/>
      <c r="SMQ132" s="58"/>
      <c r="SMR132" s="58"/>
      <c r="SMS132" s="57"/>
      <c r="SMT132" s="58"/>
      <c r="SMU132" s="58"/>
      <c r="SMV132" s="58"/>
      <c r="SMW132" s="57"/>
      <c r="SMX132" s="58"/>
      <c r="SMY132" s="58"/>
      <c r="SMZ132" s="58"/>
      <c r="SNA132" s="57"/>
      <c r="SNB132" s="58"/>
      <c r="SNC132" s="58"/>
      <c r="SND132" s="58"/>
      <c r="SNE132" s="57"/>
      <c r="SNF132" s="58"/>
      <c r="SNG132" s="58"/>
      <c r="SNH132" s="58"/>
      <c r="SNI132" s="57"/>
      <c r="SNJ132" s="58"/>
      <c r="SNK132" s="58"/>
      <c r="SNL132" s="58"/>
      <c r="SNM132" s="57"/>
      <c r="SNN132" s="58"/>
      <c r="SNO132" s="58"/>
      <c r="SNP132" s="58"/>
      <c r="SNQ132" s="57"/>
      <c r="SNR132" s="58"/>
      <c r="SNS132" s="58"/>
      <c r="SNT132" s="58"/>
      <c r="SNU132" s="57"/>
      <c r="SNV132" s="58"/>
      <c r="SNW132" s="58"/>
      <c r="SNX132" s="58"/>
      <c r="SNY132" s="57"/>
      <c r="SNZ132" s="58"/>
      <c r="SOA132" s="58"/>
      <c r="SOB132" s="58"/>
      <c r="SOC132" s="57"/>
      <c r="SOD132" s="58"/>
      <c r="SOE132" s="58"/>
      <c r="SOF132" s="58"/>
      <c r="SOG132" s="57"/>
      <c r="SOH132" s="58"/>
      <c r="SOI132" s="58"/>
      <c r="SOJ132" s="58"/>
      <c r="SOK132" s="57"/>
      <c r="SOL132" s="58"/>
      <c r="SOM132" s="58"/>
      <c r="SON132" s="58"/>
      <c r="SOO132" s="57"/>
      <c r="SOP132" s="58"/>
      <c r="SOQ132" s="58"/>
      <c r="SOR132" s="58"/>
      <c r="SOS132" s="57"/>
      <c r="SOT132" s="58"/>
      <c r="SOU132" s="58"/>
      <c r="SOV132" s="58"/>
      <c r="SOW132" s="57"/>
      <c r="SOX132" s="58"/>
      <c r="SOY132" s="58"/>
      <c r="SOZ132" s="58"/>
      <c r="SPA132" s="57"/>
      <c r="SPB132" s="58"/>
      <c r="SPC132" s="58"/>
      <c r="SPD132" s="58"/>
      <c r="SPE132" s="57"/>
      <c r="SPF132" s="58"/>
      <c r="SPG132" s="58"/>
      <c r="SPH132" s="58"/>
      <c r="SPI132" s="57"/>
      <c r="SPJ132" s="58"/>
      <c r="SPK132" s="58"/>
      <c r="SPL132" s="58"/>
      <c r="SPM132" s="57"/>
      <c r="SPN132" s="58"/>
      <c r="SPO132" s="58"/>
      <c r="SPP132" s="58"/>
      <c r="SPQ132" s="57"/>
      <c r="SPR132" s="58"/>
      <c r="SPS132" s="58"/>
      <c r="SPT132" s="58"/>
      <c r="SPU132" s="57"/>
      <c r="SPV132" s="58"/>
      <c r="SPW132" s="58"/>
      <c r="SPX132" s="58"/>
      <c r="SPY132" s="57"/>
      <c r="SPZ132" s="58"/>
      <c r="SQA132" s="58"/>
      <c r="SQB132" s="58"/>
      <c r="SQC132" s="57"/>
      <c r="SQD132" s="58"/>
      <c r="SQE132" s="58"/>
      <c r="SQF132" s="58"/>
      <c r="SQG132" s="57"/>
      <c r="SQH132" s="58"/>
      <c r="SQI132" s="58"/>
      <c r="SQJ132" s="58"/>
      <c r="SQK132" s="57"/>
      <c r="SQL132" s="58"/>
      <c r="SQM132" s="58"/>
      <c r="SQN132" s="58"/>
      <c r="SQO132" s="57"/>
      <c r="SQP132" s="58"/>
      <c r="SQQ132" s="58"/>
      <c r="SQR132" s="58"/>
      <c r="SQS132" s="57"/>
      <c r="SQT132" s="58"/>
      <c r="SQU132" s="58"/>
      <c r="SQV132" s="58"/>
      <c r="SQW132" s="57"/>
      <c r="SQX132" s="58"/>
      <c r="SQY132" s="58"/>
      <c r="SQZ132" s="58"/>
      <c r="SRA132" s="57"/>
      <c r="SRB132" s="58"/>
      <c r="SRC132" s="58"/>
      <c r="SRD132" s="58"/>
      <c r="SRE132" s="57"/>
      <c r="SRF132" s="58"/>
      <c r="SRG132" s="58"/>
      <c r="SRH132" s="58"/>
      <c r="SRI132" s="57"/>
      <c r="SRJ132" s="58"/>
      <c r="SRK132" s="58"/>
      <c r="SRL132" s="58"/>
      <c r="SRM132" s="57"/>
      <c r="SRN132" s="58"/>
      <c r="SRO132" s="58"/>
      <c r="SRP132" s="58"/>
      <c r="SRQ132" s="57"/>
      <c r="SRR132" s="58"/>
      <c r="SRS132" s="58"/>
      <c r="SRT132" s="58"/>
      <c r="SRU132" s="57"/>
      <c r="SRV132" s="58"/>
      <c r="SRW132" s="58"/>
      <c r="SRX132" s="58"/>
      <c r="SRY132" s="57"/>
      <c r="SRZ132" s="58"/>
      <c r="SSA132" s="58"/>
      <c r="SSB132" s="58"/>
      <c r="SSC132" s="57"/>
      <c r="SSD132" s="58"/>
      <c r="SSE132" s="58"/>
      <c r="SSF132" s="58"/>
      <c r="SSG132" s="57"/>
      <c r="SSH132" s="58"/>
      <c r="SSI132" s="58"/>
      <c r="SSJ132" s="58"/>
      <c r="SSK132" s="57"/>
      <c r="SSL132" s="58"/>
      <c r="SSM132" s="58"/>
      <c r="SSN132" s="58"/>
      <c r="SSO132" s="57"/>
      <c r="SSP132" s="58"/>
      <c r="SSQ132" s="58"/>
      <c r="SSR132" s="58"/>
      <c r="SSS132" s="57"/>
      <c r="SST132" s="58"/>
      <c r="SSU132" s="58"/>
      <c r="SSV132" s="58"/>
      <c r="SSW132" s="57"/>
      <c r="SSX132" s="58"/>
      <c r="SSY132" s="58"/>
      <c r="SSZ132" s="58"/>
      <c r="STA132" s="57"/>
      <c r="STB132" s="58"/>
      <c r="STC132" s="58"/>
      <c r="STD132" s="58"/>
      <c r="STE132" s="57"/>
      <c r="STF132" s="58"/>
      <c r="STG132" s="58"/>
      <c r="STH132" s="58"/>
      <c r="STI132" s="57"/>
      <c r="STJ132" s="58"/>
      <c r="STK132" s="58"/>
      <c r="STL132" s="58"/>
      <c r="STM132" s="57"/>
      <c r="STN132" s="58"/>
      <c r="STO132" s="58"/>
      <c r="STP132" s="58"/>
      <c r="STQ132" s="57"/>
      <c r="STR132" s="58"/>
      <c r="STS132" s="58"/>
      <c r="STT132" s="58"/>
      <c r="STU132" s="57"/>
      <c r="STV132" s="58"/>
      <c r="STW132" s="58"/>
      <c r="STX132" s="58"/>
      <c r="STY132" s="57"/>
      <c r="STZ132" s="58"/>
      <c r="SUA132" s="58"/>
      <c r="SUB132" s="58"/>
      <c r="SUC132" s="57"/>
      <c r="SUD132" s="58"/>
      <c r="SUE132" s="58"/>
      <c r="SUF132" s="58"/>
      <c r="SUG132" s="57"/>
      <c r="SUH132" s="58"/>
      <c r="SUI132" s="58"/>
      <c r="SUJ132" s="58"/>
      <c r="SUK132" s="57"/>
      <c r="SUL132" s="58"/>
      <c r="SUM132" s="58"/>
      <c r="SUN132" s="58"/>
      <c r="SUO132" s="57"/>
      <c r="SUP132" s="58"/>
      <c r="SUQ132" s="58"/>
      <c r="SUR132" s="58"/>
      <c r="SUS132" s="57"/>
      <c r="SUT132" s="58"/>
      <c r="SUU132" s="58"/>
      <c r="SUV132" s="58"/>
      <c r="SUW132" s="57"/>
      <c r="SUX132" s="58"/>
      <c r="SUY132" s="58"/>
      <c r="SUZ132" s="58"/>
      <c r="SVA132" s="57"/>
      <c r="SVB132" s="58"/>
      <c r="SVC132" s="58"/>
      <c r="SVD132" s="58"/>
      <c r="SVE132" s="57"/>
      <c r="SVF132" s="58"/>
      <c r="SVG132" s="58"/>
      <c r="SVH132" s="58"/>
      <c r="SVI132" s="57"/>
      <c r="SVJ132" s="58"/>
      <c r="SVK132" s="58"/>
      <c r="SVL132" s="58"/>
      <c r="SVM132" s="57"/>
      <c r="SVN132" s="58"/>
      <c r="SVO132" s="58"/>
      <c r="SVP132" s="58"/>
      <c r="SVQ132" s="57"/>
      <c r="SVR132" s="58"/>
      <c r="SVS132" s="58"/>
      <c r="SVT132" s="58"/>
      <c r="SVU132" s="57"/>
      <c r="SVV132" s="58"/>
      <c r="SVW132" s="58"/>
      <c r="SVX132" s="58"/>
      <c r="SVY132" s="57"/>
      <c r="SVZ132" s="58"/>
      <c r="SWA132" s="58"/>
      <c r="SWB132" s="58"/>
      <c r="SWC132" s="57"/>
      <c r="SWD132" s="58"/>
      <c r="SWE132" s="58"/>
      <c r="SWF132" s="58"/>
      <c r="SWG132" s="57"/>
      <c r="SWH132" s="58"/>
      <c r="SWI132" s="58"/>
      <c r="SWJ132" s="58"/>
      <c r="SWK132" s="57"/>
      <c r="SWL132" s="58"/>
      <c r="SWM132" s="58"/>
      <c r="SWN132" s="58"/>
      <c r="SWO132" s="57"/>
      <c r="SWP132" s="58"/>
      <c r="SWQ132" s="58"/>
      <c r="SWR132" s="58"/>
      <c r="SWS132" s="57"/>
      <c r="SWT132" s="58"/>
      <c r="SWU132" s="58"/>
      <c r="SWV132" s="58"/>
      <c r="SWW132" s="57"/>
      <c r="SWX132" s="58"/>
      <c r="SWY132" s="58"/>
      <c r="SWZ132" s="58"/>
      <c r="SXA132" s="57"/>
      <c r="SXB132" s="58"/>
      <c r="SXC132" s="58"/>
      <c r="SXD132" s="58"/>
      <c r="SXE132" s="57"/>
      <c r="SXF132" s="58"/>
      <c r="SXG132" s="58"/>
      <c r="SXH132" s="58"/>
      <c r="SXI132" s="57"/>
      <c r="SXJ132" s="58"/>
      <c r="SXK132" s="58"/>
      <c r="SXL132" s="58"/>
      <c r="SXM132" s="57"/>
      <c r="SXN132" s="58"/>
      <c r="SXO132" s="58"/>
      <c r="SXP132" s="58"/>
      <c r="SXQ132" s="57"/>
      <c r="SXR132" s="58"/>
      <c r="SXS132" s="58"/>
      <c r="SXT132" s="58"/>
      <c r="SXU132" s="57"/>
      <c r="SXV132" s="58"/>
      <c r="SXW132" s="58"/>
      <c r="SXX132" s="58"/>
      <c r="SXY132" s="57"/>
      <c r="SXZ132" s="58"/>
      <c r="SYA132" s="58"/>
      <c r="SYB132" s="58"/>
      <c r="SYC132" s="57"/>
      <c r="SYD132" s="58"/>
      <c r="SYE132" s="58"/>
      <c r="SYF132" s="58"/>
      <c r="SYG132" s="57"/>
      <c r="SYH132" s="58"/>
      <c r="SYI132" s="58"/>
      <c r="SYJ132" s="58"/>
      <c r="SYK132" s="57"/>
      <c r="SYL132" s="58"/>
      <c r="SYM132" s="58"/>
      <c r="SYN132" s="58"/>
      <c r="SYO132" s="57"/>
      <c r="SYP132" s="58"/>
      <c r="SYQ132" s="58"/>
      <c r="SYR132" s="58"/>
      <c r="SYS132" s="57"/>
      <c r="SYT132" s="58"/>
      <c r="SYU132" s="58"/>
      <c r="SYV132" s="58"/>
      <c r="SYW132" s="57"/>
      <c r="SYX132" s="58"/>
      <c r="SYY132" s="58"/>
      <c r="SYZ132" s="58"/>
      <c r="SZA132" s="57"/>
      <c r="SZB132" s="58"/>
      <c r="SZC132" s="58"/>
      <c r="SZD132" s="58"/>
      <c r="SZE132" s="57"/>
      <c r="SZF132" s="58"/>
      <c r="SZG132" s="58"/>
      <c r="SZH132" s="58"/>
      <c r="SZI132" s="57"/>
      <c r="SZJ132" s="58"/>
      <c r="SZK132" s="58"/>
      <c r="SZL132" s="58"/>
      <c r="SZM132" s="57"/>
      <c r="SZN132" s="58"/>
      <c r="SZO132" s="58"/>
      <c r="SZP132" s="58"/>
      <c r="SZQ132" s="57"/>
      <c r="SZR132" s="58"/>
      <c r="SZS132" s="58"/>
      <c r="SZT132" s="58"/>
      <c r="SZU132" s="57"/>
      <c r="SZV132" s="58"/>
      <c r="SZW132" s="58"/>
      <c r="SZX132" s="58"/>
      <c r="SZY132" s="57"/>
      <c r="SZZ132" s="58"/>
      <c r="TAA132" s="58"/>
      <c r="TAB132" s="58"/>
      <c r="TAC132" s="57"/>
      <c r="TAD132" s="58"/>
      <c r="TAE132" s="58"/>
      <c r="TAF132" s="58"/>
      <c r="TAG132" s="57"/>
      <c r="TAH132" s="58"/>
      <c r="TAI132" s="58"/>
      <c r="TAJ132" s="58"/>
      <c r="TAK132" s="57"/>
      <c r="TAL132" s="58"/>
      <c r="TAM132" s="58"/>
      <c r="TAN132" s="58"/>
      <c r="TAO132" s="57"/>
      <c r="TAP132" s="58"/>
      <c r="TAQ132" s="58"/>
      <c r="TAR132" s="58"/>
      <c r="TAS132" s="57"/>
      <c r="TAT132" s="58"/>
      <c r="TAU132" s="58"/>
      <c r="TAV132" s="58"/>
      <c r="TAW132" s="57"/>
      <c r="TAX132" s="58"/>
      <c r="TAY132" s="58"/>
      <c r="TAZ132" s="58"/>
      <c r="TBA132" s="57"/>
      <c r="TBB132" s="58"/>
      <c r="TBC132" s="58"/>
      <c r="TBD132" s="58"/>
      <c r="TBE132" s="57"/>
      <c r="TBF132" s="58"/>
      <c r="TBG132" s="58"/>
      <c r="TBH132" s="58"/>
      <c r="TBI132" s="57"/>
      <c r="TBJ132" s="58"/>
      <c r="TBK132" s="58"/>
      <c r="TBL132" s="58"/>
      <c r="TBM132" s="57"/>
      <c r="TBN132" s="58"/>
      <c r="TBO132" s="58"/>
      <c r="TBP132" s="58"/>
      <c r="TBQ132" s="57"/>
      <c r="TBR132" s="58"/>
      <c r="TBS132" s="58"/>
      <c r="TBT132" s="58"/>
      <c r="TBU132" s="57"/>
      <c r="TBV132" s="58"/>
      <c r="TBW132" s="58"/>
      <c r="TBX132" s="58"/>
      <c r="TBY132" s="57"/>
      <c r="TBZ132" s="58"/>
      <c r="TCA132" s="58"/>
      <c r="TCB132" s="58"/>
      <c r="TCC132" s="57"/>
      <c r="TCD132" s="58"/>
      <c r="TCE132" s="58"/>
      <c r="TCF132" s="58"/>
      <c r="TCG132" s="57"/>
      <c r="TCH132" s="58"/>
      <c r="TCI132" s="58"/>
      <c r="TCJ132" s="58"/>
      <c r="TCK132" s="57"/>
      <c r="TCL132" s="58"/>
      <c r="TCM132" s="58"/>
      <c r="TCN132" s="58"/>
      <c r="TCO132" s="57"/>
      <c r="TCP132" s="58"/>
      <c r="TCQ132" s="58"/>
      <c r="TCR132" s="58"/>
      <c r="TCS132" s="57"/>
      <c r="TCT132" s="58"/>
      <c r="TCU132" s="58"/>
      <c r="TCV132" s="58"/>
      <c r="TCW132" s="57"/>
      <c r="TCX132" s="58"/>
      <c r="TCY132" s="58"/>
      <c r="TCZ132" s="58"/>
      <c r="TDA132" s="57"/>
      <c r="TDB132" s="58"/>
      <c r="TDC132" s="58"/>
      <c r="TDD132" s="58"/>
      <c r="TDE132" s="57"/>
      <c r="TDF132" s="58"/>
      <c r="TDG132" s="58"/>
      <c r="TDH132" s="58"/>
      <c r="TDI132" s="57"/>
      <c r="TDJ132" s="58"/>
      <c r="TDK132" s="58"/>
      <c r="TDL132" s="58"/>
      <c r="TDM132" s="57"/>
      <c r="TDN132" s="58"/>
      <c r="TDO132" s="58"/>
      <c r="TDP132" s="58"/>
      <c r="TDQ132" s="57"/>
      <c r="TDR132" s="58"/>
      <c r="TDS132" s="58"/>
      <c r="TDT132" s="58"/>
      <c r="TDU132" s="57"/>
      <c r="TDV132" s="58"/>
      <c r="TDW132" s="58"/>
      <c r="TDX132" s="58"/>
      <c r="TDY132" s="57"/>
      <c r="TDZ132" s="58"/>
      <c r="TEA132" s="58"/>
      <c r="TEB132" s="58"/>
      <c r="TEC132" s="57"/>
      <c r="TED132" s="58"/>
      <c r="TEE132" s="58"/>
      <c r="TEF132" s="58"/>
      <c r="TEG132" s="57"/>
      <c r="TEH132" s="58"/>
      <c r="TEI132" s="58"/>
      <c r="TEJ132" s="58"/>
      <c r="TEK132" s="57"/>
      <c r="TEL132" s="58"/>
      <c r="TEM132" s="58"/>
      <c r="TEN132" s="58"/>
      <c r="TEO132" s="57"/>
      <c r="TEP132" s="58"/>
      <c r="TEQ132" s="58"/>
      <c r="TER132" s="58"/>
      <c r="TES132" s="57"/>
      <c r="TET132" s="58"/>
      <c r="TEU132" s="58"/>
      <c r="TEV132" s="58"/>
      <c r="TEW132" s="57"/>
      <c r="TEX132" s="58"/>
      <c r="TEY132" s="58"/>
      <c r="TEZ132" s="58"/>
      <c r="TFA132" s="57"/>
      <c r="TFB132" s="58"/>
      <c r="TFC132" s="58"/>
      <c r="TFD132" s="58"/>
      <c r="TFE132" s="57"/>
      <c r="TFF132" s="58"/>
      <c r="TFG132" s="58"/>
      <c r="TFH132" s="58"/>
      <c r="TFI132" s="57"/>
      <c r="TFJ132" s="58"/>
      <c r="TFK132" s="58"/>
      <c r="TFL132" s="58"/>
      <c r="TFM132" s="57"/>
      <c r="TFN132" s="58"/>
      <c r="TFO132" s="58"/>
      <c r="TFP132" s="58"/>
      <c r="TFQ132" s="57"/>
      <c r="TFR132" s="58"/>
      <c r="TFS132" s="58"/>
      <c r="TFT132" s="58"/>
      <c r="TFU132" s="57"/>
      <c r="TFV132" s="58"/>
      <c r="TFW132" s="58"/>
      <c r="TFX132" s="58"/>
      <c r="TFY132" s="57"/>
      <c r="TFZ132" s="58"/>
      <c r="TGA132" s="58"/>
      <c r="TGB132" s="58"/>
      <c r="TGC132" s="57"/>
      <c r="TGD132" s="58"/>
      <c r="TGE132" s="58"/>
      <c r="TGF132" s="58"/>
      <c r="TGG132" s="57"/>
      <c r="TGH132" s="58"/>
      <c r="TGI132" s="58"/>
      <c r="TGJ132" s="58"/>
      <c r="TGK132" s="57"/>
      <c r="TGL132" s="58"/>
      <c r="TGM132" s="58"/>
      <c r="TGN132" s="58"/>
      <c r="TGO132" s="57"/>
      <c r="TGP132" s="58"/>
      <c r="TGQ132" s="58"/>
      <c r="TGR132" s="58"/>
      <c r="TGS132" s="57"/>
      <c r="TGT132" s="58"/>
      <c r="TGU132" s="58"/>
      <c r="TGV132" s="58"/>
      <c r="TGW132" s="57"/>
      <c r="TGX132" s="58"/>
      <c r="TGY132" s="58"/>
      <c r="TGZ132" s="58"/>
      <c r="THA132" s="57"/>
      <c r="THB132" s="58"/>
      <c r="THC132" s="58"/>
      <c r="THD132" s="58"/>
      <c r="THE132" s="57"/>
      <c r="THF132" s="58"/>
      <c r="THG132" s="58"/>
      <c r="THH132" s="58"/>
      <c r="THI132" s="57"/>
      <c r="THJ132" s="58"/>
      <c r="THK132" s="58"/>
      <c r="THL132" s="58"/>
      <c r="THM132" s="57"/>
      <c r="THN132" s="58"/>
      <c r="THO132" s="58"/>
      <c r="THP132" s="58"/>
      <c r="THQ132" s="57"/>
      <c r="THR132" s="58"/>
      <c r="THS132" s="58"/>
      <c r="THT132" s="58"/>
      <c r="THU132" s="57"/>
      <c r="THV132" s="58"/>
      <c r="THW132" s="58"/>
      <c r="THX132" s="58"/>
      <c r="THY132" s="57"/>
      <c r="THZ132" s="58"/>
      <c r="TIA132" s="58"/>
      <c r="TIB132" s="58"/>
      <c r="TIC132" s="57"/>
      <c r="TID132" s="58"/>
      <c r="TIE132" s="58"/>
      <c r="TIF132" s="58"/>
      <c r="TIG132" s="57"/>
      <c r="TIH132" s="58"/>
      <c r="TII132" s="58"/>
      <c r="TIJ132" s="58"/>
      <c r="TIK132" s="57"/>
      <c r="TIL132" s="58"/>
      <c r="TIM132" s="58"/>
      <c r="TIN132" s="58"/>
      <c r="TIO132" s="57"/>
      <c r="TIP132" s="58"/>
      <c r="TIQ132" s="58"/>
      <c r="TIR132" s="58"/>
      <c r="TIS132" s="57"/>
      <c r="TIT132" s="58"/>
      <c r="TIU132" s="58"/>
      <c r="TIV132" s="58"/>
      <c r="TIW132" s="57"/>
      <c r="TIX132" s="58"/>
      <c r="TIY132" s="58"/>
      <c r="TIZ132" s="58"/>
      <c r="TJA132" s="57"/>
      <c r="TJB132" s="58"/>
      <c r="TJC132" s="58"/>
      <c r="TJD132" s="58"/>
      <c r="TJE132" s="57"/>
      <c r="TJF132" s="58"/>
      <c r="TJG132" s="58"/>
      <c r="TJH132" s="58"/>
      <c r="TJI132" s="57"/>
      <c r="TJJ132" s="58"/>
      <c r="TJK132" s="58"/>
      <c r="TJL132" s="58"/>
      <c r="TJM132" s="57"/>
      <c r="TJN132" s="58"/>
      <c r="TJO132" s="58"/>
      <c r="TJP132" s="58"/>
      <c r="TJQ132" s="57"/>
      <c r="TJR132" s="58"/>
      <c r="TJS132" s="58"/>
      <c r="TJT132" s="58"/>
      <c r="TJU132" s="57"/>
      <c r="TJV132" s="58"/>
      <c r="TJW132" s="58"/>
      <c r="TJX132" s="58"/>
      <c r="TJY132" s="57"/>
      <c r="TJZ132" s="58"/>
      <c r="TKA132" s="58"/>
      <c r="TKB132" s="58"/>
      <c r="TKC132" s="57"/>
      <c r="TKD132" s="58"/>
      <c r="TKE132" s="58"/>
      <c r="TKF132" s="58"/>
      <c r="TKG132" s="57"/>
      <c r="TKH132" s="58"/>
      <c r="TKI132" s="58"/>
      <c r="TKJ132" s="58"/>
      <c r="TKK132" s="57"/>
      <c r="TKL132" s="58"/>
      <c r="TKM132" s="58"/>
      <c r="TKN132" s="58"/>
      <c r="TKO132" s="57"/>
      <c r="TKP132" s="58"/>
      <c r="TKQ132" s="58"/>
      <c r="TKR132" s="58"/>
      <c r="TKS132" s="57"/>
      <c r="TKT132" s="58"/>
      <c r="TKU132" s="58"/>
      <c r="TKV132" s="58"/>
      <c r="TKW132" s="57"/>
      <c r="TKX132" s="58"/>
      <c r="TKY132" s="58"/>
      <c r="TKZ132" s="58"/>
      <c r="TLA132" s="57"/>
      <c r="TLB132" s="58"/>
      <c r="TLC132" s="58"/>
      <c r="TLD132" s="58"/>
      <c r="TLE132" s="57"/>
      <c r="TLF132" s="58"/>
      <c r="TLG132" s="58"/>
      <c r="TLH132" s="58"/>
      <c r="TLI132" s="57"/>
      <c r="TLJ132" s="58"/>
      <c r="TLK132" s="58"/>
      <c r="TLL132" s="58"/>
      <c r="TLM132" s="57"/>
      <c r="TLN132" s="58"/>
      <c r="TLO132" s="58"/>
      <c r="TLP132" s="58"/>
      <c r="TLQ132" s="57"/>
      <c r="TLR132" s="58"/>
      <c r="TLS132" s="58"/>
      <c r="TLT132" s="58"/>
      <c r="TLU132" s="57"/>
      <c r="TLV132" s="58"/>
      <c r="TLW132" s="58"/>
      <c r="TLX132" s="58"/>
      <c r="TLY132" s="57"/>
      <c r="TLZ132" s="58"/>
      <c r="TMA132" s="58"/>
      <c r="TMB132" s="58"/>
      <c r="TMC132" s="57"/>
      <c r="TMD132" s="58"/>
      <c r="TME132" s="58"/>
      <c r="TMF132" s="58"/>
      <c r="TMG132" s="57"/>
      <c r="TMH132" s="58"/>
      <c r="TMI132" s="58"/>
      <c r="TMJ132" s="58"/>
      <c r="TMK132" s="57"/>
      <c r="TML132" s="58"/>
      <c r="TMM132" s="58"/>
      <c r="TMN132" s="58"/>
      <c r="TMO132" s="57"/>
      <c r="TMP132" s="58"/>
      <c r="TMQ132" s="58"/>
      <c r="TMR132" s="58"/>
      <c r="TMS132" s="57"/>
      <c r="TMT132" s="58"/>
      <c r="TMU132" s="58"/>
      <c r="TMV132" s="58"/>
      <c r="TMW132" s="57"/>
      <c r="TMX132" s="58"/>
      <c r="TMY132" s="58"/>
      <c r="TMZ132" s="58"/>
      <c r="TNA132" s="57"/>
      <c r="TNB132" s="58"/>
      <c r="TNC132" s="58"/>
      <c r="TND132" s="58"/>
      <c r="TNE132" s="57"/>
      <c r="TNF132" s="58"/>
      <c r="TNG132" s="58"/>
      <c r="TNH132" s="58"/>
      <c r="TNI132" s="57"/>
      <c r="TNJ132" s="58"/>
      <c r="TNK132" s="58"/>
      <c r="TNL132" s="58"/>
      <c r="TNM132" s="57"/>
      <c r="TNN132" s="58"/>
      <c r="TNO132" s="58"/>
      <c r="TNP132" s="58"/>
      <c r="TNQ132" s="57"/>
      <c r="TNR132" s="58"/>
      <c r="TNS132" s="58"/>
      <c r="TNT132" s="58"/>
      <c r="TNU132" s="57"/>
      <c r="TNV132" s="58"/>
      <c r="TNW132" s="58"/>
      <c r="TNX132" s="58"/>
      <c r="TNY132" s="57"/>
      <c r="TNZ132" s="58"/>
      <c r="TOA132" s="58"/>
      <c r="TOB132" s="58"/>
      <c r="TOC132" s="57"/>
      <c r="TOD132" s="58"/>
      <c r="TOE132" s="58"/>
      <c r="TOF132" s="58"/>
      <c r="TOG132" s="57"/>
      <c r="TOH132" s="58"/>
      <c r="TOI132" s="58"/>
      <c r="TOJ132" s="58"/>
      <c r="TOK132" s="57"/>
      <c r="TOL132" s="58"/>
      <c r="TOM132" s="58"/>
      <c r="TON132" s="58"/>
      <c r="TOO132" s="57"/>
      <c r="TOP132" s="58"/>
      <c r="TOQ132" s="58"/>
      <c r="TOR132" s="58"/>
      <c r="TOS132" s="57"/>
      <c r="TOT132" s="58"/>
      <c r="TOU132" s="58"/>
      <c r="TOV132" s="58"/>
      <c r="TOW132" s="57"/>
      <c r="TOX132" s="58"/>
      <c r="TOY132" s="58"/>
      <c r="TOZ132" s="58"/>
      <c r="TPA132" s="57"/>
      <c r="TPB132" s="58"/>
      <c r="TPC132" s="58"/>
      <c r="TPD132" s="58"/>
      <c r="TPE132" s="57"/>
      <c r="TPF132" s="58"/>
      <c r="TPG132" s="58"/>
      <c r="TPH132" s="58"/>
      <c r="TPI132" s="57"/>
      <c r="TPJ132" s="58"/>
      <c r="TPK132" s="58"/>
      <c r="TPL132" s="58"/>
      <c r="TPM132" s="57"/>
      <c r="TPN132" s="58"/>
      <c r="TPO132" s="58"/>
      <c r="TPP132" s="58"/>
      <c r="TPQ132" s="57"/>
      <c r="TPR132" s="58"/>
      <c r="TPS132" s="58"/>
      <c r="TPT132" s="58"/>
      <c r="TPU132" s="57"/>
      <c r="TPV132" s="58"/>
      <c r="TPW132" s="58"/>
      <c r="TPX132" s="58"/>
      <c r="TPY132" s="57"/>
      <c r="TPZ132" s="58"/>
      <c r="TQA132" s="58"/>
      <c r="TQB132" s="58"/>
      <c r="TQC132" s="57"/>
      <c r="TQD132" s="58"/>
      <c r="TQE132" s="58"/>
      <c r="TQF132" s="58"/>
      <c r="TQG132" s="57"/>
      <c r="TQH132" s="58"/>
      <c r="TQI132" s="58"/>
      <c r="TQJ132" s="58"/>
      <c r="TQK132" s="57"/>
      <c r="TQL132" s="58"/>
      <c r="TQM132" s="58"/>
      <c r="TQN132" s="58"/>
      <c r="TQO132" s="57"/>
      <c r="TQP132" s="58"/>
      <c r="TQQ132" s="58"/>
      <c r="TQR132" s="58"/>
      <c r="TQS132" s="57"/>
      <c r="TQT132" s="58"/>
      <c r="TQU132" s="58"/>
      <c r="TQV132" s="58"/>
      <c r="TQW132" s="57"/>
      <c r="TQX132" s="58"/>
      <c r="TQY132" s="58"/>
      <c r="TQZ132" s="58"/>
      <c r="TRA132" s="57"/>
      <c r="TRB132" s="58"/>
      <c r="TRC132" s="58"/>
      <c r="TRD132" s="58"/>
      <c r="TRE132" s="57"/>
      <c r="TRF132" s="58"/>
      <c r="TRG132" s="58"/>
      <c r="TRH132" s="58"/>
      <c r="TRI132" s="57"/>
      <c r="TRJ132" s="58"/>
      <c r="TRK132" s="58"/>
      <c r="TRL132" s="58"/>
      <c r="TRM132" s="57"/>
      <c r="TRN132" s="58"/>
      <c r="TRO132" s="58"/>
      <c r="TRP132" s="58"/>
      <c r="TRQ132" s="57"/>
      <c r="TRR132" s="58"/>
      <c r="TRS132" s="58"/>
      <c r="TRT132" s="58"/>
      <c r="TRU132" s="57"/>
      <c r="TRV132" s="58"/>
      <c r="TRW132" s="58"/>
      <c r="TRX132" s="58"/>
      <c r="TRY132" s="57"/>
      <c r="TRZ132" s="58"/>
      <c r="TSA132" s="58"/>
      <c r="TSB132" s="58"/>
      <c r="TSC132" s="57"/>
      <c r="TSD132" s="58"/>
      <c r="TSE132" s="58"/>
      <c r="TSF132" s="58"/>
      <c r="TSG132" s="57"/>
      <c r="TSH132" s="58"/>
      <c r="TSI132" s="58"/>
      <c r="TSJ132" s="58"/>
      <c r="TSK132" s="57"/>
      <c r="TSL132" s="58"/>
      <c r="TSM132" s="58"/>
      <c r="TSN132" s="58"/>
      <c r="TSO132" s="57"/>
      <c r="TSP132" s="58"/>
      <c r="TSQ132" s="58"/>
      <c r="TSR132" s="58"/>
      <c r="TSS132" s="57"/>
      <c r="TST132" s="58"/>
      <c r="TSU132" s="58"/>
      <c r="TSV132" s="58"/>
      <c r="TSW132" s="57"/>
      <c r="TSX132" s="58"/>
      <c r="TSY132" s="58"/>
      <c r="TSZ132" s="58"/>
      <c r="TTA132" s="57"/>
      <c r="TTB132" s="58"/>
      <c r="TTC132" s="58"/>
      <c r="TTD132" s="58"/>
      <c r="TTE132" s="57"/>
      <c r="TTF132" s="58"/>
      <c r="TTG132" s="58"/>
      <c r="TTH132" s="58"/>
      <c r="TTI132" s="57"/>
      <c r="TTJ132" s="58"/>
      <c r="TTK132" s="58"/>
      <c r="TTL132" s="58"/>
      <c r="TTM132" s="57"/>
      <c r="TTN132" s="58"/>
      <c r="TTO132" s="58"/>
      <c r="TTP132" s="58"/>
      <c r="TTQ132" s="57"/>
      <c r="TTR132" s="58"/>
      <c r="TTS132" s="58"/>
      <c r="TTT132" s="58"/>
      <c r="TTU132" s="57"/>
      <c r="TTV132" s="58"/>
      <c r="TTW132" s="58"/>
      <c r="TTX132" s="58"/>
      <c r="TTY132" s="57"/>
      <c r="TTZ132" s="58"/>
      <c r="TUA132" s="58"/>
      <c r="TUB132" s="58"/>
      <c r="TUC132" s="57"/>
      <c r="TUD132" s="58"/>
      <c r="TUE132" s="58"/>
      <c r="TUF132" s="58"/>
      <c r="TUG132" s="57"/>
      <c r="TUH132" s="58"/>
      <c r="TUI132" s="58"/>
      <c r="TUJ132" s="58"/>
      <c r="TUK132" s="57"/>
      <c r="TUL132" s="58"/>
      <c r="TUM132" s="58"/>
      <c r="TUN132" s="58"/>
      <c r="TUO132" s="57"/>
      <c r="TUP132" s="58"/>
      <c r="TUQ132" s="58"/>
      <c r="TUR132" s="58"/>
      <c r="TUS132" s="57"/>
      <c r="TUT132" s="58"/>
      <c r="TUU132" s="58"/>
      <c r="TUV132" s="58"/>
      <c r="TUW132" s="57"/>
      <c r="TUX132" s="58"/>
      <c r="TUY132" s="58"/>
      <c r="TUZ132" s="58"/>
      <c r="TVA132" s="57"/>
      <c r="TVB132" s="58"/>
      <c r="TVC132" s="58"/>
      <c r="TVD132" s="58"/>
      <c r="TVE132" s="57"/>
      <c r="TVF132" s="58"/>
      <c r="TVG132" s="58"/>
      <c r="TVH132" s="58"/>
      <c r="TVI132" s="57"/>
      <c r="TVJ132" s="58"/>
      <c r="TVK132" s="58"/>
      <c r="TVL132" s="58"/>
      <c r="TVM132" s="57"/>
      <c r="TVN132" s="58"/>
      <c r="TVO132" s="58"/>
      <c r="TVP132" s="58"/>
      <c r="TVQ132" s="57"/>
      <c r="TVR132" s="58"/>
      <c r="TVS132" s="58"/>
      <c r="TVT132" s="58"/>
      <c r="TVU132" s="57"/>
      <c r="TVV132" s="58"/>
      <c r="TVW132" s="58"/>
      <c r="TVX132" s="58"/>
      <c r="TVY132" s="57"/>
      <c r="TVZ132" s="58"/>
      <c r="TWA132" s="58"/>
      <c r="TWB132" s="58"/>
      <c r="TWC132" s="57"/>
      <c r="TWD132" s="58"/>
      <c r="TWE132" s="58"/>
      <c r="TWF132" s="58"/>
      <c r="TWG132" s="57"/>
      <c r="TWH132" s="58"/>
      <c r="TWI132" s="58"/>
      <c r="TWJ132" s="58"/>
      <c r="TWK132" s="57"/>
      <c r="TWL132" s="58"/>
      <c r="TWM132" s="58"/>
      <c r="TWN132" s="58"/>
      <c r="TWO132" s="57"/>
      <c r="TWP132" s="58"/>
      <c r="TWQ132" s="58"/>
      <c r="TWR132" s="58"/>
      <c r="TWS132" s="57"/>
      <c r="TWT132" s="58"/>
      <c r="TWU132" s="58"/>
      <c r="TWV132" s="58"/>
      <c r="TWW132" s="57"/>
      <c r="TWX132" s="58"/>
      <c r="TWY132" s="58"/>
      <c r="TWZ132" s="58"/>
      <c r="TXA132" s="57"/>
      <c r="TXB132" s="58"/>
      <c r="TXC132" s="58"/>
      <c r="TXD132" s="58"/>
      <c r="TXE132" s="57"/>
      <c r="TXF132" s="58"/>
      <c r="TXG132" s="58"/>
      <c r="TXH132" s="58"/>
      <c r="TXI132" s="57"/>
      <c r="TXJ132" s="58"/>
      <c r="TXK132" s="58"/>
      <c r="TXL132" s="58"/>
      <c r="TXM132" s="57"/>
      <c r="TXN132" s="58"/>
      <c r="TXO132" s="58"/>
      <c r="TXP132" s="58"/>
      <c r="TXQ132" s="57"/>
      <c r="TXR132" s="58"/>
      <c r="TXS132" s="58"/>
      <c r="TXT132" s="58"/>
      <c r="TXU132" s="57"/>
      <c r="TXV132" s="58"/>
      <c r="TXW132" s="58"/>
      <c r="TXX132" s="58"/>
      <c r="TXY132" s="57"/>
      <c r="TXZ132" s="58"/>
      <c r="TYA132" s="58"/>
      <c r="TYB132" s="58"/>
      <c r="TYC132" s="57"/>
      <c r="TYD132" s="58"/>
      <c r="TYE132" s="58"/>
      <c r="TYF132" s="58"/>
      <c r="TYG132" s="57"/>
      <c r="TYH132" s="58"/>
      <c r="TYI132" s="58"/>
      <c r="TYJ132" s="58"/>
      <c r="TYK132" s="57"/>
      <c r="TYL132" s="58"/>
      <c r="TYM132" s="58"/>
      <c r="TYN132" s="58"/>
      <c r="TYO132" s="57"/>
      <c r="TYP132" s="58"/>
      <c r="TYQ132" s="58"/>
      <c r="TYR132" s="58"/>
      <c r="TYS132" s="57"/>
      <c r="TYT132" s="58"/>
      <c r="TYU132" s="58"/>
      <c r="TYV132" s="58"/>
      <c r="TYW132" s="57"/>
      <c r="TYX132" s="58"/>
      <c r="TYY132" s="58"/>
      <c r="TYZ132" s="58"/>
      <c r="TZA132" s="57"/>
      <c r="TZB132" s="58"/>
      <c r="TZC132" s="58"/>
      <c r="TZD132" s="58"/>
      <c r="TZE132" s="57"/>
      <c r="TZF132" s="58"/>
      <c r="TZG132" s="58"/>
      <c r="TZH132" s="58"/>
      <c r="TZI132" s="57"/>
      <c r="TZJ132" s="58"/>
      <c r="TZK132" s="58"/>
      <c r="TZL132" s="58"/>
      <c r="TZM132" s="57"/>
      <c r="TZN132" s="58"/>
      <c r="TZO132" s="58"/>
      <c r="TZP132" s="58"/>
      <c r="TZQ132" s="57"/>
      <c r="TZR132" s="58"/>
      <c r="TZS132" s="58"/>
      <c r="TZT132" s="58"/>
      <c r="TZU132" s="57"/>
      <c r="TZV132" s="58"/>
      <c r="TZW132" s="58"/>
      <c r="TZX132" s="58"/>
      <c r="TZY132" s="57"/>
      <c r="TZZ132" s="58"/>
      <c r="UAA132" s="58"/>
      <c r="UAB132" s="58"/>
      <c r="UAC132" s="57"/>
      <c r="UAD132" s="58"/>
      <c r="UAE132" s="58"/>
      <c r="UAF132" s="58"/>
      <c r="UAG132" s="57"/>
      <c r="UAH132" s="58"/>
      <c r="UAI132" s="58"/>
      <c r="UAJ132" s="58"/>
      <c r="UAK132" s="57"/>
      <c r="UAL132" s="58"/>
      <c r="UAM132" s="58"/>
      <c r="UAN132" s="58"/>
      <c r="UAO132" s="57"/>
      <c r="UAP132" s="58"/>
      <c r="UAQ132" s="58"/>
      <c r="UAR132" s="58"/>
      <c r="UAS132" s="57"/>
      <c r="UAT132" s="58"/>
      <c r="UAU132" s="58"/>
      <c r="UAV132" s="58"/>
      <c r="UAW132" s="57"/>
      <c r="UAX132" s="58"/>
      <c r="UAY132" s="58"/>
      <c r="UAZ132" s="58"/>
      <c r="UBA132" s="57"/>
      <c r="UBB132" s="58"/>
      <c r="UBC132" s="58"/>
      <c r="UBD132" s="58"/>
      <c r="UBE132" s="57"/>
      <c r="UBF132" s="58"/>
      <c r="UBG132" s="58"/>
      <c r="UBH132" s="58"/>
      <c r="UBI132" s="57"/>
      <c r="UBJ132" s="58"/>
      <c r="UBK132" s="58"/>
      <c r="UBL132" s="58"/>
      <c r="UBM132" s="57"/>
      <c r="UBN132" s="58"/>
      <c r="UBO132" s="58"/>
      <c r="UBP132" s="58"/>
      <c r="UBQ132" s="57"/>
      <c r="UBR132" s="58"/>
      <c r="UBS132" s="58"/>
      <c r="UBT132" s="58"/>
      <c r="UBU132" s="57"/>
      <c r="UBV132" s="58"/>
      <c r="UBW132" s="58"/>
      <c r="UBX132" s="58"/>
      <c r="UBY132" s="57"/>
      <c r="UBZ132" s="58"/>
      <c r="UCA132" s="58"/>
      <c r="UCB132" s="58"/>
      <c r="UCC132" s="57"/>
      <c r="UCD132" s="58"/>
      <c r="UCE132" s="58"/>
      <c r="UCF132" s="58"/>
      <c r="UCG132" s="57"/>
      <c r="UCH132" s="58"/>
      <c r="UCI132" s="58"/>
      <c r="UCJ132" s="58"/>
      <c r="UCK132" s="57"/>
      <c r="UCL132" s="58"/>
      <c r="UCM132" s="58"/>
      <c r="UCN132" s="58"/>
      <c r="UCO132" s="57"/>
      <c r="UCP132" s="58"/>
      <c r="UCQ132" s="58"/>
      <c r="UCR132" s="58"/>
      <c r="UCS132" s="57"/>
      <c r="UCT132" s="58"/>
      <c r="UCU132" s="58"/>
      <c r="UCV132" s="58"/>
      <c r="UCW132" s="57"/>
      <c r="UCX132" s="58"/>
      <c r="UCY132" s="58"/>
      <c r="UCZ132" s="58"/>
      <c r="UDA132" s="57"/>
      <c r="UDB132" s="58"/>
      <c r="UDC132" s="58"/>
      <c r="UDD132" s="58"/>
      <c r="UDE132" s="57"/>
      <c r="UDF132" s="58"/>
      <c r="UDG132" s="58"/>
      <c r="UDH132" s="58"/>
      <c r="UDI132" s="57"/>
      <c r="UDJ132" s="58"/>
      <c r="UDK132" s="58"/>
      <c r="UDL132" s="58"/>
      <c r="UDM132" s="57"/>
      <c r="UDN132" s="58"/>
      <c r="UDO132" s="58"/>
      <c r="UDP132" s="58"/>
      <c r="UDQ132" s="57"/>
      <c r="UDR132" s="58"/>
      <c r="UDS132" s="58"/>
      <c r="UDT132" s="58"/>
      <c r="UDU132" s="57"/>
      <c r="UDV132" s="58"/>
      <c r="UDW132" s="58"/>
      <c r="UDX132" s="58"/>
      <c r="UDY132" s="57"/>
      <c r="UDZ132" s="58"/>
      <c r="UEA132" s="58"/>
      <c r="UEB132" s="58"/>
      <c r="UEC132" s="57"/>
      <c r="UED132" s="58"/>
      <c r="UEE132" s="58"/>
      <c r="UEF132" s="58"/>
      <c r="UEG132" s="57"/>
      <c r="UEH132" s="58"/>
      <c r="UEI132" s="58"/>
      <c r="UEJ132" s="58"/>
      <c r="UEK132" s="57"/>
      <c r="UEL132" s="58"/>
      <c r="UEM132" s="58"/>
      <c r="UEN132" s="58"/>
      <c r="UEO132" s="57"/>
      <c r="UEP132" s="58"/>
      <c r="UEQ132" s="58"/>
      <c r="UER132" s="58"/>
      <c r="UES132" s="57"/>
      <c r="UET132" s="58"/>
      <c r="UEU132" s="58"/>
      <c r="UEV132" s="58"/>
      <c r="UEW132" s="57"/>
      <c r="UEX132" s="58"/>
      <c r="UEY132" s="58"/>
      <c r="UEZ132" s="58"/>
      <c r="UFA132" s="57"/>
      <c r="UFB132" s="58"/>
      <c r="UFC132" s="58"/>
      <c r="UFD132" s="58"/>
      <c r="UFE132" s="57"/>
      <c r="UFF132" s="58"/>
      <c r="UFG132" s="58"/>
      <c r="UFH132" s="58"/>
      <c r="UFI132" s="57"/>
      <c r="UFJ132" s="58"/>
      <c r="UFK132" s="58"/>
      <c r="UFL132" s="58"/>
      <c r="UFM132" s="57"/>
      <c r="UFN132" s="58"/>
      <c r="UFO132" s="58"/>
      <c r="UFP132" s="58"/>
      <c r="UFQ132" s="57"/>
      <c r="UFR132" s="58"/>
      <c r="UFS132" s="58"/>
      <c r="UFT132" s="58"/>
      <c r="UFU132" s="57"/>
      <c r="UFV132" s="58"/>
      <c r="UFW132" s="58"/>
      <c r="UFX132" s="58"/>
      <c r="UFY132" s="57"/>
      <c r="UFZ132" s="58"/>
      <c r="UGA132" s="58"/>
      <c r="UGB132" s="58"/>
      <c r="UGC132" s="57"/>
      <c r="UGD132" s="58"/>
      <c r="UGE132" s="58"/>
      <c r="UGF132" s="58"/>
      <c r="UGG132" s="57"/>
      <c r="UGH132" s="58"/>
      <c r="UGI132" s="58"/>
      <c r="UGJ132" s="58"/>
      <c r="UGK132" s="57"/>
      <c r="UGL132" s="58"/>
      <c r="UGM132" s="58"/>
      <c r="UGN132" s="58"/>
      <c r="UGO132" s="57"/>
      <c r="UGP132" s="58"/>
      <c r="UGQ132" s="58"/>
      <c r="UGR132" s="58"/>
      <c r="UGS132" s="57"/>
      <c r="UGT132" s="58"/>
      <c r="UGU132" s="58"/>
      <c r="UGV132" s="58"/>
      <c r="UGW132" s="57"/>
      <c r="UGX132" s="58"/>
      <c r="UGY132" s="58"/>
      <c r="UGZ132" s="58"/>
      <c r="UHA132" s="57"/>
      <c r="UHB132" s="58"/>
      <c r="UHC132" s="58"/>
      <c r="UHD132" s="58"/>
      <c r="UHE132" s="57"/>
      <c r="UHF132" s="58"/>
      <c r="UHG132" s="58"/>
      <c r="UHH132" s="58"/>
      <c r="UHI132" s="57"/>
      <c r="UHJ132" s="58"/>
      <c r="UHK132" s="58"/>
      <c r="UHL132" s="58"/>
      <c r="UHM132" s="57"/>
      <c r="UHN132" s="58"/>
      <c r="UHO132" s="58"/>
      <c r="UHP132" s="58"/>
      <c r="UHQ132" s="57"/>
      <c r="UHR132" s="58"/>
      <c r="UHS132" s="58"/>
      <c r="UHT132" s="58"/>
      <c r="UHU132" s="57"/>
      <c r="UHV132" s="58"/>
      <c r="UHW132" s="58"/>
      <c r="UHX132" s="58"/>
      <c r="UHY132" s="57"/>
      <c r="UHZ132" s="58"/>
      <c r="UIA132" s="58"/>
      <c r="UIB132" s="58"/>
      <c r="UIC132" s="57"/>
      <c r="UID132" s="58"/>
      <c r="UIE132" s="58"/>
      <c r="UIF132" s="58"/>
      <c r="UIG132" s="57"/>
      <c r="UIH132" s="58"/>
      <c r="UII132" s="58"/>
      <c r="UIJ132" s="58"/>
      <c r="UIK132" s="57"/>
      <c r="UIL132" s="58"/>
      <c r="UIM132" s="58"/>
      <c r="UIN132" s="58"/>
      <c r="UIO132" s="57"/>
      <c r="UIP132" s="58"/>
      <c r="UIQ132" s="58"/>
      <c r="UIR132" s="58"/>
      <c r="UIS132" s="57"/>
      <c r="UIT132" s="58"/>
      <c r="UIU132" s="58"/>
      <c r="UIV132" s="58"/>
      <c r="UIW132" s="57"/>
      <c r="UIX132" s="58"/>
      <c r="UIY132" s="58"/>
      <c r="UIZ132" s="58"/>
      <c r="UJA132" s="57"/>
      <c r="UJB132" s="58"/>
      <c r="UJC132" s="58"/>
      <c r="UJD132" s="58"/>
      <c r="UJE132" s="57"/>
      <c r="UJF132" s="58"/>
      <c r="UJG132" s="58"/>
      <c r="UJH132" s="58"/>
      <c r="UJI132" s="57"/>
      <c r="UJJ132" s="58"/>
      <c r="UJK132" s="58"/>
      <c r="UJL132" s="58"/>
      <c r="UJM132" s="57"/>
      <c r="UJN132" s="58"/>
      <c r="UJO132" s="58"/>
      <c r="UJP132" s="58"/>
      <c r="UJQ132" s="57"/>
      <c r="UJR132" s="58"/>
      <c r="UJS132" s="58"/>
      <c r="UJT132" s="58"/>
      <c r="UJU132" s="57"/>
      <c r="UJV132" s="58"/>
      <c r="UJW132" s="58"/>
      <c r="UJX132" s="58"/>
      <c r="UJY132" s="57"/>
      <c r="UJZ132" s="58"/>
      <c r="UKA132" s="58"/>
      <c r="UKB132" s="58"/>
      <c r="UKC132" s="57"/>
      <c r="UKD132" s="58"/>
      <c r="UKE132" s="58"/>
      <c r="UKF132" s="58"/>
      <c r="UKG132" s="57"/>
      <c r="UKH132" s="58"/>
      <c r="UKI132" s="58"/>
      <c r="UKJ132" s="58"/>
      <c r="UKK132" s="57"/>
      <c r="UKL132" s="58"/>
      <c r="UKM132" s="58"/>
      <c r="UKN132" s="58"/>
      <c r="UKO132" s="57"/>
      <c r="UKP132" s="58"/>
      <c r="UKQ132" s="58"/>
      <c r="UKR132" s="58"/>
      <c r="UKS132" s="57"/>
      <c r="UKT132" s="58"/>
      <c r="UKU132" s="58"/>
      <c r="UKV132" s="58"/>
      <c r="UKW132" s="57"/>
      <c r="UKX132" s="58"/>
      <c r="UKY132" s="58"/>
      <c r="UKZ132" s="58"/>
      <c r="ULA132" s="57"/>
      <c r="ULB132" s="58"/>
      <c r="ULC132" s="58"/>
      <c r="ULD132" s="58"/>
      <c r="ULE132" s="57"/>
      <c r="ULF132" s="58"/>
      <c r="ULG132" s="58"/>
      <c r="ULH132" s="58"/>
      <c r="ULI132" s="57"/>
      <c r="ULJ132" s="58"/>
      <c r="ULK132" s="58"/>
      <c r="ULL132" s="58"/>
      <c r="ULM132" s="57"/>
      <c r="ULN132" s="58"/>
      <c r="ULO132" s="58"/>
      <c r="ULP132" s="58"/>
      <c r="ULQ132" s="57"/>
      <c r="ULR132" s="58"/>
      <c r="ULS132" s="58"/>
      <c r="ULT132" s="58"/>
      <c r="ULU132" s="57"/>
      <c r="ULV132" s="58"/>
      <c r="ULW132" s="58"/>
      <c r="ULX132" s="58"/>
      <c r="ULY132" s="57"/>
      <c r="ULZ132" s="58"/>
      <c r="UMA132" s="58"/>
      <c r="UMB132" s="58"/>
      <c r="UMC132" s="57"/>
      <c r="UMD132" s="58"/>
      <c r="UME132" s="58"/>
      <c r="UMF132" s="58"/>
      <c r="UMG132" s="57"/>
      <c r="UMH132" s="58"/>
      <c r="UMI132" s="58"/>
      <c r="UMJ132" s="58"/>
      <c r="UMK132" s="57"/>
      <c r="UML132" s="58"/>
      <c r="UMM132" s="58"/>
      <c r="UMN132" s="58"/>
      <c r="UMO132" s="57"/>
      <c r="UMP132" s="58"/>
      <c r="UMQ132" s="58"/>
      <c r="UMR132" s="58"/>
      <c r="UMS132" s="57"/>
      <c r="UMT132" s="58"/>
      <c r="UMU132" s="58"/>
      <c r="UMV132" s="58"/>
      <c r="UMW132" s="57"/>
      <c r="UMX132" s="58"/>
      <c r="UMY132" s="58"/>
      <c r="UMZ132" s="58"/>
      <c r="UNA132" s="57"/>
      <c r="UNB132" s="58"/>
      <c r="UNC132" s="58"/>
      <c r="UND132" s="58"/>
      <c r="UNE132" s="57"/>
      <c r="UNF132" s="58"/>
      <c r="UNG132" s="58"/>
      <c r="UNH132" s="58"/>
      <c r="UNI132" s="57"/>
      <c r="UNJ132" s="58"/>
      <c r="UNK132" s="58"/>
      <c r="UNL132" s="58"/>
      <c r="UNM132" s="57"/>
      <c r="UNN132" s="58"/>
      <c r="UNO132" s="58"/>
      <c r="UNP132" s="58"/>
      <c r="UNQ132" s="57"/>
      <c r="UNR132" s="58"/>
      <c r="UNS132" s="58"/>
      <c r="UNT132" s="58"/>
      <c r="UNU132" s="57"/>
      <c r="UNV132" s="58"/>
      <c r="UNW132" s="58"/>
      <c r="UNX132" s="58"/>
      <c r="UNY132" s="57"/>
      <c r="UNZ132" s="58"/>
      <c r="UOA132" s="58"/>
      <c r="UOB132" s="58"/>
      <c r="UOC132" s="57"/>
      <c r="UOD132" s="58"/>
      <c r="UOE132" s="58"/>
      <c r="UOF132" s="58"/>
      <c r="UOG132" s="57"/>
      <c r="UOH132" s="58"/>
      <c r="UOI132" s="58"/>
      <c r="UOJ132" s="58"/>
      <c r="UOK132" s="57"/>
      <c r="UOL132" s="58"/>
      <c r="UOM132" s="58"/>
      <c r="UON132" s="58"/>
      <c r="UOO132" s="57"/>
      <c r="UOP132" s="58"/>
      <c r="UOQ132" s="58"/>
      <c r="UOR132" s="58"/>
      <c r="UOS132" s="57"/>
      <c r="UOT132" s="58"/>
      <c r="UOU132" s="58"/>
      <c r="UOV132" s="58"/>
      <c r="UOW132" s="57"/>
      <c r="UOX132" s="58"/>
      <c r="UOY132" s="58"/>
      <c r="UOZ132" s="58"/>
      <c r="UPA132" s="57"/>
      <c r="UPB132" s="58"/>
      <c r="UPC132" s="58"/>
      <c r="UPD132" s="58"/>
      <c r="UPE132" s="57"/>
      <c r="UPF132" s="58"/>
      <c r="UPG132" s="58"/>
      <c r="UPH132" s="58"/>
      <c r="UPI132" s="57"/>
      <c r="UPJ132" s="58"/>
      <c r="UPK132" s="58"/>
      <c r="UPL132" s="58"/>
      <c r="UPM132" s="57"/>
      <c r="UPN132" s="58"/>
      <c r="UPO132" s="58"/>
      <c r="UPP132" s="58"/>
      <c r="UPQ132" s="57"/>
      <c r="UPR132" s="58"/>
      <c r="UPS132" s="58"/>
      <c r="UPT132" s="58"/>
      <c r="UPU132" s="57"/>
      <c r="UPV132" s="58"/>
      <c r="UPW132" s="58"/>
      <c r="UPX132" s="58"/>
      <c r="UPY132" s="57"/>
      <c r="UPZ132" s="58"/>
      <c r="UQA132" s="58"/>
      <c r="UQB132" s="58"/>
      <c r="UQC132" s="57"/>
      <c r="UQD132" s="58"/>
      <c r="UQE132" s="58"/>
      <c r="UQF132" s="58"/>
      <c r="UQG132" s="57"/>
      <c r="UQH132" s="58"/>
      <c r="UQI132" s="58"/>
      <c r="UQJ132" s="58"/>
      <c r="UQK132" s="57"/>
      <c r="UQL132" s="58"/>
      <c r="UQM132" s="58"/>
      <c r="UQN132" s="58"/>
      <c r="UQO132" s="57"/>
      <c r="UQP132" s="58"/>
      <c r="UQQ132" s="58"/>
      <c r="UQR132" s="58"/>
      <c r="UQS132" s="57"/>
      <c r="UQT132" s="58"/>
      <c r="UQU132" s="58"/>
      <c r="UQV132" s="58"/>
      <c r="UQW132" s="57"/>
      <c r="UQX132" s="58"/>
      <c r="UQY132" s="58"/>
      <c r="UQZ132" s="58"/>
      <c r="URA132" s="57"/>
      <c r="URB132" s="58"/>
      <c r="URC132" s="58"/>
      <c r="URD132" s="58"/>
      <c r="URE132" s="57"/>
      <c r="URF132" s="58"/>
      <c r="URG132" s="58"/>
      <c r="URH132" s="58"/>
      <c r="URI132" s="57"/>
      <c r="URJ132" s="58"/>
      <c r="URK132" s="58"/>
      <c r="URL132" s="58"/>
      <c r="URM132" s="57"/>
      <c r="URN132" s="58"/>
      <c r="URO132" s="58"/>
      <c r="URP132" s="58"/>
      <c r="URQ132" s="57"/>
      <c r="URR132" s="58"/>
      <c r="URS132" s="58"/>
      <c r="URT132" s="58"/>
      <c r="URU132" s="57"/>
      <c r="URV132" s="58"/>
      <c r="URW132" s="58"/>
      <c r="URX132" s="58"/>
      <c r="URY132" s="57"/>
      <c r="URZ132" s="58"/>
      <c r="USA132" s="58"/>
      <c r="USB132" s="58"/>
      <c r="USC132" s="57"/>
      <c r="USD132" s="58"/>
      <c r="USE132" s="58"/>
      <c r="USF132" s="58"/>
      <c r="USG132" s="57"/>
      <c r="USH132" s="58"/>
      <c r="USI132" s="58"/>
      <c r="USJ132" s="58"/>
      <c r="USK132" s="57"/>
      <c r="USL132" s="58"/>
      <c r="USM132" s="58"/>
      <c r="USN132" s="58"/>
      <c r="USO132" s="57"/>
      <c r="USP132" s="58"/>
      <c r="USQ132" s="58"/>
      <c r="USR132" s="58"/>
      <c r="USS132" s="57"/>
      <c r="UST132" s="58"/>
      <c r="USU132" s="58"/>
      <c r="USV132" s="58"/>
      <c r="USW132" s="57"/>
      <c r="USX132" s="58"/>
      <c r="USY132" s="58"/>
      <c r="USZ132" s="58"/>
      <c r="UTA132" s="57"/>
      <c r="UTB132" s="58"/>
      <c r="UTC132" s="58"/>
      <c r="UTD132" s="58"/>
      <c r="UTE132" s="57"/>
      <c r="UTF132" s="58"/>
      <c r="UTG132" s="58"/>
      <c r="UTH132" s="58"/>
      <c r="UTI132" s="57"/>
      <c r="UTJ132" s="58"/>
      <c r="UTK132" s="58"/>
      <c r="UTL132" s="58"/>
      <c r="UTM132" s="57"/>
      <c r="UTN132" s="58"/>
      <c r="UTO132" s="58"/>
      <c r="UTP132" s="58"/>
      <c r="UTQ132" s="57"/>
      <c r="UTR132" s="58"/>
      <c r="UTS132" s="58"/>
      <c r="UTT132" s="58"/>
      <c r="UTU132" s="57"/>
      <c r="UTV132" s="58"/>
      <c r="UTW132" s="58"/>
      <c r="UTX132" s="58"/>
      <c r="UTY132" s="57"/>
      <c r="UTZ132" s="58"/>
      <c r="UUA132" s="58"/>
      <c r="UUB132" s="58"/>
      <c r="UUC132" s="57"/>
      <c r="UUD132" s="58"/>
      <c r="UUE132" s="58"/>
      <c r="UUF132" s="58"/>
      <c r="UUG132" s="57"/>
      <c r="UUH132" s="58"/>
      <c r="UUI132" s="58"/>
      <c r="UUJ132" s="58"/>
      <c r="UUK132" s="57"/>
      <c r="UUL132" s="58"/>
      <c r="UUM132" s="58"/>
      <c r="UUN132" s="58"/>
      <c r="UUO132" s="57"/>
      <c r="UUP132" s="58"/>
      <c r="UUQ132" s="58"/>
      <c r="UUR132" s="58"/>
      <c r="UUS132" s="57"/>
      <c r="UUT132" s="58"/>
      <c r="UUU132" s="58"/>
      <c r="UUV132" s="58"/>
      <c r="UUW132" s="57"/>
      <c r="UUX132" s="58"/>
      <c r="UUY132" s="58"/>
      <c r="UUZ132" s="58"/>
      <c r="UVA132" s="57"/>
      <c r="UVB132" s="58"/>
      <c r="UVC132" s="58"/>
      <c r="UVD132" s="58"/>
      <c r="UVE132" s="57"/>
      <c r="UVF132" s="58"/>
      <c r="UVG132" s="58"/>
      <c r="UVH132" s="58"/>
      <c r="UVI132" s="57"/>
      <c r="UVJ132" s="58"/>
      <c r="UVK132" s="58"/>
      <c r="UVL132" s="58"/>
      <c r="UVM132" s="57"/>
      <c r="UVN132" s="58"/>
      <c r="UVO132" s="58"/>
      <c r="UVP132" s="58"/>
      <c r="UVQ132" s="57"/>
      <c r="UVR132" s="58"/>
      <c r="UVS132" s="58"/>
      <c r="UVT132" s="58"/>
      <c r="UVU132" s="57"/>
      <c r="UVV132" s="58"/>
      <c r="UVW132" s="58"/>
      <c r="UVX132" s="58"/>
      <c r="UVY132" s="57"/>
      <c r="UVZ132" s="58"/>
      <c r="UWA132" s="58"/>
      <c r="UWB132" s="58"/>
      <c r="UWC132" s="57"/>
      <c r="UWD132" s="58"/>
      <c r="UWE132" s="58"/>
      <c r="UWF132" s="58"/>
      <c r="UWG132" s="57"/>
      <c r="UWH132" s="58"/>
      <c r="UWI132" s="58"/>
      <c r="UWJ132" s="58"/>
      <c r="UWK132" s="57"/>
      <c r="UWL132" s="58"/>
      <c r="UWM132" s="58"/>
      <c r="UWN132" s="58"/>
      <c r="UWO132" s="57"/>
      <c r="UWP132" s="58"/>
      <c r="UWQ132" s="58"/>
      <c r="UWR132" s="58"/>
      <c r="UWS132" s="57"/>
      <c r="UWT132" s="58"/>
      <c r="UWU132" s="58"/>
      <c r="UWV132" s="58"/>
      <c r="UWW132" s="57"/>
      <c r="UWX132" s="58"/>
      <c r="UWY132" s="58"/>
      <c r="UWZ132" s="58"/>
      <c r="UXA132" s="57"/>
      <c r="UXB132" s="58"/>
      <c r="UXC132" s="58"/>
      <c r="UXD132" s="58"/>
      <c r="UXE132" s="57"/>
      <c r="UXF132" s="58"/>
      <c r="UXG132" s="58"/>
      <c r="UXH132" s="58"/>
      <c r="UXI132" s="57"/>
      <c r="UXJ132" s="58"/>
      <c r="UXK132" s="58"/>
      <c r="UXL132" s="58"/>
      <c r="UXM132" s="57"/>
      <c r="UXN132" s="58"/>
      <c r="UXO132" s="58"/>
      <c r="UXP132" s="58"/>
      <c r="UXQ132" s="57"/>
      <c r="UXR132" s="58"/>
      <c r="UXS132" s="58"/>
      <c r="UXT132" s="58"/>
      <c r="UXU132" s="57"/>
      <c r="UXV132" s="58"/>
      <c r="UXW132" s="58"/>
      <c r="UXX132" s="58"/>
      <c r="UXY132" s="57"/>
      <c r="UXZ132" s="58"/>
      <c r="UYA132" s="58"/>
      <c r="UYB132" s="58"/>
      <c r="UYC132" s="57"/>
      <c r="UYD132" s="58"/>
      <c r="UYE132" s="58"/>
      <c r="UYF132" s="58"/>
      <c r="UYG132" s="57"/>
      <c r="UYH132" s="58"/>
      <c r="UYI132" s="58"/>
      <c r="UYJ132" s="58"/>
      <c r="UYK132" s="57"/>
      <c r="UYL132" s="58"/>
      <c r="UYM132" s="58"/>
      <c r="UYN132" s="58"/>
      <c r="UYO132" s="57"/>
      <c r="UYP132" s="58"/>
      <c r="UYQ132" s="58"/>
      <c r="UYR132" s="58"/>
      <c r="UYS132" s="57"/>
      <c r="UYT132" s="58"/>
      <c r="UYU132" s="58"/>
      <c r="UYV132" s="58"/>
      <c r="UYW132" s="57"/>
      <c r="UYX132" s="58"/>
      <c r="UYY132" s="58"/>
      <c r="UYZ132" s="58"/>
      <c r="UZA132" s="57"/>
      <c r="UZB132" s="58"/>
      <c r="UZC132" s="58"/>
      <c r="UZD132" s="58"/>
      <c r="UZE132" s="57"/>
      <c r="UZF132" s="58"/>
      <c r="UZG132" s="58"/>
      <c r="UZH132" s="58"/>
      <c r="UZI132" s="57"/>
      <c r="UZJ132" s="58"/>
      <c r="UZK132" s="58"/>
      <c r="UZL132" s="58"/>
      <c r="UZM132" s="57"/>
      <c r="UZN132" s="58"/>
      <c r="UZO132" s="58"/>
      <c r="UZP132" s="58"/>
      <c r="UZQ132" s="57"/>
      <c r="UZR132" s="58"/>
      <c r="UZS132" s="58"/>
      <c r="UZT132" s="58"/>
      <c r="UZU132" s="57"/>
      <c r="UZV132" s="58"/>
      <c r="UZW132" s="58"/>
      <c r="UZX132" s="58"/>
      <c r="UZY132" s="57"/>
      <c r="UZZ132" s="58"/>
      <c r="VAA132" s="58"/>
      <c r="VAB132" s="58"/>
      <c r="VAC132" s="57"/>
      <c r="VAD132" s="58"/>
      <c r="VAE132" s="58"/>
      <c r="VAF132" s="58"/>
      <c r="VAG132" s="57"/>
      <c r="VAH132" s="58"/>
      <c r="VAI132" s="58"/>
      <c r="VAJ132" s="58"/>
      <c r="VAK132" s="57"/>
      <c r="VAL132" s="58"/>
      <c r="VAM132" s="58"/>
      <c r="VAN132" s="58"/>
      <c r="VAO132" s="57"/>
      <c r="VAP132" s="58"/>
      <c r="VAQ132" s="58"/>
      <c r="VAR132" s="58"/>
      <c r="VAS132" s="57"/>
      <c r="VAT132" s="58"/>
      <c r="VAU132" s="58"/>
      <c r="VAV132" s="58"/>
      <c r="VAW132" s="57"/>
      <c r="VAX132" s="58"/>
      <c r="VAY132" s="58"/>
      <c r="VAZ132" s="58"/>
      <c r="VBA132" s="57"/>
      <c r="VBB132" s="58"/>
      <c r="VBC132" s="58"/>
      <c r="VBD132" s="58"/>
      <c r="VBE132" s="57"/>
      <c r="VBF132" s="58"/>
      <c r="VBG132" s="58"/>
      <c r="VBH132" s="58"/>
      <c r="VBI132" s="57"/>
      <c r="VBJ132" s="58"/>
      <c r="VBK132" s="58"/>
      <c r="VBL132" s="58"/>
      <c r="VBM132" s="57"/>
      <c r="VBN132" s="58"/>
      <c r="VBO132" s="58"/>
      <c r="VBP132" s="58"/>
      <c r="VBQ132" s="57"/>
      <c r="VBR132" s="58"/>
      <c r="VBS132" s="58"/>
      <c r="VBT132" s="58"/>
      <c r="VBU132" s="57"/>
      <c r="VBV132" s="58"/>
      <c r="VBW132" s="58"/>
      <c r="VBX132" s="58"/>
      <c r="VBY132" s="57"/>
      <c r="VBZ132" s="58"/>
      <c r="VCA132" s="58"/>
      <c r="VCB132" s="58"/>
      <c r="VCC132" s="57"/>
      <c r="VCD132" s="58"/>
      <c r="VCE132" s="58"/>
      <c r="VCF132" s="58"/>
      <c r="VCG132" s="57"/>
      <c r="VCH132" s="58"/>
      <c r="VCI132" s="58"/>
      <c r="VCJ132" s="58"/>
      <c r="VCK132" s="57"/>
      <c r="VCL132" s="58"/>
      <c r="VCM132" s="58"/>
      <c r="VCN132" s="58"/>
      <c r="VCO132" s="57"/>
      <c r="VCP132" s="58"/>
      <c r="VCQ132" s="58"/>
      <c r="VCR132" s="58"/>
      <c r="VCS132" s="57"/>
      <c r="VCT132" s="58"/>
      <c r="VCU132" s="58"/>
      <c r="VCV132" s="58"/>
      <c r="VCW132" s="57"/>
      <c r="VCX132" s="58"/>
      <c r="VCY132" s="58"/>
      <c r="VCZ132" s="58"/>
      <c r="VDA132" s="57"/>
      <c r="VDB132" s="58"/>
      <c r="VDC132" s="58"/>
      <c r="VDD132" s="58"/>
      <c r="VDE132" s="57"/>
      <c r="VDF132" s="58"/>
      <c r="VDG132" s="58"/>
      <c r="VDH132" s="58"/>
      <c r="VDI132" s="57"/>
      <c r="VDJ132" s="58"/>
      <c r="VDK132" s="58"/>
      <c r="VDL132" s="58"/>
      <c r="VDM132" s="57"/>
      <c r="VDN132" s="58"/>
      <c r="VDO132" s="58"/>
      <c r="VDP132" s="58"/>
      <c r="VDQ132" s="57"/>
      <c r="VDR132" s="58"/>
      <c r="VDS132" s="58"/>
      <c r="VDT132" s="58"/>
      <c r="VDU132" s="57"/>
      <c r="VDV132" s="58"/>
      <c r="VDW132" s="58"/>
      <c r="VDX132" s="58"/>
      <c r="VDY132" s="57"/>
      <c r="VDZ132" s="58"/>
      <c r="VEA132" s="58"/>
      <c r="VEB132" s="58"/>
      <c r="VEC132" s="57"/>
      <c r="VED132" s="58"/>
      <c r="VEE132" s="58"/>
      <c r="VEF132" s="58"/>
      <c r="VEG132" s="57"/>
      <c r="VEH132" s="58"/>
      <c r="VEI132" s="58"/>
      <c r="VEJ132" s="58"/>
      <c r="VEK132" s="57"/>
      <c r="VEL132" s="58"/>
      <c r="VEM132" s="58"/>
      <c r="VEN132" s="58"/>
      <c r="VEO132" s="57"/>
      <c r="VEP132" s="58"/>
      <c r="VEQ132" s="58"/>
      <c r="VER132" s="58"/>
      <c r="VES132" s="57"/>
      <c r="VET132" s="58"/>
      <c r="VEU132" s="58"/>
      <c r="VEV132" s="58"/>
      <c r="VEW132" s="57"/>
      <c r="VEX132" s="58"/>
      <c r="VEY132" s="58"/>
      <c r="VEZ132" s="58"/>
      <c r="VFA132" s="57"/>
      <c r="VFB132" s="58"/>
      <c r="VFC132" s="58"/>
      <c r="VFD132" s="58"/>
      <c r="VFE132" s="57"/>
      <c r="VFF132" s="58"/>
      <c r="VFG132" s="58"/>
      <c r="VFH132" s="58"/>
      <c r="VFI132" s="57"/>
      <c r="VFJ132" s="58"/>
      <c r="VFK132" s="58"/>
      <c r="VFL132" s="58"/>
      <c r="VFM132" s="57"/>
      <c r="VFN132" s="58"/>
      <c r="VFO132" s="58"/>
      <c r="VFP132" s="58"/>
      <c r="VFQ132" s="57"/>
      <c r="VFR132" s="58"/>
      <c r="VFS132" s="58"/>
      <c r="VFT132" s="58"/>
      <c r="VFU132" s="57"/>
      <c r="VFV132" s="58"/>
      <c r="VFW132" s="58"/>
      <c r="VFX132" s="58"/>
      <c r="VFY132" s="57"/>
      <c r="VFZ132" s="58"/>
      <c r="VGA132" s="58"/>
      <c r="VGB132" s="58"/>
      <c r="VGC132" s="57"/>
      <c r="VGD132" s="58"/>
      <c r="VGE132" s="58"/>
      <c r="VGF132" s="58"/>
      <c r="VGG132" s="57"/>
      <c r="VGH132" s="58"/>
      <c r="VGI132" s="58"/>
      <c r="VGJ132" s="58"/>
      <c r="VGK132" s="57"/>
      <c r="VGL132" s="58"/>
      <c r="VGM132" s="58"/>
      <c r="VGN132" s="58"/>
      <c r="VGO132" s="57"/>
      <c r="VGP132" s="58"/>
      <c r="VGQ132" s="58"/>
      <c r="VGR132" s="58"/>
      <c r="VGS132" s="57"/>
      <c r="VGT132" s="58"/>
      <c r="VGU132" s="58"/>
      <c r="VGV132" s="58"/>
      <c r="VGW132" s="57"/>
      <c r="VGX132" s="58"/>
      <c r="VGY132" s="58"/>
      <c r="VGZ132" s="58"/>
      <c r="VHA132" s="57"/>
      <c r="VHB132" s="58"/>
      <c r="VHC132" s="58"/>
      <c r="VHD132" s="58"/>
      <c r="VHE132" s="57"/>
      <c r="VHF132" s="58"/>
      <c r="VHG132" s="58"/>
      <c r="VHH132" s="58"/>
      <c r="VHI132" s="57"/>
      <c r="VHJ132" s="58"/>
      <c r="VHK132" s="58"/>
      <c r="VHL132" s="58"/>
      <c r="VHM132" s="57"/>
      <c r="VHN132" s="58"/>
      <c r="VHO132" s="58"/>
      <c r="VHP132" s="58"/>
      <c r="VHQ132" s="57"/>
      <c r="VHR132" s="58"/>
      <c r="VHS132" s="58"/>
      <c r="VHT132" s="58"/>
      <c r="VHU132" s="57"/>
      <c r="VHV132" s="58"/>
      <c r="VHW132" s="58"/>
      <c r="VHX132" s="58"/>
      <c r="VHY132" s="57"/>
      <c r="VHZ132" s="58"/>
      <c r="VIA132" s="58"/>
      <c r="VIB132" s="58"/>
      <c r="VIC132" s="57"/>
      <c r="VID132" s="58"/>
      <c r="VIE132" s="58"/>
      <c r="VIF132" s="58"/>
      <c r="VIG132" s="57"/>
      <c r="VIH132" s="58"/>
      <c r="VII132" s="58"/>
      <c r="VIJ132" s="58"/>
      <c r="VIK132" s="57"/>
      <c r="VIL132" s="58"/>
      <c r="VIM132" s="58"/>
      <c r="VIN132" s="58"/>
      <c r="VIO132" s="57"/>
      <c r="VIP132" s="58"/>
      <c r="VIQ132" s="58"/>
      <c r="VIR132" s="58"/>
      <c r="VIS132" s="57"/>
      <c r="VIT132" s="58"/>
      <c r="VIU132" s="58"/>
      <c r="VIV132" s="58"/>
      <c r="VIW132" s="57"/>
      <c r="VIX132" s="58"/>
      <c r="VIY132" s="58"/>
      <c r="VIZ132" s="58"/>
      <c r="VJA132" s="57"/>
      <c r="VJB132" s="58"/>
      <c r="VJC132" s="58"/>
      <c r="VJD132" s="58"/>
      <c r="VJE132" s="57"/>
      <c r="VJF132" s="58"/>
      <c r="VJG132" s="58"/>
      <c r="VJH132" s="58"/>
      <c r="VJI132" s="57"/>
      <c r="VJJ132" s="58"/>
      <c r="VJK132" s="58"/>
      <c r="VJL132" s="58"/>
      <c r="VJM132" s="57"/>
      <c r="VJN132" s="58"/>
      <c r="VJO132" s="58"/>
      <c r="VJP132" s="58"/>
      <c r="VJQ132" s="57"/>
      <c r="VJR132" s="58"/>
      <c r="VJS132" s="58"/>
      <c r="VJT132" s="58"/>
      <c r="VJU132" s="57"/>
      <c r="VJV132" s="58"/>
      <c r="VJW132" s="58"/>
      <c r="VJX132" s="58"/>
      <c r="VJY132" s="57"/>
      <c r="VJZ132" s="58"/>
      <c r="VKA132" s="58"/>
      <c r="VKB132" s="58"/>
      <c r="VKC132" s="57"/>
      <c r="VKD132" s="58"/>
      <c r="VKE132" s="58"/>
      <c r="VKF132" s="58"/>
      <c r="VKG132" s="57"/>
      <c r="VKH132" s="58"/>
      <c r="VKI132" s="58"/>
      <c r="VKJ132" s="58"/>
      <c r="VKK132" s="57"/>
      <c r="VKL132" s="58"/>
      <c r="VKM132" s="58"/>
      <c r="VKN132" s="58"/>
      <c r="VKO132" s="57"/>
      <c r="VKP132" s="58"/>
      <c r="VKQ132" s="58"/>
      <c r="VKR132" s="58"/>
      <c r="VKS132" s="57"/>
      <c r="VKT132" s="58"/>
      <c r="VKU132" s="58"/>
      <c r="VKV132" s="58"/>
      <c r="VKW132" s="57"/>
      <c r="VKX132" s="58"/>
      <c r="VKY132" s="58"/>
      <c r="VKZ132" s="58"/>
      <c r="VLA132" s="57"/>
      <c r="VLB132" s="58"/>
      <c r="VLC132" s="58"/>
      <c r="VLD132" s="58"/>
      <c r="VLE132" s="57"/>
      <c r="VLF132" s="58"/>
      <c r="VLG132" s="58"/>
      <c r="VLH132" s="58"/>
      <c r="VLI132" s="57"/>
      <c r="VLJ132" s="58"/>
      <c r="VLK132" s="58"/>
      <c r="VLL132" s="58"/>
      <c r="VLM132" s="57"/>
      <c r="VLN132" s="58"/>
      <c r="VLO132" s="58"/>
      <c r="VLP132" s="58"/>
      <c r="VLQ132" s="57"/>
      <c r="VLR132" s="58"/>
      <c r="VLS132" s="58"/>
      <c r="VLT132" s="58"/>
      <c r="VLU132" s="57"/>
      <c r="VLV132" s="58"/>
      <c r="VLW132" s="58"/>
      <c r="VLX132" s="58"/>
      <c r="VLY132" s="57"/>
      <c r="VLZ132" s="58"/>
      <c r="VMA132" s="58"/>
      <c r="VMB132" s="58"/>
      <c r="VMC132" s="57"/>
      <c r="VMD132" s="58"/>
      <c r="VME132" s="58"/>
      <c r="VMF132" s="58"/>
      <c r="VMG132" s="57"/>
      <c r="VMH132" s="58"/>
      <c r="VMI132" s="58"/>
      <c r="VMJ132" s="58"/>
      <c r="VMK132" s="57"/>
      <c r="VML132" s="58"/>
      <c r="VMM132" s="58"/>
      <c r="VMN132" s="58"/>
      <c r="VMO132" s="57"/>
      <c r="VMP132" s="58"/>
      <c r="VMQ132" s="58"/>
      <c r="VMR132" s="58"/>
      <c r="VMS132" s="57"/>
      <c r="VMT132" s="58"/>
      <c r="VMU132" s="58"/>
      <c r="VMV132" s="58"/>
      <c r="VMW132" s="57"/>
      <c r="VMX132" s="58"/>
      <c r="VMY132" s="58"/>
      <c r="VMZ132" s="58"/>
      <c r="VNA132" s="57"/>
      <c r="VNB132" s="58"/>
      <c r="VNC132" s="58"/>
      <c r="VND132" s="58"/>
      <c r="VNE132" s="57"/>
      <c r="VNF132" s="58"/>
      <c r="VNG132" s="58"/>
      <c r="VNH132" s="58"/>
      <c r="VNI132" s="57"/>
      <c r="VNJ132" s="58"/>
      <c r="VNK132" s="58"/>
      <c r="VNL132" s="58"/>
      <c r="VNM132" s="57"/>
      <c r="VNN132" s="58"/>
      <c r="VNO132" s="58"/>
      <c r="VNP132" s="58"/>
      <c r="VNQ132" s="57"/>
      <c r="VNR132" s="58"/>
      <c r="VNS132" s="58"/>
      <c r="VNT132" s="58"/>
      <c r="VNU132" s="57"/>
      <c r="VNV132" s="58"/>
      <c r="VNW132" s="58"/>
      <c r="VNX132" s="58"/>
      <c r="VNY132" s="57"/>
      <c r="VNZ132" s="58"/>
      <c r="VOA132" s="58"/>
      <c r="VOB132" s="58"/>
      <c r="VOC132" s="57"/>
      <c r="VOD132" s="58"/>
      <c r="VOE132" s="58"/>
      <c r="VOF132" s="58"/>
      <c r="VOG132" s="57"/>
      <c r="VOH132" s="58"/>
      <c r="VOI132" s="58"/>
      <c r="VOJ132" s="58"/>
      <c r="VOK132" s="57"/>
      <c r="VOL132" s="58"/>
      <c r="VOM132" s="58"/>
      <c r="VON132" s="58"/>
      <c r="VOO132" s="57"/>
      <c r="VOP132" s="58"/>
      <c r="VOQ132" s="58"/>
      <c r="VOR132" s="58"/>
      <c r="VOS132" s="57"/>
      <c r="VOT132" s="58"/>
      <c r="VOU132" s="58"/>
      <c r="VOV132" s="58"/>
      <c r="VOW132" s="57"/>
      <c r="VOX132" s="58"/>
      <c r="VOY132" s="58"/>
      <c r="VOZ132" s="58"/>
      <c r="VPA132" s="57"/>
      <c r="VPB132" s="58"/>
      <c r="VPC132" s="58"/>
      <c r="VPD132" s="58"/>
      <c r="VPE132" s="57"/>
      <c r="VPF132" s="58"/>
      <c r="VPG132" s="58"/>
      <c r="VPH132" s="58"/>
      <c r="VPI132" s="57"/>
      <c r="VPJ132" s="58"/>
      <c r="VPK132" s="58"/>
      <c r="VPL132" s="58"/>
      <c r="VPM132" s="57"/>
      <c r="VPN132" s="58"/>
      <c r="VPO132" s="58"/>
      <c r="VPP132" s="58"/>
      <c r="VPQ132" s="57"/>
      <c r="VPR132" s="58"/>
      <c r="VPS132" s="58"/>
      <c r="VPT132" s="58"/>
      <c r="VPU132" s="57"/>
      <c r="VPV132" s="58"/>
      <c r="VPW132" s="58"/>
      <c r="VPX132" s="58"/>
      <c r="VPY132" s="57"/>
      <c r="VPZ132" s="58"/>
      <c r="VQA132" s="58"/>
      <c r="VQB132" s="58"/>
      <c r="VQC132" s="57"/>
      <c r="VQD132" s="58"/>
      <c r="VQE132" s="58"/>
      <c r="VQF132" s="58"/>
      <c r="VQG132" s="57"/>
      <c r="VQH132" s="58"/>
      <c r="VQI132" s="58"/>
      <c r="VQJ132" s="58"/>
      <c r="VQK132" s="57"/>
      <c r="VQL132" s="58"/>
      <c r="VQM132" s="58"/>
      <c r="VQN132" s="58"/>
      <c r="VQO132" s="57"/>
      <c r="VQP132" s="58"/>
      <c r="VQQ132" s="58"/>
      <c r="VQR132" s="58"/>
      <c r="VQS132" s="57"/>
      <c r="VQT132" s="58"/>
      <c r="VQU132" s="58"/>
      <c r="VQV132" s="58"/>
      <c r="VQW132" s="57"/>
      <c r="VQX132" s="58"/>
      <c r="VQY132" s="58"/>
      <c r="VQZ132" s="58"/>
      <c r="VRA132" s="57"/>
      <c r="VRB132" s="58"/>
      <c r="VRC132" s="58"/>
      <c r="VRD132" s="58"/>
      <c r="VRE132" s="57"/>
      <c r="VRF132" s="58"/>
      <c r="VRG132" s="58"/>
      <c r="VRH132" s="58"/>
      <c r="VRI132" s="57"/>
      <c r="VRJ132" s="58"/>
      <c r="VRK132" s="58"/>
      <c r="VRL132" s="58"/>
      <c r="VRM132" s="57"/>
      <c r="VRN132" s="58"/>
      <c r="VRO132" s="58"/>
      <c r="VRP132" s="58"/>
      <c r="VRQ132" s="57"/>
      <c r="VRR132" s="58"/>
      <c r="VRS132" s="58"/>
      <c r="VRT132" s="58"/>
      <c r="VRU132" s="57"/>
      <c r="VRV132" s="58"/>
      <c r="VRW132" s="58"/>
      <c r="VRX132" s="58"/>
      <c r="VRY132" s="57"/>
      <c r="VRZ132" s="58"/>
      <c r="VSA132" s="58"/>
      <c r="VSB132" s="58"/>
      <c r="VSC132" s="57"/>
      <c r="VSD132" s="58"/>
      <c r="VSE132" s="58"/>
      <c r="VSF132" s="58"/>
      <c r="VSG132" s="57"/>
      <c r="VSH132" s="58"/>
      <c r="VSI132" s="58"/>
      <c r="VSJ132" s="58"/>
      <c r="VSK132" s="57"/>
      <c r="VSL132" s="58"/>
      <c r="VSM132" s="58"/>
      <c r="VSN132" s="58"/>
      <c r="VSO132" s="57"/>
      <c r="VSP132" s="58"/>
      <c r="VSQ132" s="58"/>
      <c r="VSR132" s="58"/>
      <c r="VSS132" s="57"/>
      <c r="VST132" s="58"/>
      <c r="VSU132" s="58"/>
      <c r="VSV132" s="58"/>
      <c r="VSW132" s="57"/>
      <c r="VSX132" s="58"/>
      <c r="VSY132" s="58"/>
      <c r="VSZ132" s="58"/>
      <c r="VTA132" s="57"/>
      <c r="VTB132" s="58"/>
      <c r="VTC132" s="58"/>
      <c r="VTD132" s="58"/>
      <c r="VTE132" s="57"/>
      <c r="VTF132" s="58"/>
      <c r="VTG132" s="58"/>
      <c r="VTH132" s="58"/>
      <c r="VTI132" s="57"/>
      <c r="VTJ132" s="58"/>
      <c r="VTK132" s="58"/>
      <c r="VTL132" s="58"/>
      <c r="VTM132" s="57"/>
      <c r="VTN132" s="58"/>
      <c r="VTO132" s="58"/>
      <c r="VTP132" s="58"/>
      <c r="VTQ132" s="57"/>
      <c r="VTR132" s="58"/>
      <c r="VTS132" s="58"/>
      <c r="VTT132" s="58"/>
      <c r="VTU132" s="57"/>
      <c r="VTV132" s="58"/>
      <c r="VTW132" s="58"/>
      <c r="VTX132" s="58"/>
      <c r="VTY132" s="57"/>
      <c r="VTZ132" s="58"/>
      <c r="VUA132" s="58"/>
      <c r="VUB132" s="58"/>
      <c r="VUC132" s="57"/>
      <c r="VUD132" s="58"/>
      <c r="VUE132" s="58"/>
      <c r="VUF132" s="58"/>
      <c r="VUG132" s="57"/>
      <c r="VUH132" s="58"/>
      <c r="VUI132" s="58"/>
      <c r="VUJ132" s="58"/>
      <c r="VUK132" s="57"/>
      <c r="VUL132" s="58"/>
      <c r="VUM132" s="58"/>
      <c r="VUN132" s="58"/>
      <c r="VUO132" s="57"/>
      <c r="VUP132" s="58"/>
      <c r="VUQ132" s="58"/>
      <c r="VUR132" s="58"/>
      <c r="VUS132" s="57"/>
      <c r="VUT132" s="58"/>
      <c r="VUU132" s="58"/>
      <c r="VUV132" s="58"/>
      <c r="VUW132" s="57"/>
      <c r="VUX132" s="58"/>
      <c r="VUY132" s="58"/>
      <c r="VUZ132" s="58"/>
      <c r="VVA132" s="57"/>
      <c r="VVB132" s="58"/>
      <c r="VVC132" s="58"/>
      <c r="VVD132" s="58"/>
      <c r="VVE132" s="57"/>
      <c r="VVF132" s="58"/>
      <c r="VVG132" s="58"/>
      <c r="VVH132" s="58"/>
      <c r="VVI132" s="57"/>
      <c r="VVJ132" s="58"/>
      <c r="VVK132" s="58"/>
      <c r="VVL132" s="58"/>
      <c r="VVM132" s="57"/>
      <c r="VVN132" s="58"/>
      <c r="VVO132" s="58"/>
      <c r="VVP132" s="58"/>
      <c r="VVQ132" s="57"/>
      <c r="VVR132" s="58"/>
      <c r="VVS132" s="58"/>
      <c r="VVT132" s="58"/>
      <c r="VVU132" s="57"/>
      <c r="VVV132" s="58"/>
      <c r="VVW132" s="58"/>
      <c r="VVX132" s="58"/>
      <c r="VVY132" s="57"/>
      <c r="VVZ132" s="58"/>
      <c r="VWA132" s="58"/>
      <c r="VWB132" s="58"/>
      <c r="VWC132" s="57"/>
      <c r="VWD132" s="58"/>
      <c r="VWE132" s="58"/>
      <c r="VWF132" s="58"/>
      <c r="VWG132" s="57"/>
      <c r="VWH132" s="58"/>
      <c r="VWI132" s="58"/>
      <c r="VWJ132" s="58"/>
      <c r="VWK132" s="57"/>
      <c r="VWL132" s="58"/>
      <c r="VWM132" s="58"/>
      <c r="VWN132" s="58"/>
      <c r="VWO132" s="57"/>
      <c r="VWP132" s="58"/>
      <c r="VWQ132" s="58"/>
      <c r="VWR132" s="58"/>
      <c r="VWS132" s="57"/>
      <c r="VWT132" s="58"/>
      <c r="VWU132" s="58"/>
      <c r="VWV132" s="58"/>
      <c r="VWW132" s="57"/>
      <c r="VWX132" s="58"/>
      <c r="VWY132" s="58"/>
      <c r="VWZ132" s="58"/>
      <c r="VXA132" s="57"/>
      <c r="VXB132" s="58"/>
      <c r="VXC132" s="58"/>
      <c r="VXD132" s="58"/>
      <c r="VXE132" s="57"/>
      <c r="VXF132" s="58"/>
      <c r="VXG132" s="58"/>
      <c r="VXH132" s="58"/>
      <c r="VXI132" s="57"/>
      <c r="VXJ132" s="58"/>
      <c r="VXK132" s="58"/>
      <c r="VXL132" s="58"/>
      <c r="VXM132" s="57"/>
      <c r="VXN132" s="58"/>
      <c r="VXO132" s="58"/>
      <c r="VXP132" s="58"/>
      <c r="VXQ132" s="57"/>
      <c r="VXR132" s="58"/>
      <c r="VXS132" s="58"/>
      <c r="VXT132" s="58"/>
      <c r="VXU132" s="57"/>
      <c r="VXV132" s="58"/>
      <c r="VXW132" s="58"/>
      <c r="VXX132" s="58"/>
      <c r="VXY132" s="57"/>
      <c r="VXZ132" s="58"/>
      <c r="VYA132" s="58"/>
      <c r="VYB132" s="58"/>
      <c r="VYC132" s="57"/>
      <c r="VYD132" s="58"/>
      <c r="VYE132" s="58"/>
      <c r="VYF132" s="58"/>
      <c r="VYG132" s="57"/>
      <c r="VYH132" s="58"/>
      <c r="VYI132" s="58"/>
      <c r="VYJ132" s="58"/>
      <c r="VYK132" s="57"/>
      <c r="VYL132" s="58"/>
      <c r="VYM132" s="58"/>
      <c r="VYN132" s="58"/>
      <c r="VYO132" s="57"/>
      <c r="VYP132" s="58"/>
      <c r="VYQ132" s="58"/>
      <c r="VYR132" s="58"/>
      <c r="VYS132" s="57"/>
      <c r="VYT132" s="58"/>
      <c r="VYU132" s="58"/>
      <c r="VYV132" s="58"/>
      <c r="VYW132" s="57"/>
      <c r="VYX132" s="58"/>
      <c r="VYY132" s="58"/>
      <c r="VYZ132" s="58"/>
      <c r="VZA132" s="57"/>
      <c r="VZB132" s="58"/>
      <c r="VZC132" s="58"/>
      <c r="VZD132" s="58"/>
      <c r="VZE132" s="57"/>
      <c r="VZF132" s="58"/>
      <c r="VZG132" s="58"/>
      <c r="VZH132" s="58"/>
      <c r="VZI132" s="57"/>
      <c r="VZJ132" s="58"/>
      <c r="VZK132" s="58"/>
      <c r="VZL132" s="58"/>
      <c r="VZM132" s="57"/>
      <c r="VZN132" s="58"/>
      <c r="VZO132" s="58"/>
      <c r="VZP132" s="58"/>
      <c r="VZQ132" s="57"/>
      <c r="VZR132" s="58"/>
      <c r="VZS132" s="58"/>
      <c r="VZT132" s="58"/>
      <c r="VZU132" s="57"/>
      <c r="VZV132" s="58"/>
      <c r="VZW132" s="58"/>
      <c r="VZX132" s="58"/>
      <c r="VZY132" s="57"/>
      <c r="VZZ132" s="58"/>
      <c r="WAA132" s="58"/>
      <c r="WAB132" s="58"/>
      <c r="WAC132" s="57"/>
      <c r="WAD132" s="58"/>
      <c r="WAE132" s="58"/>
      <c r="WAF132" s="58"/>
      <c r="WAG132" s="57"/>
      <c r="WAH132" s="58"/>
      <c r="WAI132" s="58"/>
      <c r="WAJ132" s="58"/>
      <c r="WAK132" s="57"/>
      <c r="WAL132" s="58"/>
      <c r="WAM132" s="58"/>
      <c r="WAN132" s="58"/>
      <c r="WAO132" s="57"/>
      <c r="WAP132" s="58"/>
      <c r="WAQ132" s="58"/>
      <c r="WAR132" s="58"/>
      <c r="WAS132" s="57"/>
      <c r="WAT132" s="58"/>
      <c r="WAU132" s="58"/>
      <c r="WAV132" s="58"/>
      <c r="WAW132" s="57"/>
      <c r="WAX132" s="58"/>
      <c r="WAY132" s="58"/>
      <c r="WAZ132" s="58"/>
      <c r="WBA132" s="57"/>
      <c r="WBB132" s="58"/>
      <c r="WBC132" s="58"/>
      <c r="WBD132" s="58"/>
      <c r="WBE132" s="57"/>
      <c r="WBF132" s="58"/>
      <c r="WBG132" s="58"/>
      <c r="WBH132" s="58"/>
      <c r="WBI132" s="57"/>
      <c r="WBJ132" s="58"/>
      <c r="WBK132" s="58"/>
      <c r="WBL132" s="58"/>
      <c r="WBM132" s="57"/>
      <c r="WBN132" s="58"/>
      <c r="WBO132" s="58"/>
      <c r="WBP132" s="58"/>
      <c r="WBQ132" s="57"/>
      <c r="WBR132" s="58"/>
      <c r="WBS132" s="58"/>
      <c r="WBT132" s="58"/>
      <c r="WBU132" s="57"/>
      <c r="WBV132" s="58"/>
      <c r="WBW132" s="58"/>
      <c r="WBX132" s="58"/>
      <c r="WBY132" s="57"/>
      <c r="WBZ132" s="58"/>
      <c r="WCA132" s="58"/>
      <c r="WCB132" s="58"/>
      <c r="WCC132" s="57"/>
      <c r="WCD132" s="58"/>
      <c r="WCE132" s="58"/>
      <c r="WCF132" s="58"/>
      <c r="WCG132" s="57"/>
      <c r="WCH132" s="58"/>
      <c r="WCI132" s="58"/>
      <c r="WCJ132" s="58"/>
      <c r="WCK132" s="57"/>
      <c r="WCL132" s="58"/>
      <c r="WCM132" s="58"/>
      <c r="WCN132" s="58"/>
      <c r="WCO132" s="57"/>
      <c r="WCP132" s="58"/>
      <c r="WCQ132" s="58"/>
      <c r="WCR132" s="58"/>
      <c r="WCS132" s="57"/>
      <c r="WCT132" s="58"/>
      <c r="WCU132" s="58"/>
      <c r="WCV132" s="58"/>
      <c r="WCW132" s="57"/>
      <c r="WCX132" s="58"/>
      <c r="WCY132" s="58"/>
      <c r="WCZ132" s="58"/>
      <c r="WDA132" s="57"/>
      <c r="WDB132" s="58"/>
      <c r="WDC132" s="58"/>
      <c r="WDD132" s="58"/>
      <c r="WDE132" s="57"/>
      <c r="WDF132" s="58"/>
      <c r="WDG132" s="58"/>
      <c r="WDH132" s="58"/>
      <c r="WDI132" s="57"/>
      <c r="WDJ132" s="58"/>
      <c r="WDK132" s="58"/>
      <c r="WDL132" s="58"/>
      <c r="WDM132" s="57"/>
      <c r="WDN132" s="58"/>
      <c r="WDO132" s="58"/>
      <c r="WDP132" s="58"/>
      <c r="WDQ132" s="57"/>
      <c r="WDR132" s="58"/>
      <c r="WDS132" s="58"/>
      <c r="WDT132" s="58"/>
      <c r="WDU132" s="57"/>
      <c r="WDV132" s="58"/>
      <c r="WDW132" s="58"/>
      <c r="WDX132" s="58"/>
      <c r="WDY132" s="57"/>
      <c r="WDZ132" s="58"/>
      <c r="WEA132" s="58"/>
      <c r="WEB132" s="58"/>
      <c r="WEC132" s="57"/>
      <c r="WED132" s="58"/>
      <c r="WEE132" s="58"/>
      <c r="WEF132" s="58"/>
      <c r="WEG132" s="57"/>
      <c r="WEH132" s="58"/>
      <c r="WEI132" s="58"/>
      <c r="WEJ132" s="58"/>
      <c r="WEK132" s="57"/>
      <c r="WEL132" s="58"/>
      <c r="WEM132" s="58"/>
      <c r="WEN132" s="58"/>
      <c r="WEO132" s="57"/>
      <c r="WEP132" s="58"/>
      <c r="WEQ132" s="58"/>
      <c r="WER132" s="58"/>
      <c r="WES132" s="57"/>
      <c r="WET132" s="58"/>
      <c r="WEU132" s="58"/>
      <c r="WEV132" s="58"/>
      <c r="WEW132" s="57"/>
      <c r="WEX132" s="58"/>
      <c r="WEY132" s="58"/>
      <c r="WEZ132" s="58"/>
      <c r="WFA132" s="57"/>
      <c r="WFB132" s="58"/>
      <c r="WFC132" s="58"/>
      <c r="WFD132" s="58"/>
      <c r="WFE132" s="57"/>
      <c r="WFF132" s="58"/>
      <c r="WFG132" s="58"/>
      <c r="WFH132" s="58"/>
      <c r="WFI132" s="57"/>
      <c r="WFJ132" s="58"/>
      <c r="WFK132" s="58"/>
      <c r="WFL132" s="58"/>
      <c r="WFM132" s="57"/>
      <c r="WFN132" s="58"/>
      <c r="WFO132" s="58"/>
      <c r="WFP132" s="58"/>
      <c r="WFQ132" s="57"/>
      <c r="WFR132" s="58"/>
      <c r="WFS132" s="58"/>
      <c r="WFT132" s="58"/>
      <c r="WFU132" s="57"/>
      <c r="WFV132" s="58"/>
      <c r="WFW132" s="58"/>
      <c r="WFX132" s="58"/>
      <c r="WFY132" s="57"/>
      <c r="WFZ132" s="58"/>
      <c r="WGA132" s="58"/>
      <c r="WGB132" s="58"/>
      <c r="WGC132" s="57"/>
      <c r="WGD132" s="58"/>
      <c r="WGE132" s="58"/>
      <c r="WGF132" s="58"/>
      <c r="WGG132" s="57"/>
      <c r="WGH132" s="58"/>
      <c r="WGI132" s="58"/>
      <c r="WGJ132" s="58"/>
      <c r="WGK132" s="57"/>
      <c r="WGL132" s="58"/>
      <c r="WGM132" s="58"/>
      <c r="WGN132" s="58"/>
      <c r="WGO132" s="57"/>
      <c r="WGP132" s="58"/>
      <c r="WGQ132" s="58"/>
      <c r="WGR132" s="58"/>
      <c r="WGS132" s="57"/>
      <c r="WGT132" s="58"/>
      <c r="WGU132" s="58"/>
      <c r="WGV132" s="58"/>
      <c r="WGW132" s="57"/>
      <c r="WGX132" s="58"/>
      <c r="WGY132" s="58"/>
      <c r="WGZ132" s="58"/>
      <c r="WHA132" s="57"/>
      <c r="WHB132" s="58"/>
      <c r="WHC132" s="58"/>
      <c r="WHD132" s="58"/>
      <c r="WHE132" s="57"/>
      <c r="WHF132" s="58"/>
      <c r="WHG132" s="58"/>
      <c r="WHH132" s="58"/>
      <c r="WHI132" s="57"/>
      <c r="WHJ132" s="58"/>
      <c r="WHK132" s="58"/>
      <c r="WHL132" s="58"/>
      <c r="WHM132" s="57"/>
      <c r="WHN132" s="58"/>
      <c r="WHO132" s="58"/>
      <c r="WHP132" s="58"/>
      <c r="WHQ132" s="57"/>
      <c r="WHR132" s="58"/>
      <c r="WHS132" s="58"/>
      <c r="WHT132" s="58"/>
      <c r="WHU132" s="57"/>
      <c r="WHV132" s="58"/>
      <c r="WHW132" s="58"/>
      <c r="WHX132" s="58"/>
      <c r="WHY132" s="57"/>
      <c r="WHZ132" s="58"/>
      <c r="WIA132" s="58"/>
      <c r="WIB132" s="58"/>
      <c r="WIC132" s="57"/>
      <c r="WID132" s="58"/>
      <c r="WIE132" s="58"/>
      <c r="WIF132" s="58"/>
      <c r="WIG132" s="57"/>
      <c r="WIH132" s="58"/>
      <c r="WII132" s="58"/>
      <c r="WIJ132" s="58"/>
      <c r="WIK132" s="57"/>
      <c r="WIL132" s="58"/>
      <c r="WIM132" s="58"/>
      <c r="WIN132" s="58"/>
      <c r="WIO132" s="57"/>
      <c r="WIP132" s="58"/>
      <c r="WIQ132" s="58"/>
      <c r="WIR132" s="58"/>
      <c r="WIS132" s="57"/>
      <c r="WIT132" s="58"/>
      <c r="WIU132" s="58"/>
      <c r="WIV132" s="58"/>
      <c r="WIW132" s="57"/>
      <c r="WIX132" s="58"/>
      <c r="WIY132" s="58"/>
      <c r="WIZ132" s="58"/>
      <c r="WJA132" s="57"/>
      <c r="WJB132" s="58"/>
      <c r="WJC132" s="58"/>
      <c r="WJD132" s="58"/>
      <c r="WJE132" s="57"/>
      <c r="WJF132" s="58"/>
      <c r="WJG132" s="58"/>
      <c r="WJH132" s="58"/>
      <c r="WJI132" s="57"/>
      <c r="WJJ132" s="58"/>
      <c r="WJK132" s="58"/>
      <c r="WJL132" s="58"/>
      <c r="WJM132" s="57"/>
      <c r="WJN132" s="58"/>
      <c r="WJO132" s="58"/>
      <c r="WJP132" s="58"/>
      <c r="WJQ132" s="57"/>
      <c r="WJR132" s="58"/>
      <c r="WJS132" s="58"/>
      <c r="WJT132" s="58"/>
      <c r="WJU132" s="57"/>
      <c r="WJV132" s="58"/>
      <c r="WJW132" s="58"/>
      <c r="WJX132" s="58"/>
      <c r="WJY132" s="57"/>
      <c r="WJZ132" s="58"/>
      <c r="WKA132" s="58"/>
      <c r="WKB132" s="58"/>
      <c r="WKC132" s="57"/>
      <c r="WKD132" s="58"/>
      <c r="WKE132" s="58"/>
      <c r="WKF132" s="58"/>
      <c r="WKG132" s="57"/>
      <c r="WKH132" s="58"/>
      <c r="WKI132" s="58"/>
      <c r="WKJ132" s="58"/>
      <c r="WKK132" s="57"/>
      <c r="WKL132" s="58"/>
      <c r="WKM132" s="58"/>
      <c r="WKN132" s="58"/>
      <c r="WKO132" s="57"/>
      <c r="WKP132" s="58"/>
      <c r="WKQ132" s="58"/>
      <c r="WKR132" s="58"/>
      <c r="WKS132" s="57"/>
      <c r="WKT132" s="58"/>
      <c r="WKU132" s="58"/>
      <c r="WKV132" s="58"/>
      <c r="WKW132" s="57"/>
      <c r="WKX132" s="58"/>
      <c r="WKY132" s="58"/>
      <c r="WKZ132" s="58"/>
      <c r="WLA132" s="57"/>
      <c r="WLB132" s="58"/>
      <c r="WLC132" s="58"/>
      <c r="WLD132" s="58"/>
      <c r="WLE132" s="57"/>
      <c r="WLF132" s="58"/>
      <c r="WLG132" s="58"/>
      <c r="WLH132" s="58"/>
      <c r="WLI132" s="57"/>
      <c r="WLJ132" s="58"/>
      <c r="WLK132" s="58"/>
      <c r="WLL132" s="58"/>
      <c r="WLM132" s="57"/>
      <c r="WLN132" s="58"/>
      <c r="WLO132" s="58"/>
      <c r="WLP132" s="58"/>
      <c r="WLQ132" s="57"/>
      <c r="WLR132" s="58"/>
      <c r="WLS132" s="58"/>
      <c r="WLT132" s="58"/>
      <c r="WLU132" s="57"/>
      <c r="WLV132" s="58"/>
      <c r="WLW132" s="58"/>
      <c r="WLX132" s="58"/>
      <c r="WLY132" s="57"/>
      <c r="WLZ132" s="58"/>
      <c r="WMA132" s="58"/>
      <c r="WMB132" s="58"/>
      <c r="WMC132" s="57"/>
      <c r="WMD132" s="58"/>
      <c r="WME132" s="58"/>
      <c r="WMF132" s="58"/>
      <c r="WMG132" s="57"/>
      <c r="WMH132" s="58"/>
      <c r="WMI132" s="58"/>
      <c r="WMJ132" s="58"/>
      <c r="WMK132" s="57"/>
      <c r="WML132" s="58"/>
      <c r="WMM132" s="58"/>
      <c r="WMN132" s="58"/>
      <c r="WMO132" s="57"/>
      <c r="WMP132" s="58"/>
      <c r="WMQ132" s="58"/>
      <c r="WMR132" s="58"/>
      <c r="WMS132" s="57"/>
      <c r="WMT132" s="58"/>
      <c r="WMU132" s="58"/>
      <c r="WMV132" s="58"/>
      <c r="WMW132" s="57"/>
      <c r="WMX132" s="58"/>
      <c r="WMY132" s="58"/>
      <c r="WMZ132" s="58"/>
      <c r="WNA132" s="57"/>
      <c r="WNB132" s="58"/>
      <c r="WNC132" s="58"/>
      <c r="WND132" s="58"/>
      <c r="WNE132" s="57"/>
      <c r="WNF132" s="58"/>
      <c r="WNG132" s="58"/>
      <c r="WNH132" s="58"/>
      <c r="WNI132" s="57"/>
      <c r="WNJ132" s="58"/>
      <c r="WNK132" s="58"/>
      <c r="WNL132" s="58"/>
      <c r="WNM132" s="57"/>
      <c r="WNN132" s="58"/>
      <c r="WNO132" s="58"/>
      <c r="WNP132" s="58"/>
      <c r="WNQ132" s="57"/>
      <c r="WNR132" s="58"/>
      <c r="WNS132" s="58"/>
      <c r="WNT132" s="58"/>
      <c r="WNU132" s="57"/>
      <c r="WNV132" s="58"/>
      <c r="WNW132" s="58"/>
      <c r="WNX132" s="58"/>
      <c r="WNY132" s="57"/>
      <c r="WNZ132" s="58"/>
      <c r="WOA132" s="58"/>
      <c r="WOB132" s="58"/>
      <c r="WOC132" s="57"/>
      <c r="WOD132" s="58"/>
      <c r="WOE132" s="58"/>
      <c r="WOF132" s="58"/>
      <c r="WOG132" s="57"/>
      <c r="WOH132" s="58"/>
      <c r="WOI132" s="58"/>
      <c r="WOJ132" s="58"/>
      <c r="WOK132" s="57"/>
      <c r="WOL132" s="58"/>
      <c r="WOM132" s="58"/>
      <c r="WON132" s="58"/>
      <c r="WOO132" s="57"/>
      <c r="WOP132" s="58"/>
      <c r="WOQ132" s="58"/>
      <c r="WOR132" s="58"/>
      <c r="WOS132" s="57"/>
      <c r="WOT132" s="58"/>
      <c r="WOU132" s="58"/>
      <c r="WOV132" s="58"/>
      <c r="WOW132" s="57"/>
      <c r="WOX132" s="58"/>
      <c r="WOY132" s="58"/>
      <c r="WOZ132" s="58"/>
      <c r="WPA132" s="57"/>
      <c r="WPB132" s="58"/>
      <c r="WPC132" s="58"/>
      <c r="WPD132" s="58"/>
      <c r="WPE132" s="57"/>
      <c r="WPF132" s="58"/>
      <c r="WPG132" s="58"/>
      <c r="WPH132" s="58"/>
      <c r="WPI132" s="57"/>
      <c r="WPJ132" s="58"/>
      <c r="WPK132" s="58"/>
      <c r="WPL132" s="58"/>
      <c r="WPM132" s="57"/>
      <c r="WPN132" s="58"/>
      <c r="WPO132" s="58"/>
      <c r="WPP132" s="58"/>
      <c r="WPQ132" s="57"/>
      <c r="WPR132" s="58"/>
      <c r="WPS132" s="58"/>
      <c r="WPT132" s="58"/>
      <c r="WPU132" s="57"/>
      <c r="WPV132" s="58"/>
      <c r="WPW132" s="58"/>
      <c r="WPX132" s="58"/>
      <c r="WPY132" s="57"/>
      <c r="WPZ132" s="58"/>
      <c r="WQA132" s="58"/>
      <c r="WQB132" s="58"/>
      <c r="WQC132" s="57"/>
      <c r="WQD132" s="58"/>
      <c r="WQE132" s="58"/>
      <c r="WQF132" s="58"/>
      <c r="WQG132" s="57"/>
      <c r="WQH132" s="58"/>
      <c r="WQI132" s="58"/>
      <c r="WQJ132" s="58"/>
      <c r="WQK132" s="57"/>
      <c r="WQL132" s="58"/>
      <c r="WQM132" s="58"/>
      <c r="WQN132" s="58"/>
      <c r="WQO132" s="57"/>
      <c r="WQP132" s="58"/>
      <c r="WQQ132" s="58"/>
      <c r="WQR132" s="58"/>
      <c r="WQS132" s="57"/>
      <c r="WQT132" s="58"/>
      <c r="WQU132" s="58"/>
      <c r="WQV132" s="58"/>
      <c r="WQW132" s="57"/>
      <c r="WQX132" s="58"/>
      <c r="WQY132" s="58"/>
      <c r="WQZ132" s="58"/>
      <c r="WRA132" s="57"/>
      <c r="WRB132" s="58"/>
      <c r="WRC132" s="58"/>
      <c r="WRD132" s="58"/>
      <c r="WRE132" s="57"/>
      <c r="WRF132" s="58"/>
      <c r="WRG132" s="58"/>
      <c r="WRH132" s="58"/>
      <c r="WRI132" s="57"/>
      <c r="WRJ132" s="58"/>
      <c r="WRK132" s="58"/>
      <c r="WRL132" s="58"/>
      <c r="WRM132" s="57"/>
      <c r="WRN132" s="58"/>
      <c r="WRO132" s="58"/>
      <c r="WRP132" s="58"/>
      <c r="WRQ132" s="57"/>
      <c r="WRR132" s="58"/>
      <c r="WRS132" s="58"/>
      <c r="WRT132" s="58"/>
      <c r="WRU132" s="57"/>
      <c r="WRV132" s="58"/>
      <c r="WRW132" s="58"/>
      <c r="WRX132" s="58"/>
      <c r="WRY132" s="57"/>
      <c r="WRZ132" s="58"/>
      <c r="WSA132" s="58"/>
      <c r="WSB132" s="58"/>
      <c r="WSC132" s="57"/>
      <c r="WSD132" s="58"/>
      <c r="WSE132" s="58"/>
      <c r="WSF132" s="58"/>
      <c r="WSG132" s="57"/>
      <c r="WSH132" s="58"/>
      <c r="WSI132" s="58"/>
      <c r="WSJ132" s="58"/>
      <c r="WSK132" s="57"/>
      <c r="WSL132" s="58"/>
      <c r="WSM132" s="58"/>
      <c r="WSN132" s="58"/>
      <c r="WSO132" s="57"/>
      <c r="WSP132" s="58"/>
      <c r="WSQ132" s="58"/>
      <c r="WSR132" s="58"/>
      <c r="WSS132" s="57"/>
      <c r="WST132" s="58"/>
      <c r="WSU132" s="58"/>
      <c r="WSV132" s="58"/>
      <c r="WSW132" s="57"/>
      <c r="WSX132" s="58"/>
      <c r="WSY132" s="58"/>
      <c r="WSZ132" s="58"/>
      <c r="WTA132" s="57"/>
      <c r="WTB132" s="58"/>
      <c r="WTC132" s="58"/>
      <c r="WTD132" s="58"/>
      <c r="WTE132" s="57"/>
      <c r="WTF132" s="58"/>
      <c r="WTG132" s="58"/>
      <c r="WTH132" s="58"/>
      <c r="WTI132" s="57"/>
      <c r="WTJ132" s="58"/>
      <c r="WTK132" s="58"/>
      <c r="WTL132" s="58"/>
      <c r="WTM132" s="57"/>
      <c r="WTN132" s="58"/>
      <c r="WTO132" s="58"/>
      <c r="WTP132" s="58"/>
      <c r="WTQ132" s="57"/>
      <c r="WTR132" s="58"/>
      <c r="WTS132" s="58"/>
      <c r="WTT132" s="58"/>
      <c r="WTU132" s="57"/>
      <c r="WTV132" s="58"/>
      <c r="WTW132" s="58"/>
      <c r="WTX132" s="58"/>
      <c r="WTY132" s="57"/>
      <c r="WTZ132" s="58"/>
      <c r="WUA132" s="58"/>
      <c r="WUB132" s="58"/>
      <c r="WUC132" s="57"/>
      <c r="WUD132" s="58"/>
      <c r="WUE132" s="58"/>
      <c r="WUF132" s="58"/>
      <c r="WUG132" s="57"/>
      <c r="WUH132" s="58"/>
      <c r="WUI132" s="58"/>
      <c r="WUJ132" s="58"/>
      <c r="WUK132" s="57"/>
      <c r="WUL132" s="58"/>
      <c r="WUM132" s="58"/>
      <c r="WUN132" s="58"/>
      <c r="WUO132" s="57"/>
      <c r="WUP132" s="58"/>
      <c r="WUQ132" s="58"/>
      <c r="WUR132" s="58"/>
      <c r="WUS132" s="57"/>
      <c r="WUT132" s="58"/>
      <c r="WUU132" s="58"/>
      <c r="WUV132" s="58"/>
      <c r="WUW132" s="57"/>
      <c r="WUX132" s="58"/>
      <c r="WUY132" s="58"/>
      <c r="WUZ132" s="58"/>
      <c r="WVA132" s="57"/>
      <c r="WVB132" s="58"/>
      <c r="WVC132" s="58"/>
      <c r="WVD132" s="58"/>
      <c r="WVE132" s="57"/>
      <c r="WVF132" s="58"/>
      <c r="WVG132" s="58"/>
      <c r="WVH132" s="58"/>
      <c r="WVI132" s="57"/>
      <c r="WVJ132" s="58"/>
      <c r="WVK132" s="58"/>
      <c r="WVL132" s="58"/>
      <c r="WVM132" s="57"/>
      <c r="WVN132" s="58"/>
      <c r="WVO132" s="58"/>
      <c r="WVP132" s="58"/>
      <c r="WVQ132" s="57"/>
      <c r="WVR132" s="58"/>
      <c r="WVS132" s="58"/>
      <c r="WVT132" s="58"/>
      <c r="WVU132" s="57"/>
      <c r="WVV132" s="58"/>
      <c r="WVW132" s="58"/>
      <c r="WVX132" s="58"/>
      <c r="WVY132" s="57"/>
      <c r="WVZ132" s="58"/>
      <c r="WWA132" s="58"/>
      <c r="WWB132" s="58"/>
      <c r="WWC132" s="57"/>
      <c r="WWD132" s="58"/>
      <c r="WWE132" s="58"/>
      <c r="WWF132" s="58"/>
      <c r="WWG132" s="57"/>
      <c r="WWH132" s="58"/>
      <c r="WWI132" s="58"/>
      <c r="WWJ132" s="58"/>
      <c r="WWK132" s="57"/>
      <c r="WWL132" s="58"/>
      <c r="WWM132" s="58"/>
      <c r="WWN132" s="58"/>
      <c r="WWO132" s="57"/>
      <c r="WWP132" s="58"/>
      <c r="WWQ132" s="58"/>
      <c r="WWR132" s="58"/>
      <c r="WWS132" s="57"/>
      <c r="WWT132" s="58"/>
      <c r="WWU132" s="58"/>
      <c r="WWV132" s="58"/>
      <c r="WWW132" s="57"/>
      <c r="WWX132" s="58"/>
      <c r="WWY132" s="58"/>
      <c r="WWZ132" s="58"/>
      <c r="WXA132" s="57"/>
      <c r="WXB132" s="58"/>
      <c r="WXC132" s="58"/>
      <c r="WXD132" s="58"/>
      <c r="WXE132" s="57"/>
      <c r="WXF132" s="58"/>
      <c r="WXG132" s="58"/>
      <c r="WXH132" s="58"/>
      <c r="WXI132" s="57"/>
      <c r="WXJ132" s="58"/>
      <c r="WXK132" s="58"/>
      <c r="WXL132" s="58"/>
      <c r="WXM132" s="57"/>
      <c r="WXN132" s="58"/>
      <c r="WXO132" s="58"/>
      <c r="WXP132" s="58"/>
      <c r="WXQ132" s="57"/>
      <c r="WXR132" s="58"/>
      <c r="WXS132" s="58"/>
      <c r="WXT132" s="58"/>
      <c r="WXU132" s="57"/>
      <c r="WXV132" s="58"/>
      <c r="WXW132" s="58"/>
      <c r="WXX132" s="58"/>
      <c r="WXY132" s="57"/>
      <c r="WXZ132" s="58"/>
      <c r="WYA132" s="58"/>
      <c r="WYB132" s="58"/>
      <c r="WYC132" s="57"/>
      <c r="WYD132" s="58"/>
      <c r="WYE132" s="58"/>
      <c r="WYF132" s="58"/>
      <c r="WYG132" s="57"/>
      <c r="WYH132" s="58"/>
      <c r="WYI132" s="58"/>
      <c r="WYJ132" s="58"/>
      <c r="WYK132" s="57"/>
      <c r="WYL132" s="58"/>
      <c r="WYM132" s="58"/>
      <c r="WYN132" s="58"/>
      <c r="WYO132" s="57"/>
      <c r="WYP132" s="58"/>
      <c r="WYQ132" s="58"/>
      <c r="WYR132" s="58"/>
      <c r="WYS132" s="57"/>
      <c r="WYT132" s="58"/>
      <c r="WYU132" s="58"/>
      <c r="WYV132" s="58"/>
      <c r="WYW132" s="57"/>
      <c r="WYX132" s="58"/>
      <c r="WYY132" s="58"/>
      <c r="WYZ132" s="58"/>
      <c r="WZA132" s="57"/>
      <c r="WZB132" s="58"/>
      <c r="WZC132" s="58"/>
      <c r="WZD132" s="58"/>
      <c r="WZE132" s="57"/>
      <c r="WZF132" s="58"/>
      <c r="WZG132" s="58"/>
      <c r="WZH132" s="58"/>
      <c r="WZI132" s="57"/>
      <c r="WZJ132" s="58"/>
      <c r="WZK132" s="58"/>
      <c r="WZL132" s="58"/>
      <c r="WZM132" s="57"/>
      <c r="WZN132" s="58"/>
      <c r="WZO132" s="58"/>
      <c r="WZP132" s="58"/>
      <c r="WZQ132" s="57"/>
      <c r="WZR132" s="58"/>
      <c r="WZS132" s="58"/>
      <c r="WZT132" s="58"/>
      <c r="WZU132" s="57"/>
      <c r="WZV132" s="58"/>
      <c r="WZW132" s="58"/>
      <c r="WZX132" s="58"/>
      <c r="WZY132" s="57"/>
      <c r="WZZ132" s="58"/>
      <c r="XAA132" s="58"/>
      <c r="XAB132" s="58"/>
      <c r="XAC132" s="57"/>
      <c r="XAD132" s="58"/>
      <c r="XAE132" s="58"/>
      <c r="XAF132" s="58"/>
      <c r="XAG132" s="57"/>
      <c r="XAH132" s="58"/>
      <c r="XAI132" s="58"/>
      <c r="XAJ132" s="58"/>
      <c r="XAK132" s="57"/>
      <c r="XAL132" s="58"/>
      <c r="XAM132" s="58"/>
      <c r="XAN132" s="58"/>
      <c r="XAO132" s="57"/>
      <c r="XAP132" s="58"/>
      <c r="XAQ132" s="58"/>
      <c r="XAR132" s="58"/>
      <c r="XAS132" s="57"/>
      <c r="XAT132" s="58"/>
      <c r="XAU132" s="58"/>
      <c r="XAV132" s="58"/>
      <c r="XAW132" s="57"/>
      <c r="XAX132" s="58"/>
      <c r="XAY132" s="58"/>
      <c r="XAZ132" s="58"/>
      <c r="XBA132" s="57"/>
      <c r="XBB132" s="58"/>
      <c r="XBC132" s="58"/>
      <c r="XBD132" s="58"/>
      <c r="XBE132" s="57"/>
      <c r="XBF132" s="58"/>
      <c r="XBG132" s="58"/>
      <c r="XBH132" s="58"/>
      <c r="XBI132" s="57"/>
      <c r="XBJ132" s="58"/>
      <c r="XBK132" s="58"/>
      <c r="XBL132" s="58"/>
      <c r="XBM132" s="57"/>
      <c r="XBN132" s="58"/>
      <c r="XBO132" s="58"/>
      <c r="XBP132" s="58"/>
      <c r="XBQ132" s="57"/>
      <c r="XBR132" s="58"/>
      <c r="XBS132" s="58"/>
      <c r="XBT132" s="58"/>
      <c r="XBU132" s="57"/>
      <c r="XBV132" s="58"/>
      <c r="XBW132" s="58"/>
      <c r="XBX132" s="58"/>
      <c r="XBY132" s="57"/>
      <c r="XBZ132" s="58"/>
      <c r="XCA132" s="58"/>
      <c r="XCB132" s="58"/>
      <c r="XCC132" s="57"/>
      <c r="XCD132" s="58"/>
      <c r="XCE132" s="58"/>
      <c r="XCF132" s="58"/>
      <c r="XCG132" s="57"/>
      <c r="XCH132" s="58"/>
      <c r="XCI132" s="58"/>
      <c r="XCJ132" s="58"/>
      <c r="XCK132" s="57"/>
      <c r="XCL132" s="58"/>
      <c r="XCM132" s="58"/>
      <c r="XCN132" s="58"/>
      <c r="XCO132" s="57"/>
      <c r="XCP132" s="58"/>
      <c r="XCQ132" s="58"/>
      <c r="XCR132" s="58"/>
      <c r="XCS132" s="57"/>
      <c r="XCT132" s="58"/>
      <c r="XCU132" s="58"/>
      <c r="XCV132" s="58"/>
      <c r="XCW132" s="57"/>
      <c r="XCX132" s="58"/>
      <c r="XCY132" s="58"/>
      <c r="XCZ132" s="58"/>
      <c r="XDA132" s="57"/>
      <c r="XDB132" s="58"/>
      <c r="XDC132" s="58"/>
      <c r="XDD132" s="58"/>
      <c r="XDE132" s="57"/>
      <c r="XDF132" s="58"/>
      <c r="XDG132" s="58"/>
      <c r="XDH132" s="58"/>
      <c r="XDI132" s="57"/>
      <c r="XDJ132" s="58"/>
      <c r="XDK132" s="58"/>
      <c r="XDL132" s="58"/>
      <c r="XDM132" s="57"/>
      <c r="XDN132" s="58"/>
      <c r="XDO132" s="58"/>
      <c r="XDP132" s="58"/>
      <c r="XDQ132" s="57"/>
      <c r="XDR132" s="58"/>
      <c r="XDS132" s="58"/>
      <c r="XDT132" s="58"/>
      <c r="XDU132" s="57"/>
      <c r="XDV132" s="58"/>
      <c r="XDW132" s="58"/>
      <c r="XDX132" s="58"/>
      <c r="XDY132" s="57"/>
      <c r="XDZ132" s="58"/>
      <c r="XEA132" s="58"/>
      <c r="XEB132" s="58"/>
      <c r="XEC132" s="57"/>
      <c r="XED132" s="58"/>
      <c r="XEE132" s="58"/>
      <c r="XEF132" s="58"/>
      <c r="XEG132" s="57"/>
      <c r="XEH132" s="58"/>
      <c r="XEI132" s="58"/>
      <c r="XEJ132" s="58"/>
      <c r="XEK132" s="57"/>
      <c r="XEL132" s="58"/>
      <c r="XEM132" s="58"/>
      <c r="XEN132" s="58"/>
      <c r="XEO132" s="57"/>
      <c r="XEP132" s="58"/>
      <c r="XEQ132" s="58"/>
      <c r="XER132" s="58"/>
      <c r="XES132" s="57"/>
      <c r="XET132" s="58"/>
      <c r="XEU132" s="58"/>
      <c r="XEV132" s="58"/>
      <c r="XEW132" s="57"/>
      <c r="XEX132" s="58"/>
      <c r="XEY132" s="58"/>
      <c r="XEZ132" s="58"/>
      <c r="XFA132" s="57"/>
      <c r="XFB132" s="58"/>
      <c r="XFC132" s="58"/>
      <c r="XFD132" s="58"/>
    </row>
    <row r="133" spans="1:16384" ht="15.75" x14ac:dyDescent="0.25">
      <c r="A133" s="18" t="s">
        <v>212</v>
      </c>
      <c r="B133" s="19" t="s">
        <v>213</v>
      </c>
      <c r="C133" s="19"/>
      <c r="D133" s="19"/>
      <c r="E133" s="41">
        <f>-2527122.8+'[1]Estado resultado mes Abril'!E116</f>
        <v>-2874267.92</v>
      </c>
      <c r="F133" s="42"/>
      <c r="G133" s="32"/>
      <c r="I133" s="57"/>
      <c r="J133" s="59"/>
      <c r="K133" s="59"/>
      <c r="L133" s="59"/>
      <c r="M133" s="57"/>
      <c r="N133" s="59"/>
      <c r="O133" s="59"/>
      <c r="P133" s="59"/>
      <c r="Q133" s="57"/>
      <c r="R133" s="59"/>
      <c r="S133" s="59"/>
      <c r="T133" s="59"/>
      <c r="U133" s="57"/>
      <c r="V133" s="59"/>
      <c r="W133" s="59"/>
      <c r="X133" s="59"/>
      <c r="Y133" s="57"/>
      <c r="Z133" s="59"/>
      <c r="AA133" s="59"/>
      <c r="AB133" s="59"/>
      <c r="AC133" s="57"/>
      <c r="AD133" s="59"/>
      <c r="AE133" s="59"/>
      <c r="AF133" s="59"/>
      <c r="AG133" s="57"/>
      <c r="AH133" s="59"/>
      <c r="AI133" s="59"/>
      <c r="AJ133" s="59"/>
      <c r="AK133" s="57"/>
      <c r="AL133" s="59"/>
      <c r="AM133" s="59"/>
      <c r="AN133" s="59"/>
      <c r="AO133" s="57"/>
      <c r="AP133" s="59"/>
      <c r="AQ133" s="59"/>
      <c r="AR133" s="59"/>
      <c r="AS133" s="57"/>
      <c r="AT133" s="59"/>
      <c r="AU133" s="59"/>
      <c r="AV133" s="59"/>
      <c r="AW133" s="57"/>
      <c r="AX133" s="59"/>
      <c r="AY133" s="59"/>
      <c r="AZ133" s="59"/>
      <c r="BA133" s="57"/>
      <c r="BB133" s="59"/>
      <c r="BC133" s="59"/>
      <c r="BD133" s="59"/>
      <c r="BE133" s="57"/>
      <c r="BF133" s="59"/>
      <c r="BG133" s="59"/>
      <c r="BH133" s="59"/>
      <c r="BI133" s="57"/>
      <c r="BJ133" s="59"/>
      <c r="BK133" s="59"/>
      <c r="BL133" s="59"/>
      <c r="BM133" s="57"/>
      <c r="BN133" s="59"/>
      <c r="BO133" s="59"/>
      <c r="BP133" s="59"/>
      <c r="BQ133" s="57"/>
      <c r="BR133" s="59"/>
      <c r="BS133" s="59"/>
      <c r="BT133" s="59"/>
      <c r="BU133" s="57"/>
      <c r="BV133" s="59"/>
      <c r="BW133" s="59"/>
      <c r="BX133" s="59"/>
      <c r="BY133" s="57"/>
      <c r="BZ133" s="59"/>
      <c r="CA133" s="59"/>
      <c r="CB133" s="59"/>
      <c r="CC133" s="57"/>
      <c r="CD133" s="59"/>
      <c r="CE133" s="59"/>
      <c r="CF133" s="59"/>
      <c r="CG133" s="57"/>
      <c r="CH133" s="59"/>
      <c r="CI133" s="59"/>
      <c r="CJ133" s="59"/>
      <c r="CK133" s="57"/>
      <c r="CL133" s="59"/>
      <c r="CM133" s="59"/>
      <c r="CN133" s="59"/>
      <c r="CO133" s="57"/>
      <c r="CP133" s="59"/>
      <c r="CQ133" s="59"/>
      <c r="CR133" s="59"/>
      <c r="CS133" s="57"/>
      <c r="CT133" s="59"/>
      <c r="CU133" s="59"/>
      <c r="CV133" s="59"/>
      <c r="CW133" s="57"/>
      <c r="CX133" s="59"/>
      <c r="CY133" s="59"/>
      <c r="CZ133" s="59"/>
      <c r="DA133" s="57"/>
      <c r="DB133" s="59"/>
      <c r="DC133" s="59"/>
      <c r="DD133" s="59"/>
      <c r="DE133" s="57"/>
      <c r="DF133" s="59"/>
      <c r="DG133" s="59"/>
      <c r="DH133" s="59"/>
      <c r="DI133" s="57"/>
      <c r="DJ133" s="59"/>
      <c r="DK133" s="59"/>
      <c r="DL133" s="59"/>
      <c r="DM133" s="57"/>
      <c r="DN133" s="59"/>
      <c r="DO133" s="59"/>
      <c r="DP133" s="59"/>
      <c r="DQ133" s="57"/>
      <c r="DR133" s="59"/>
      <c r="DS133" s="59"/>
      <c r="DT133" s="59"/>
      <c r="DU133" s="57"/>
      <c r="DV133" s="59"/>
      <c r="DW133" s="59"/>
      <c r="DX133" s="59"/>
      <c r="DY133" s="57"/>
      <c r="DZ133" s="59"/>
      <c r="EA133" s="59"/>
      <c r="EB133" s="59"/>
      <c r="EC133" s="57"/>
      <c r="ED133" s="59"/>
      <c r="EE133" s="59"/>
      <c r="EF133" s="59"/>
      <c r="EG133" s="57"/>
      <c r="EH133" s="59"/>
      <c r="EI133" s="59"/>
      <c r="EJ133" s="59"/>
      <c r="EK133" s="57"/>
      <c r="EL133" s="59"/>
      <c r="EM133" s="59"/>
      <c r="EN133" s="59"/>
      <c r="EO133" s="57"/>
      <c r="EP133" s="59"/>
      <c r="EQ133" s="59"/>
      <c r="ER133" s="59"/>
      <c r="ES133" s="57"/>
      <c r="ET133" s="59"/>
      <c r="EU133" s="59"/>
      <c r="EV133" s="59"/>
      <c r="EW133" s="57"/>
      <c r="EX133" s="59"/>
      <c r="EY133" s="59"/>
      <c r="EZ133" s="59"/>
      <c r="FA133" s="57"/>
      <c r="FB133" s="59"/>
      <c r="FC133" s="59"/>
      <c r="FD133" s="59"/>
      <c r="FE133" s="57"/>
      <c r="FF133" s="59"/>
      <c r="FG133" s="59"/>
      <c r="FH133" s="59"/>
      <c r="FI133" s="57"/>
      <c r="FJ133" s="59"/>
      <c r="FK133" s="59"/>
      <c r="FL133" s="59"/>
      <c r="FM133" s="57"/>
      <c r="FN133" s="59"/>
      <c r="FO133" s="59"/>
      <c r="FP133" s="59"/>
      <c r="FQ133" s="57"/>
      <c r="FR133" s="59"/>
      <c r="FS133" s="59"/>
      <c r="FT133" s="59"/>
      <c r="FU133" s="57"/>
      <c r="FV133" s="59"/>
      <c r="FW133" s="59"/>
      <c r="FX133" s="59"/>
      <c r="FY133" s="57"/>
      <c r="FZ133" s="59"/>
      <c r="GA133" s="59"/>
      <c r="GB133" s="59"/>
      <c r="GC133" s="57"/>
      <c r="GD133" s="59"/>
      <c r="GE133" s="59"/>
      <c r="GF133" s="59"/>
      <c r="GG133" s="57"/>
      <c r="GH133" s="59"/>
      <c r="GI133" s="59"/>
      <c r="GJ133" s="59"/>
      <c r="GK133" s="57"/>
      <c r="GL133" s="59"/>
      <c r="GM133" s="59"/>
      <c r="GN133" s="59"/>
      <c r="GO133" s="57"/>
      <c r="GP133" s="59"/>
      <c r="GQ133" s="59"/>
      <c r="GR133" s="59"/>
      <c r="GS133" s="57"/>
      <c r="GT133" s="59"/>
      <c r="GU133" s="59"/>
      <c r="GV133" s="59"/>
      <c r="GW133" s="57"/>
      <c r="GX133" s="59"/>
      <c r="GY133" s="59"/>
      <c r="GZ133" s="59"/>
      <c r="HA133" s="57"/>
      <c r="HB133" s="59"/>
      <c r="HC133" s="59"/>
      <c r="HD133" s="59"/>
      <c r="HE133" s="57"/>
      <c r="HF133" s="59"/>
      <c r="HG133" s="59"/>
      <c r="HH133" s="59"/>
      <c r="HI133" s="57"/>
      <c r="HJ133" s="59"/>
      <c r="HK133" s="59"/>
      <c r="HL133" s="59"/>
      <c r="HM133" s="57"/>
      <c r="HN133" s="59"/>
      <c r="HO133" s="59"/>
      <c r="HP133" s="59"/>
      <c r="HQ133" s="57"/>
      <c r="HR133" s="59"/>
      <c r="HS133" s="59"/>
      <c r="HT133" s="59"/>
      <c r="HU133" s="57"/>
      <c r="HV133" s="59"/>
      <c r="HW133" s="59"/>
      <c r="HX133" s="59"/>
      <c r="HY133" s="57"/>
      <c r="HZ133" s="59"/>
      <c r="IA133" s="59"/>
      <c r="IB133" s="59"/>
      <c r="IC133" s="57"/>
      <c r="ID133" s="59"/>
      <c r="IE133" s="59"/>
      <c r="IF133" s="59"/>
      <c r="IG133" s="57"/>
      <c r="IH133" s="59"/>
      <c r="II133" s="59"/>
      <c r="IJ133" s="59"/>
      <c r="IK133" s="57"/>
      <c r="IL133" s="59"/>
      <c r="IM133" s="59"/>
      <c r="IN133" s="59"/>
      <c r="IO133" s="57"/>
      <c r="IP133" s="59"/>
      <c r="IQ133" s="59"/>
      <c r="IR133" s="59"/>
      <c r="IS133" s="57"/>
      <c r="IT133" s="59"/>
      <c r="IU133" s="59"/>
      <c r="IV133" s="59"/>
      <c r="IW133" s="57"/>
      <c r="IX133" s="59"/>
      <c r="IY133" s="59"/>
      <c r="IZ133" s="59"/>
      <c r="JA133" s="57"/>
      <c r="JB133" s="59"/>
      <c r="JC133" s="59"/>
      <c r="JD133" s="59"/>
      <c r="JE133" s="57"/>
      <c r="JF133" s="59"/>
      <c r="JG133" s="59"/>
      <c r="JH133" s="59"/>
      <c r="JI133" s="57"/>
      <c r="JJ133" s="59"/>
      <c r="JK133" s="59"/>
      <c r="JL133" s="59"/>
      <c r="JM133" s="57"/>
      <c r="JN133" s="59"/>
      <c r="JO133" s="59"/>
      <c r="JP133" s="59"/>
      <c r="JQ133" s="57"/>
      <c r="JR133" s="59"/>
      <c r="JS133" s="59"/>
      <c r="JT133" s="59"/>
      <c r="JU133" s="57"/>
      <c r="JV133" s="59"/>
      <c r="JW133" s="59"/>
      <c r="JX133" s="59"/>
      <c r="JY133" s="57"/>
      <c r="JZ133" s="59"/>
      <c r="KA133" s="59"/>
      <c r="KB133" s="59"/>
      <c r="KC133" s="57"/>
      <c r="KD133" s="59"/>
      <c r="KE133" s="59"/>
      <c r="KF133" s="59"/>
      <c r="KG133" s="57"/>
      <c r="KH133" s="59"/>
      <c r="KI133" s="59"/>
      <c r="KJ133" s="59"/>
      <c r="KK133" s="57"/>
      <c r="KL133" s="59"/>
      <c r="KM133" s="59"/>
      <c r="KN133" s="59"/>
      <c r="KO133" s="57"/>
      <c r="KP133" s="59"/>
      <c r="KQ133" s="59"/>
      <c r="KR133" s="59"/>
      <c r="KS133" s="57"/>
      <c r="KT133" s="59"/>
      <c r="KU133" s="59"/>
      <c r="KV133" s="59"/>
      <c r="KW133" s="57"/>
      <c r="KX133" s="59"/>
      <c r="KY133" s="59"/>
      <c r="KZ133" s="59"/>
      <c r="LA133" s="57"/>
      <c r="LB133" s="59"/>
      <c r="LC133" s="59"/>
      <c r="LD133" s="59"/>
      <c r="LE133" s="57"/>
      <c r="LF133" s="59"/>
      <c r="LG133" s="59"/>
      <c r="LH133" s="59"/>
      <c r="LI133" s="57"/>
      <c r="LJ133" s="59"/>
      <c r="LK133" s="59"/>
      <c r="LL133" s="59"/>
      <c r="LM133" s="57"/>
      <c r="LN133" s="59"/>
      <c r="LO133" s="59"/>
      <c r="LP133" s="59"/>
      <c r="LQ133" s="57"/>
      <c r="LR133" s="59"/>
      <c r="LS133" s="59"/>
      <c r="LT133" s="59"/>
      <c r="LU133" s="57"/>
      <c r="LV133" s="59"/>
      <c r="LW133" s="59"/>
      <c r="LX133" s="59"/>
      <c r="LY133" s="57"/>
      <c r="LZ133" s="59"/>
      <c r="MA133" s="59"/>
      <c r="MB133" s="59"/>
      <c r="MC133" s="57"/>
      <c r="MD133" s="59"/>
      <c r="ME133" s="59"/>
      <c r="MF133" s="59"/>
      <c r="MG133" s="57"/>
      <c r="MH133" s="59"/>
      <c r="MI133" s="59"/>
      <c r="MJ133" s="59"/>
      <c r="MK133" s="57"/>
      <c r="ML133" s="59"/>
      <c r="MM133" s="59"/>
      <c r="MN133" s="59"/>
      <c r="MO133" s="57"/>
      <c r="MP133" s="59"/>
      <c r="MQ133" s="59"/>
      <c r="MR133" s="59"/>
      <c r="MS133" s="57"/>
      <c r="MT133" s="59"/>
      <c r="MU133" s="59"/>
      <c r="MV133" s="59"/>
      <c r="MW133" s="57"/>
      <c r="MX133" s="59"/>
      <c r="MY133" s="59"/>
      <c r="MZ133" s="59"/>
      <c r="NA133" s="57"/>
      <c r="NB133" s="59"/>
      <c r="NC133" s="59"/>
      <c r="ND133" s="59"/>
      <c r="NE133" s="57"/>
      <c r="NF133" s="59"/>
      <c r="NG133" s="59"/>
      <c r="NH133" s="59"/>
      <c r="NI133" s="57"/>
      <c r="NJ133" s="59"/>
      <c r="NK133" s="59"/>
      <c r="NL133" s="59"/>
      <c r="NM133" s="57"/>
      <c r="NN133" s="59"/>
      <c r="NO133" s="59"/>
      <c r="NP133" s="59"/>
      <c r="NQ133" s="57"/>
      <c r="NR133" s="59"/>
      <c r="NS133" s="59"/>
      <c r="NT133" s="59"/>
      <c r="NU133" s="57"/>
      <c r="NV133" s="59"/>
      <c r="NW133" s="59"/>
      <c r="NX133" s="59"/>
      <c r="NY133" s="57"/>
      <c r="NZ133" s="59"/>
      <c r="OA133" s="59"/>
      <c r="OB133" s="59"/>
      <c r="OC133" s="57"/>
      <c r="OD133" s="59"/>
      <c r="OE133" s="59"/>
      <c r="OF133" s="59"/>
      <c r="OG133" s="57"/>
      <c r="OH133" s="59"/>
      <c r="OI133" s="59"/>
      <c r="OJ133" s="59"/>
      <c r="OK133" s="57"/>
      <c r="OL133" s="59"/>
      <c r="OM133" s="59"/>
      <c r="ON133" s="59"/>
      <c r="OO133" s="57"/>
      <c r="OP133" s="59"/>
      <c r="OQ133" s="59"/>
      <c r="OR133" s="59"/>
      <c r="OS133" s="57"/>
      <c r="OT133" s="59"/>
      <c r="OU133" s="59"/>
      <c r="OV133" s="59"/>
      <c r="OW133" s="57"/>
      <c r="OX133" s="59"/>
      <c r="OY133" s="59"/>
      <c r="OZ133" s="59"/>
      <c r="PA133" s="57"/>
      <c r="PB133" s="59"/>
      <c r="PC133" s="59"/>
      <c r="PD133" s="59"/>
      <c r="PE133" s="57"/>
      <c r="PF133" s="59"/>
      <c r="PG133" s="59"/>
      <c r="PH133" s="59"/>
      <c r="PI133" s="57"/>
      <c r="PJ133" s="59"/>
      <c r="PK133" s="59"/>
      <c r="PL133" s="59"/>
      <c r="PM133" s="57"/>
      <c r="PN133" s="59"/>
      <c r="PO133" s="59"/>
      <c r="PP133" s="59"/>
      <c r="PQ133" s="57"/>
      <c r="PR133" s="59"/>
      <c r="PS133" s="59"/>
      <c r="PT133" s="59"/>
      <c r="PU133" s="57"/>
      <c r="PV133" s="59"/>
      <c r="PW133" s="59"/>
      <c r="PX133" s="59"/>
      <c r="PY133" s="57"/>
      <c r="PZ133" s="59"/>
      <c r="QA133" s="59"/>
      <c r="QB133" s="59"/>
      <c r="QC133" s="57"/>
      <c r="QD133" s="59"/>
      <c r="QE133" s="59"/>
      <c r="QF133" s="59"/>
      <c r="QG133" s="57"/>
      <c r="QH133" s="59"/>
      <c r="QI133" s="59"/>
      <c r="QJ133" s="59"/>
      <c r="QK133" s="57"/>
      <c r="QL133" s="59"/>
      <c r="QM133" s="59"/>
      <c r="QN133" s="59"/>
      <c r="QO133" s="57"/>
      <c r="QP133" s="59"/>
      <c r="QQ133" s="59"/>
      <c r="QR133" s="59"/>
      <c r="QS133" s="57"/>
      <c r="QT133" s="59"/>
      <c r="QU133" s="59"/>
      <c r="QV133" s="59"/>
      <c r="QW133" s="57"/>
      <c r="QX133" s="59"/>
      <c r="QY133" s="59"/>
      <c r="QZ133" s="59"/>
      <c r="RA133" s="57"/>
      <c r="RB133" s="59"/>
      <c r="RC133" s="59"/>
      <c r="RD133" s="59"/>
      <c r="RE133" s="57"/>
      <c r="RF133" s="59"/>
      <c r="RG133" s="59"/>
      <c r="RH133" s="59"/>
      <c r="RI133" s="57"/>
      <c r="RJ133" s="59"/>
      <c r="RK133" s="59"/>
      <c r="RL133" s="59"/>
      <c r="RM133" s="57"/>
      <c r="RN133" s="59"/>
      <c r="RO133" s="59"/>
      <c r="RP133" s="59"/>
      <c r="RQ133" s="57"/>
      <c r="RR133" s="59"/>
      <c r="RS133" s="59"/>
      <c r="RT133" s="59"/>
      <c r="RU133" s="57"/>
      <c r="RV133" s="59"/>
      <c r="RW133" s="59"/>
      <c r="RX133" s="59"/>
      <c r="RY133" s="57"/>
      <c r="RZ133" s="59"/>
      <c r="SA133" s="59"/>
      <c r="SB133" s="59"/>
      <c r="SC133" s="57"/>
      <c r="SD133" s="59"/>
      <c r="SE133" s="59"/>
      <c r="SF133" s="59"/>
      <c r="SG133" s="57"/>
      <c r="SH133" s="59"/>
      <c r="SI133" s="59"/>
      <c r="SJ133" s="59"/>
      <c r="SK133" s="57"/>
      <c r="SL133" s="59"/>
      <c r="SM133" s="59"/>
      <c r="SN133" s="59"/>
      <c r="SO133" s="57"/>
      <c r="SP133" s="59"/>
      <c r="SQ133" s="59"/>
      <c r="SR133" s="59"/>
      <c r="SS133" s="57"/>
      <c r="ST133" s="59"/>
      <c r="SU133" s="59"/>
      <c r="SV133" s="59"/>
      <c r="SW133" s="57"/>
      <c r="SX133" s="59"/>
      <c r="SY133" s="59"/>
      <c r="SZ133" s="59"/>
      <c r="TA133" s="57"/>
      <c r="TB133" s="59"/>
      <c r="TC133" s="59"/>
      <c r="TD133" s="59"/>
      <c r="TE133" s="57"/>
      <c r="TF133" s="59"/>
      <c r="TG133" s="59"/>
      <c r="TH133" s="59"/>
      <c r="TI133" s="57"/>
      <c r="TJ133" s="59"/>
      <c r="TK133" s="59"/>
      <c r="TL133" s="59"/>
      <c r="TM133" s="57"/>
      <c r="TN133" s="59"/>
      <c r="TO133" s="59"/>
      <c r="TP133" s="59"/>
      <c r="TQ133" s="57"/>
      <c r="TR133" s="59"/>
      <c r="TS133" s="59"/>
      <c r="TT133" s="59"/>
      <c r="TU133" s="57"/>
      <c r="TV133" s="59"/>
      <c r="TW133" s="59"/>
      <c r="TX133" s="59"/>
      <c r="TY133" s="57"/>
      <c r="TZ133" s="59"/>
      <c r="UA133" s="59"/>
      <c r="UB133" s="59"/>
      <c r="UC133" s="57"/>
      <c r="UD133" s="59"/>
      <c r="UE133" s="59"/>
      <c r="UF133" s="59"/>
      <c r="UG133" s="57"/>
      <c r="UH133" s="59"/>
      <c r="UI133" s="59"/>
      <c r="UJ133" s="59"/>
      <c r="UK133" s="57"/>
      <c r="UL133" s="59"/>
      <c r="UM133" s="59"/>
      <c r="UN133" s="59"/>
      <c r="UO133" s="57"/>
      <c r="UP133" s="59"/>
      <c r="UQ133" s="59"/>
      <c r="UR133" s="59"/>
      <c r="US133" s="57"/>
      <c r="UT133" s="59"/>
      <c r="UU133" s="59"/>
      <c r="UV133" s="59"/>
      <c r="UW133" s="57"/>
      <c r="UX133" s="59"/>
      <c r="UY133" s="59"/>
      <c r="UZ133" s="59"/>
      <c r="VA133" s="57"/>
      <c r="VB133" s="59"/>
      <c r="VC133" s="59"/>
      <c r="VD133" s="59"/>
      <c r="VE133" s="57"/>
      <c r="VF133" s="59"/>
      <c r="VG133" s="59"/>
      <c r="VH133" s="59"/>
      <c r="VI133" s="57"/>
      <c r="VJ133" s="59"/>
      <c r="VK133" s="59"/>
      <c r="VL133" s="59"/>
      <c r="VM133" s="57"/>
      <c r="VN133" s="59"/>
      <c r="VO133" s="59"/>
      <c r="VP133" s="59"/>
      <c r="VQ133" s="57"/>
      <c r="VR133" s="59"/>
      <c r="VS133" s="59"/>
      <c r="VT133" s="59"/>
      <c r="VU133" s="57"/>
      <c r="VV133" s="59"/>
      <c r="VW133" s="59"/>
      <c r="VX133" s="59"/>
      <c r="VY133" s="57"/>
      <c r="VZ133" s="59"/>
      <c r="WA133" s="59"/>
      <c r="WB133" s="59"/>
      <c r="WC133" s="57"/>
      <c r="WD133" s="59"/>
      <c r="WE133" s="59"/>
      <c r="WF133" s="59"/>
      <c r="WG133" s="57"/>
      <c r="WH133" s="59"/>
      <c r="WI133" s="59"/>
      <c r="WJ133" s="59"/>
      <c r="WK133" s="57"/>
      <c r="WL133" s="59"/>
      <c r="WM133" s="59"/>
      <c r="WN133" s="59"/>
      <c r="WO133" s="57"/>
      <c r="WP133" s="59"/>
      <c r="WQ133" s="59"/>
      <c r="WR133" s="59"/>
      <c r="WS133" s="57"/>
      <c r="WT133" s="59"/>
      <c r="WU133" s="59"/>
      <c r="WV133" s="59"/>
      <c r="WW133" s="57"/>
      <c r="WX133" s="59"/>
      <c r="WY133" s="59"/>
      <c r="WZ133" s="59"/>
      <c r="XA133" s="57"/>
      <c r="XB133" s="59"/>
      <c r="XC133" s="59"/>
      <c r="XD133" s="59"/>
      <c r="XE133" s="57"/>
      <c r="XF133" s="59"/>
      <c r="XG133" s="59"/>
      <c r="XH133" s="59"/>
      <c r="XI133" s="57"/>
      <c r="XJ133" s="59"/>
      <c r="XK133" s="59"/>
      <c r="XL133" s="59"/>
      <c r="XM133" s="57"/>
      <c r="XN133" s="59"/>
      <c r="XO133" s="59"/>
      <c r="XP133" s="59"/>
      <c r="XQ133" s="57"/>
      <c r="XR133" s="59"/>
      <c r="XS133" s="59"/>
      <c r="XT133" s="59"/>
      <c r="XU133" s="57"/>
      <c r="XV133" s="59"/>
      <c r="XW133" s="59"/>
      <c r="XX133" s="59"/>
      <c r="XY133" s="57"/>
      <c r="XZ133" s="59"/>
      <c r="YA133" s="59"/>
      <c r="YB133" s="59"/>
      <c r="YC133" s="57"/>
      <c r="YD133" s="59"/>
      <c r="YE133" s="59"/>
      <c r="YF133" s="59"/>
      <c r="YG133" s="57"/>
      <c r="YH133" s="59"/>
      <c r="YI133" s="59"/>
      <c r="YJ133" s="59"/>
      <c r="YK133" s="57"/>
      <c r="YL133" s="59"/>
      <c r="YM133" s="59"/>
      <c r="YN133" s="59"/>
      <c r="YO133" s="57"/>
      <c r="YP133" s="59"/>
      <c r="YQ133" s="59"/>
      <c r="YR133" s="59"/>
      <c r="YS133" s="57"/>
      <c r="YT133" s="59"/>
      <c r="YU133" s="59"/>
      <c r="YV133" s="59"/>
      <c r="YW133" s="57"/>
      <c r="YX133" s="59"/>
      <c r="YY133" s="59"/>
      <c r="YZ133" s="59"/>
      <c r="ZA133" s="57"/>
      <c r="ZB133" s="59"/>
      <c r="ZC133" s="59"/>
      <c r="ZD133" s="59"/>
      <c r="ZE133" s="57"/>
      <c r="ZF133" s="59"/>
      <c r="ZG133" s="59"/>
      <c r="ZH133" s="59"/>
      <c r="ZI133" s="57"/>
      <c r="ZJ133" s="59"/>
      <c r="ZK133" s="59"/>
      <c r="ZL133" s="59"/>
      <c r="ZM133" s="57"/>
      <c r="ZN133" s="59"/>
      <c r="ZO133" s="59"/>
      <c r="ZP133" s="59"/>
      <c r="ZQ133" s="57"/>
      <c r="ZR133" s="59"/>
      <c r="ZS133" s="59"/>
      <c r="ZT133" s="59"/>
      <c r="ZU133" s="57"/>
      <c r="ZV133" s="59"/>
      <c r="ZW133" s="59"/>
      <c r="ZX133" s="59"/>
      <c r="ZY133" s="57"/>
      <c r="ZZ133" s="59"/>
      <c r="AAA133" s="59"/>
      <c r="AAB133" s="59"/>
      <c r="AAC133" s="57"/>
      <c r="AAD133" s="59"/>
      <c r="AAE133" s="59"/>
      <c r="AAF133" s="59"/>
      <c r="AAG133" s="57"/>
      <c r="AAH133" s="59"/>
      <c r="AAI133" s="59"/>
      <c r="AAJ133" s="59"/>
      <c r="AAK133" s="57"/>
      <c r="AAL133" s="59"/>
      <c r="AAM133" s="59"/>
      <c r="AAN133" s="59"/>
      <c r="AAO133" s="57"/>
      <c r="AAP133" s="59"/>
      <c r="AAQ133" s="59"/>
      <c r="AAR133" s="59"/>
      <c r="AAS133" s="57"/>
      <c r="AAT133" s="59"/>
      <c r="AAU133" s="59"/>
      <c r="AAV133" s="59"/>
      <c r="AAW133" s="57"/>
      <c r="AAX133" s="59"/>
      <c r="AAY133" s="59"/>
      <c r="AAZ133" s="59"/>
      <c r="ABA133" s="57"/>
      <c r="ABB133" s="59"/>
      <c r="ABC133" s="59"/>
      <c r="ABD133" s="59"/>
      <c r="ABE133" s="57"/>
      <c r="ABF133" s="59"/>
      <c r="ABG133" s="59"/>
      <c r="ABH133" s="59"/>
      <c r="ABI133" s="57"/>
      <c r="ABJ133" s="59"/>
      <c r="ABK133" s="59"/>
      <c r="ABL133" s="59"/>
      <c r="ABM133" s="57"/>
      <c r="ABN133" s="59"/>
      <c r="ABO133" s="59"/>
      <c r="ABP133" s="59"/>
      <c r="ABQ133" s="57"/>
      <c r="ABR133" s="59"/>
      <c r="ABS133" s="59"/>
      <c r="ABT133" s="59"/>
      <c r="ABU133" s="57"/>
      <c r="ABV133" s="59"/>
      <c r="ABW133" s="59"/>
      <c r="ABX133" s="59"/>
      <c r="ABY133" s="57"/>
      <c r="ABZ133" s="59"/>
      <c r="ACA133" s="59"/>
      <c r="ACB133" s="59"/>
      <c r="ACC133" s="57"/>
      <c r="ACD133" s="59"/>
      <c r="ACE133" s="59"/>
      <c r="ACF133" s="59"/>
      <c r="ACG133" s="57"/>
      <c r="ACH133" s="59"/>
      <c r="ACI133" s="59"/>
      <c r="ACJ133" s="59"/>
      <c r="ACK133" s="57"/>
      <c r="ACL133" s="59"/>
      <c r="ACM133" s="59"/>
      <c r="ACN133" s="59"/>
      <c r="ACO133" s="57"/>
      <c r="ACP133" s="59"/>
      <c r="ACQ133" s="59"/>
      <c r="ACR133" s="59"/>
      <c r="ACS133" s="57"/>
      <c r="ACT133" s="59"/>
      <c r="ACU133" s="59"/>
      <c r="ACV133" s="59"/>
      <c r="ACW133" s="57"/>
      <c r="ACX133" s="59"/>
      <c r="ACY133" s="59"/>
      <c r="ACZ133" s="59"/>
      <c r="ADA133" s="57"/>
      <c r="ADB133" s="59"/>
      <c r="ADC133" s="59"/>
      <c r="ADD133" s="59"/>
      <c r="ADE133" s="57"/>
      <c r="ADF133" s="59"/>
      <c r="ADG133" s="59"/>
      <c r="ADH133" s="59"/>
      <c r="ADI133" s="57"/>
      <c r="ADJ133" s="59"/>
      <c r="ADK133" s="59"/>
      <c r="ADL133" s="59"/>
      <c r="ADM133" s="57"/>
      <c r="ADN133" s="59"/>
      <c r="ADO133" s="59"/>
      <c r="ADP133" s="59"/>
      <c r="ADQ133" s="57"/>
      <c r="ADR133" s="59"/>
      <c r="ADS133" s="59"/>
      <c r="ADT133" s="59"/>
      <c r="ADU133" s="57"/>
      <c r="ADV133" s="59"/>
      <c r="ADW133" s="59"/>
      <c r="ADX133" s="59"/>
      <c r="ADY133" s="57"/>
      <c r="ADZ133" s="59"/>
      <c r="AEA133" s="59"/>
      <c r="AEB133" s="59"/>
      <c r="AEC133" s="57"/>
      <c r="AED133" s="59"/>
      <c r="AEE133" s="59"/>
      <c r="AEF133" s="59"/>
      <c r="AEG133" s="57"/>
      <c r="AEH133" s="59"/>
      <c r="AEI133" s="59"/>
      <c r="AEJ133" s="59"/>
      <c r="AEK133" s="57"/>
      <c r="AEL133" s="59"/>
      <c r="AEM133" s="59"/>
      <c r="AEN133" s="59"/>
      <c r="AEO133" s="57"/>
      <c r="AEP133" s="59"/>
      <c r="AEQ133" s="59"/>
      <c r="AER133" s="59"/>
      <c r="AES133" s="57"/>
      <c r="AET133" s="59"/>
      <c r="AEU133" s="59"/>
      <c r="AEV133" s="59"/>
      <c r="AEW133" s="57"/>
      <c r="AEX133" s="59"/>
      <c r="AEY133" s="59"/>
      <c r="AEZ133" s="59"/>
      <c r="AFA133" s="57"/>
      <c r="AFB133" s="59"/>
      <c r="AFC133" s="59"/>
      <c r="AFD133" s="59"/>
      <c r="AFE133" s="57"/>
      <c r="AFF133" s="59"/>
      <c r="AFG133" s="59"/>
      <c r="AFH133" s="59"/>
      <c r="AFI133" s="57"/>
      <c r="AFJ133" s="59"/>
      <c r="AFK133" s="59"/>
      <c r="AFL133" s="59"/>
      <c r="AFM133" s="57"/>
      <c r="AFN133" s="59"/>
      <c r="AFO133" s="59"/>
      <c r="AFP133" s="59"/>
      <c r="AFQ133" s="57"/>
      <c r="AFR133" s="59"/>
      <c r="AFS133" s="59"/>
      <c r="AFT133" s="59"/>
      <c r="AFU133" s="57"/>
      <c r="AFV133" s="59"/>
      <c r="AFW133" s="59"/>
      <c r="AFX133" s="59"/>
      <c r="AFY133" s="57"/>
      <c r="AFZ133" s="59"/>
      <c r="AGA133" s="59"/>
      <c r="AGB133" s="59"/>
      <c r="AGC133" s="57"/>
      <c r="AGD133" s="59"/>
      <c r="AGE133" s="59"/>
      <c r="AGF133" s="59"/>
      <c r="AGG133" s="57"/>
      <c r="AGH133" s="59"/>
      <c r="AGI133" s="59"/>
      <c r="AGJ133" s="59"/>
      <c r="AGK133" s="57"/>
      <c r="AGL133" s="59"/>
      <c r="AGM133" s="59"/>
      <c r="AGN133" s="59"/>
      <c r="AGO133" s="57"/>
      <c r="AGP133" s="59"/>
      <c r="AGQ133" s="59"/>
      <c r="AGR133" s="59"/>
      <c r="AGS133" s="57"/>
      <c r="AGT133" s="59"/>
      <c r="AGU133" s="59"/>
      <c r="AGV133" s="59"/>
      <c r="AGW133" s="57"/>
      <c r="AGX133" s="59"/>
      <c r="AGY133" s="59"/>
      <c r="AGZ133" s="59"/>
      <c r="AHA133" s="57"/>
      <c r="AHB133" s="59"/>
      <c r="AHC133" s="59"/>
      <c r="AHD133" s="59"/>
      <c r="AHE133" s="57"/>
      <c r="AHF133" s="59"/>
      <c r="AHG133" s="59"/>
      <c r="AHH133" s="59"/>
      <c r="AHI133" s="57"/>
      <c r="AHJ133" s="59"/>
      <c r="AHK133" s="59"/>
      <c r="AHL133" s="59"/>
      <c r="AHM133" s="57"/>
      <c r="AHN133" s="59"/>
      <c r="AHO133" s="59"/>
      <c r="AHP133" s="59"/>
      <c r="AHQ133" s="57"/>
      <c r="AHR133" s="59"/>
      <c r="AHS133" s="59"/>
      <c r="AHT133" s="59"/>
      <c r="AHU133" s="57"/>
      <c r="AHV133" s="59"/>
      <c r="AHW133" s="59"/>
      <c r="AHX133" s="59"/>
      <c r="AHY133" s="57"/>
      <c r="AHZ133" s="59"/>
      <c r="AIA133" s="59"/>
      <c r="AIB133" s="59"/>
      <c r="AIC133" s="57"/>
      <c r="AID133" s="59"/>
      <c r="AIE133" s="59"/>
      <c r="AIF133" s="59"/>
      <c r="AIG133" s="57"/>
      <c r="AIH133" s="59"/>
      <c r="AII133" s="59"/>
      <c r="AIJ133" s="59"/>
      <c r="AIK133" s="57"/>
      <c r="AIL133" s="59"/>
      <c r="AIM133" s="59"/>
      <c r="AIN133" s="59"/>
      <c r="AIO133" s="57"/>
      <c r="AIP133" s="59"/>
      <c r="AIQ133" s="59"/>
      <c r="AIR133" s="59"/>
      <c r="AIS133" s="57"/>
      <c r="AIT133" s="59"/>
      <c r="AIU133" s="59"/>
      <c r="AIV133" s="59"/>
      <c r="AIW133" s="57"/>
      <c r="AIX133" s="59"/>
      <c r="AIY133" s="59"/>
      <c r="AIZ133" s="59"/>
      <c r="AJA133" s="57"/>
      <c r="AJB133" s="59"/>
      <c r="AJC133" s="59"/>
      <c r="AJD133" s="59"/>
      <c r="AJE133" s="57"/>
      <c r="AJF133" s="59"/>
      <c r="AJG133" s="59"/>
      <c r="AJH133" s="59"/>
      <c r="AJI133" s="57"/>
      <c r="AJJ133" s="59"/>
      <c r="AJK133" s="59"/>
      <c r="AJL133" s="59"/>
      <c r="AJM133" s="57"/>
      <c r="AJN133" s="59"/>
      <c r="AJO133" s="59"/>
      <c r="AJP133" s="59"/>
      <c r="AJQ133" s="57"/>
      <c r="AJR133" s="59"/>
      <c r="AJS133" s="59"/>
      <c r="AJT133" s="59"/>
      <c r="AJU133" s="57"/>
      <c r="AJV133" s="59"/>
      <c r="AJW133" s="59"/>
      <c r="AJX133" s="59"/>
      <c r="AJY133" s="57"/>
      <c r="AJZ133" s="59"/>
      <c r="AKA133" s="59"/>
      <c r="AKB133" s="59"/>
      <c r="AKC133" s="57"/>
      <c r="AKD133" s="59"/>
      <c r="AKE133" s="59"/>
      <c r="AKF133" s="59"/>
      <c r="AKG133" s="57"/>
      <c r="AKH133" s="59"/>
      <c r="AKI133" s="59"/>
      <c r="AKJ133" s="59"/>
      <c r="AKK133" s="57"/>
      <c r="AKL133" s="59"/>
      <c r="AKM133" s="59"/>
      <c r="AKN133" s="59"/>
      <c r="AKO133" s="57"/>
      <c r="AKP133" s="59"/>
      <c r="AKQ133" s="59"/>
      <c r="AKR133" s="59"/>
      <c r="AKS133" s="57"/>
      <c r="AKT133" s="59"/>
      <c r="AKU133" s="59"/>
      <c r="AKV133" s="59"/>
      <c r="AKW133" s="57"/>
      <c r="AKX133" s="59"/>
      <c r="AKY133" s="59"/>
      <c r="AKZ133" s="59"/>
      <c r="ALA133" s="57"/>
      <c r="ALB133" s="59"/>
      <c r="ALC133" s="59"/>
      <c r="ALD133" s="59"/>
      <c r="ALE133" s="57"/>
      <c r="ALF133" s="59"/>
      <c r="ALG133" s="59"/>
      <c r="ALH133" s="59"/>
      <c r="ALI133" s="57"/>
      <c r="ALJ133" s="59"/>
      <c r="ALK133" s="59"/>
      <c r="ALL133" s="59"/>
      <c r="ALM133" s="57"/>
      <c r="ALN133" s="59"/>
      <c r="ALO133" s="59"/>
      <c r="ALP133" s="59"/>
      <c r="ALQ133" s="57"/>
      <c r="ALR133" s="59"/>
      <c r="ALS133" s="59"/>
      <c r="ALT133" s="59"/>
      <c r="ALU133" s="57"/>
      <c r="ALV133" s="59"/>
      <c r="ALW133" s="59"/>
      <c r="ALX133" s="59"/>
      <c r="ALY133" s="57"/>
      <c r="ALZ133" s="59"/>
      <c r="AMA133" s="59"/>
      <c r="AMB133" s="59"/>
      <c r="AMC133" s="57"/>
      <c r="AMD133" s="59"/>
      <c r="AME133" s="59"/>
      <c r="AMF133" s="59"/>
      <c r="AMG133" s="57"/>
      <c r="AMH133" s="59"/>
      <c r="AMI133" s="59"/>
      <c r="AMJ133" s="59"/>
      <c r="AMK133" s="57"/>
      <c r="AML133" s="59"/>
      <c r="AMM133" s="59"/>
      <c r="AMN133" s="59"/>
      <c r="AMO133" s="57"/>
      <c r="AMP133" s="59"/>
      <c r="AMQ133" s="59"/>
      <c r="AMR133" s="59"/>
      <c r="AMS133" s="57"/>
      <c r="AMT133" s="59"/>
      <c r="AMU133" s="59"/>
      <c r="AMV133" s="59"/>
      <c r="AMW133" s="57"/>
      <c r="AMX133" s="59"/>
      <c r="AMY133" s="59"/>
      <c r="AMZ133" s="59"/>
      <c r="ANA133" s="57"/>
      <c r="ANB133" s="59"/>
      <c r="ANC133" s="59"/>
      <c r="AND133" s="59"/>
      <c r="ANE133" s="57"/>
      <c r="ANF133" s="59"/>
      <c r="ANG133" s="59"/>
      <c r="ANH133" s="59"/>
      <c r="ANI133" s="57"/>
      <c r="ANJ133" s="59"/>
      <c r="ANK133" s="59"/>
      <c r="ANL133" s="59"/>
      <c r="ANM133" s="57"/>
      <c r="ANN133" s="59"/>
      <c r="ANO133" s="59"/>
      <c r="ANP133" s="59"/>
      <c r="ANQ133" s="57"/>
      <c r="ANR133" s="59"/>
      <c r="ANS133" s="59"/>
      <c r="ANT133" s="59"/>
      <c r="ANU133" s="57"/>
      <c r="ANV133" s="59"/>
      <c r="ANW133" s="59"/>
      <c r="ANX133" s="59"/>
      <c r="ANY133" s="57"/>
      <c r="ANZ133" s="59"/>
      <c r="AOA133" s="59"/>
      <c r="AOB133" s="59"/>
      <c r="AOC133" s="57"/>
      <c r="AOD133" s="59"/>
      <c r="AOE133" s="59"/>
      <c r="AOF133" s="59"/>
      <c r="AOG133" s="57"/>
      <c r="AOH133" s="59"/>
      <c r="AOI133" s="59"/>
      <c r="AOJ133" s="59"/>
      <c r="AOK133" s="57"/>
      <c r="AOL133" s="59"/>
      <c r="AOM133" s="59"/>
      <c r="AON133" s="59"/>
      <c r="AOO133" s="57"/>
      <c r="AOP133" s="59"/>
      <c r="AOQ133" s="59"/>
      <c r="AOR133" s="59"/>
      <c r="AOS133" s="57"/>
      <c r="AOT133" s="59"/>
      <c r="AOU133" s="59"/>
      <c r="AOV133" s="59"/>
      <c r="AOW133" s="57"/>
      <c r="AOX133" s="59"/>
      <c r="AOY133" s="59"/>
      <c r="AOZ133" s="59"/>
      <c r="APA133" s="57"/>
      <c r="APB133" s="59"/>
      <c r="APC133" s="59"/>
      <c r="APD133" s="59"/>
      <c r="APE133" s="57"/>
      <c r="APF133" s="59"/>
      <c r="APG133" s="59"/>
      <c r="APH133" s="59"/>
      <c r="API133" s="57"/>
      <c r="APJ133" s="59"/>
      <c r="APK133" s="59"/>
      <c r="APL133" s="59"/>
      <c r="APM133" s="57"/>
      <c r="APN133" s="59"/>
      <c r="APO133" s="59"/>
      <c r="APP133" s="59"/>
      <c r="APQ133" s="57"/>
      <c r="APR133" s="59"/>
      <c r="APS133" s="59"/>
      <c r="APT133" s="59"/>
      <c r="APU133" s="57"/>
      <c r="APV133" s="59"/>
      <c r="APW133" s="59"/>
      <c r="APX133" s="59"/>
      <c r="APY133" s="57"/>
      <c r="APZ133" s="59"/>
      <c r="AQA133" s="59"/>
      <c r="AQB133" s="59"/>
      <c r="AQC133" s="57"/>
      <c r="AQD133" s="59"/>
      <c r="AQE133" s="59"/>
      <c r="AQF133" s="59"/>
      <c r="AQG133" s="57"/>
      <c r="AQH133" s="59"/>
      <c r="AQI133" s="59"/>
      <c r="AQJ133" s="59"/>
      <c r="AQK133" s="57"/>
      <c r="AQL133" s="59"/>
      <c r="AQM133" s="59"/>
      <c r="AQN133" s="59"/>
      <c r="AQO133" s="57"/>
      <c r="AQP133" s="59"/>
      <c r="AQQ133" s="59"/>
      <c r="AQR133" s="59"/>
      <c r="AQS133" s="57"/>
      <c r="AQT133" s="59"/>
      <c r="AQU133" s="59"/>
      <c r="AQV133" s="59"/>
      <c r="AQW133" s="57"/>
      <c r="AQX133" s="59"/>
      <c r="AQY133" s="59"/>
      <c r="AQZ133" s="59"/>
      <c r="ARA133" s="57"/>
      <c r="ARB133" s="59"/>
      <c r="ARC133" s="59"/>
      <c r="ARD133" s="59"/>
      <c r="ARE133" s="57"/>
      <c r="ARF133" s="59"/>
      <c r="ARG133" s="59"/>
      <c r="ARH133" s="59"/>
      <c r="ARI133" s="57"/>
      <c r="ARJ133" s="59"/>
      <c r="ARK133" s="59"/>
      <c r="ARL133" s="59"/>
      <c r="ARM133" s="57"/>
      <c r="ARN133" s="59"/>
      <c r="ARO133" s="59"/>
      <c r="ARP133" s="59"/>
      <c r="ARQ133" s="57"/>
      <c r="ARR133" s="59"/>
      <c r="ARS133" s="59"/>
      <c r="ART133" s="59"/>
      <c r="ARU133" s="57"/>
      <c r="ARV133" s="59"/>
      <c r="ARW133" s="59"/>
      <c r="ARX133" s="59"/>
      <c r="ARY133" s="57"/>
      <c r="ARZ133" s="59"/>
      <c r="ASA133" s="59"/>
      <c r="ASB133" s="59"/>
      <c r="ASC133" s="57"/>
      <c r="ASD133" s="59"/>
      <c r="ASE133" s="59"/>
      <c r="ASF133" s="59"/>
      <c r="ASG133" s="57"/>
      <c r="ASH133" s="59"/>
      <c r="ASI133" s="59"/>
      <c r="ASJ133" s="59"/>
      <c r="ASK133" s="57"/>
      <c r="ASL133" s="59"/>
      <c r="ASM133" s="59"/>
      <c r="ASN133" s="59"/>
      <c r="ASO133" s="57"/>
      <c r="ASP133" s="59"/>
      <c r="ASQ133" s="59"/>
      <c r="ASR133" s="59"/>
      <c r="ASS133" s="57"/>
      <c r="AST133" s="59"/>
      <c r="ASU133" s="59"/>
      <c r="ASV133" s="59"/>
      <c r="ASW133" s="57"/>
      <c r="ASX133" s="59"/>
      <c r="ASY133" s="59"/>
      <c r="ASZ133" s="59"/>
      <c r="ATA133" s="57"/>
      <c r="ATB133" s="59"/>
      <c r="ATC133" s="59"/>
      <c r="ATD133" s="59"/>
      <c r="ATE133" s="57"/>
      <c r="ATF133" s="59"/>
      <c r="ATG133" s="59"/>
      <c r="ATH133" s="59"/>
      <c r="ATI133" s="57"/>
      <c r="ATJ133" s="59"/>
      <c r="ATK133" s="59"/>
      <c r="ATL133" s="59"/>
      <c r="ATM133" s="57"/>
      <c r="ATN133" s="59"/>
      <c r="ATO133" s="59"/>
      <c r="ATP133" s="59"/>
      <c r="ATQ133" s="57"/>
      <c r="ATR133" s="59"/>
      <c r="ATS133" s="59"/>
      <c r="ATT133" s="59"/>
      <c r="ATU133" s="57"/>
      <c r="ATV133" s="59"/>
      <c r="ATW133" s="59"/>
      <c r="ATX133" s="59"/>
      <c r="ATY133" s="57"/>
      <c r="ATZ133" s="59"/>
      <c r="AUA133" s="59"/>
      <c r="AUB133" s="59"/>
      <c r="AUC133" s="57"/>
      <c r="AUD133" s="59"/>
      <c r="AUE133" s="59"/>
      <c r="AUF133" s="59"/>
      <c r="AUG133" s="57"/>
      <c r="AUH133" s="59"/>
      <c r="AUI133" s="59"/>
      <c r="AUJ133" s="59"/>
      <c r="AUK133" s="57"/>
      <c r="AUL133" s="59"/>
      <c r="AUM133" s="59"/>
      <c r="AUN133" s="59"/>
      <c r="AUO133" s="57"/>
      <c r="AUP133" s="59"/>
      <c r="AUQ133" s="59"/>
      <c r="AUR133" s="59"/>
      <c r="AUS133" s="57"/>
      <c r="AUT133" s="59"/>
      <c r="AUU133" s="59"/>
      <c r="AUV133" s="59"/>
      <c r="AUW133" s="57"/>
      <c r="AUX133" s="59"/>
      <c r="AUY133" s="59"/>
      <c r="AUZ133" s="59"/>
      <c r="AVA133" s="57"/>
      <c r="AVB133" s="59"/>
      <c r="AVC133" s="59"/>
      <c r="AVD133" s="59"/>
      <c r="AVE133" s="57"/>
      <c r="AVF133" s="59"/>
      <c r="AVG133" s="59"/>
      <c r="AVH133" s="59"/>
      <c r="AVI133" s="57"/>
      <c r="AVJ133" s="59"/>
      <c r="AVK133" s="59"/>
      <c r="AVL133" s="59"/>
      <c r="AVM133" s="57"/>
      <c r="AVN133" s="59"/>
      <c r="AVO133" s="59"/>
      <c r="AVP133" s="59"/>
      <c r="AVQ133" s="57"/>
      <c r="AVR133" s="59"/>
      <c r="AVS133" s="59"/>
      <c r="AVT133" s="59"/>
      <c r="AVU133" s="57"/>
      <c r="AVV133" s="59"/>
      <c r="AVW133" s="59"/>
      <c r="AVX133" s="59"/>
      <c r="AVY133" s="57"/>
      <c r="AVZ133" s="59"/>
      <c r="AWA133" s="59"/>
      <c r="AWB133" s="59"/>
      <c r="AWC133" s="57"/>
      <c r="AWD133" s="59"/>
      <c r="AWE133" s="59"/>
      <c r="AWF133" s="59"/>
      <c r="AWG133" s="57"/>
      <c r="AWH133" s="59"/>
      <c r="AWI133" s="59"/>
      <c r="AWJ133" s="59"/>
      <c r="AWK133" s="57"/>
      <c r="AWL133" s="59"/>
      <c r="AWM133" s="59"/>
      <c r="AWN133" s="59"/>
      <c r="AWO133" s="57"/>
      <c r="AWP133" s="59"/>
      <c r="AWQ133" s="59"/>
      <c r="AWR133" s="59"/>
      <c r="AWS133" s="57"/>
      <c r="AWT133" s="59"/>
      <c r="AWU133" s="59"/>
      <c r="AWV133" s="59"/>
      <c r="AWW133" s="57"/>
      <c r="AWX133" s="59"/>
      <c r="AWY133" s="59"/>
      <c r="AWZ133" s="59"/>
      <c r="AXA133" s="57"/>
      <c r="AXB133" s="59"/>
      <c r="AXC133" s="59"/>
      <c r="AXD133" s="59"/>
      <c r="AXE133" s="57"/>
      <c r="AXF133" s="59"/>
      <c r="AXG133" s="59"/>
      <c r="AXH133" s="59"/>
      <c r="AXI133" s="57"/>
      <c r="AXJ133" s="59"/>
      <c r="AXK133" s="59"/>
      <c r="AXL133" s="59"/>
      <c r="AXM133" s="57"/>
      <c r="AXN133" s="59"/>
      <c r="AXO133" s="59"/>
      <c r="AXP133" s="59"/>
      <c r="AXQ133" s="57"/>
      <c r="AXR133" s="59"/>
      <c r="AXS133" s="59"/>
      <c r="AXT133" s="59"/>
      <c r="AXU133" s="57"/>
      <c r="AXV133" s="59"/>
      <c r="AXW133" s="59"/>
      <c r="AXX133" s="59"/>
      <c r="AXY133" s="57"/>
      <c r="AXZ133" s="59"/>
      <c r="AYA133" s="59"/>
      <c r="AYB133" s="59"/>
      <c r="AYC133" s="57"/>
      <c r="AYD133" s="59"/>
      <c r="AYE133" s="59"/>
      <c r="AYF133" s="59"/>
      <c r="AYG133" s="57"/>
      <c r="AYH133" s="59"/>
      <c r="AYI133" s="59"/>
      <c r="AYJ133" s="59"/>
      <c r="AYK133" s="57"/>
      <c r="AYL133" s="59"/>
      <c r="AYM133" s="59"/>
      <c r="AYN133" s="59"/>
      <c r="AYO133" s="57"/>
      <c r="AYP133" s="59"/>
      <c r="AYQ133" s="59"/>
      <c r="AYR133" s="59"/>
      <c r="AYS133" s="57"/>
      <c r="AYT133" s="59"/>
      <c r="AYU133" s="59"/>
      <c r="AYV133" s="59"/>
      <c r="AYW133" s="57"/>
      <c r="AYX133" s="59"/>
      <c r="AYY133" s="59"/>
      <c r="AYZ133" s="59"/>
      <c r="AZA133" s="57"/>
      <c r="AZB133" s="59"/>
      <c r="AZC133" s="59"/>
      <c r="AZD133" s="59"/>
      <c r="AZE133" s="57"/>
      <c r="AZF133" s="59"/>
      <c r="AZG133" s="59"/>
      <c r="AZH133" s="59"/>
      <c r="AZI133" s="57"/>
      <c r="AZJ133" s="59"/>
      <c r="AZK133" s="59"/>
      <c r="AZL133" s="59"/>
      <c r="AZM133" s="57"/>
      <c r="AZN133" s="59"/>
      <c r="AZO133" s="59"/>
      <c r="AZP133" s="59"/>
      <c r="AZQ133" s="57"/>
      <c r="AZR133" s="59"/>
      <c r="AZS133" s="59"/>
      <c r="AZT133" s="59"/>
      <c r="AZU133" s="57"/>
      <c r="AZV133" s="59"/>
      <c r="AZW133" s="59"/>
      <c r="AZX133" s="59"/>
      <c r="AZY133" s="57"/>
      <c r="AZZ133" s="59"/>
      <c r="BAA133" s="59"/>
      <c r="BAB133" s="59"/>
      <c r="BAC133" s="57"/>
      <c r="BAD133" s="59"/>
      <c r="BAE133" s="59"/>
      <c r="BAF133" s="59"/>
      <c r="BAG133" s="57"/>
      <c r="BAH133" s="59"/>
      <c r="BAI133" s="59"/>
      <c r="BAJ133" s="59"/>
      <c r="BAK133" s="57"/>
      <c r="BAL133" s="59"/>
      <c r="BAM133" s="59"/>
      <c r="BAN133" s="59"/>
      <c r="BAO133" s="57"/>
      <c r="BAP133" s="59"/>
      <c r="BAQ133" s="59"/>
      <c r="BAR133" s="59"/>
      <c r="BAS133" s="57"/>
      <c r="BAT133" s="59"/>
      <c r="BAU133" s="59"/>
      <c r="BAV133" s="59"/>
      <c r="BAW133" s="57"/>
      <c r="BAX133" s="59"/>
      <c r="BAY133" s="59"/>
      <c r="BAZ133" s="59"/>
      <c r="BBA133" s="57"/>
      <c r="BBB133" s="59"/>
      <c r="BBC133" s="59"/>
      <c r="BBD133" s="59"/>
      <c r="BBE133" s="57"/>
      <c r="BBF133" s="59"/>
      <c r="BBG133" s="59"/>
      <c r="BBH133" s="59"/>
      <c r="BBI133" s="57"/>
      <c r="BBJ133" s="59"/>
      <c r="BBK133" s="59"/>
      <c r="BBL133" s="59"/>
      <c r="BBM133" s="57"/>
      <c r="BBN133" s="59"/>
      <c r="BBO133" s="59"/>
      <c r="BBP133" s="59"/>
      <c r="BBQ133" s="57"/>
      <c r="BBR133" s="59"/>
      <c r="BBS133" s="59"/>
      <c r="BBT133" s="59"/>
      <c r="BBU133" s="57"/>
      <c r="BBV133" s="59"/>
      <c r="BBW133" s="59"/>
      <c r="BBX133" s="59"/>
      <c r="BBY133" s="57"/>
      <c r="BBZ133" s="59"/>
      <c r="BCA133" s="59"/>
      <c r="BCB133" s="59"/>
      <c r="BCC133" s="57"/>
      <c r="BCD133" s="59"/>
      <c r="BCE133" s="59"/>
      <c r="BCF133" s="59"/>
      <c r="BCG133" s="57"/>
      <c r="BCH133" s="59"/>
      <c r="BCI133" s="59"/>
      <c r="BCJ133" s="59"/>
      <c r="BCK133" s="57"/>
      <c r="BCL133" s="59"/>
      <c r="BCM133" s="59"/>
      <c r="BCN133" s="59"/>
      <c r="BCO133" s="57"/>
      <c r="BCP133" s="59"/>
      <c r="BCQ133" s="59"/>
      <c r="BCR133" s="59"/>
      <c r="BCS133" s="57"/>
      <c r="BCT133" s="59"/>
      <c r="BCU133" s="59"/>
      <c r="BCV133" s="59"/>
      <c r="BCW133" s="57"/>
      <c r="BCX133" s="59"/>
      <c r="BCY133" s="59"/>
      <c r="BCZ133" s="59"/>
      <c r="BDA133" s="57"/>
      <c r="BDB133" s="59"/>
      <c r="BDC133" s="59"/>
      <c r="BDD133" s="59"/>
      <c r="BDE133" s="57"/>
      <c r="BDF133" s="59"/>
      <c r="BDG133" s="59"/>
      <c r="BDH133" s="59"/>
      <c r="BDI133" s="57"/>
      <c r="BDJ133" s="59"/>
      <c r="BDK133" s="59"/>
      <c r="BDL133" s="59"/>
      <c r="BDM133" s="57"/>
      <c r="BDN133" s="59"/>
      <c r="BDO133" s="59"/>
      <c r="BDP133" s="59"/>
      <c r="BDQ133" s="57"/>
      <c r="BDR133" s="59"/>
      <c r="BDS133" s="59"/>
      <c r="BDT133" s="59"/>
      <c r="BDU133" s="57"/>
      <c r="BDV133" s="59"/>
      <c r="BDW133" s="59"/>
      <c r="BDX133" s="59"/>
      <c r="BDY133" s="57"/>
      <c r="BDZ133" s="59"/>
      <c r="BEA133" s="59"/>
      <c r="BEB133" s="59"/>
      <c r="BEC133" s="57"/>
      <c r="BED133" s="59"/>
      <c r="BEE133" s="59"/>
      <c r="BEF133" s="59"/>
      <c r="BEG133" s="57"/>
      <c r="BEH133" s="59"/>
      <c r="BEI133" s="59"/>
      <c r="BEJ133" s="59"/>
      <c r="BEK133" s="57"/>
      <c r="BEL133" s="59"/>
      <c r="BEM133" s="59"/>
      <c r="BEN133" s="59"/>
      <c r="BEO133" s="57"/>
      <c r="BEP133" s="59"/>
      <c r="BEQ133" s="59"/>
      <c r="BER133" s="59"/>
      <c r="BES133" s="57"/>
      <c r="BET133" s="59"/>
      <c r="BEU133" s="59"/>
      <c r="BEV133" s="59"/>
      <c r="BEW133" s="57"/>
      <c r="BEX133" s="59"/>
      <c r="BEY133" s="59"/>
      <c r="BEZ133" s="59"/>
      <c r="BFA133" s="57"/>
      <c r="BFB133" s="59"/>
      <c r="BFC133" s="59"/>
      <c r="BFD133" s="59"/>
      <c r="BFE133" s="57"/>
      <c r="BFF133" s="59"/>
      <c r="BFG133" s="59"/>
      <c r="BFH133" s="59"/>
      <c r="BFI133" s="57"/>
      <c r="BFJ133" s="59"/>
      <c r="BFK133" s="59"/>
      <c r="BFL133" s="59"/>
      <c r="BFM133" s="57"/>
      <c r="BFN133" s="59"/>
      <c r="BFO133" s="59"/>
      <c r="BFP133" s="59"/>
      <c r="BFQ133" s="57"/>
      <c r="BFR133" s="59"/>
      <c r="BFS133" s="59"/>
      <c r="BFT133" s="59"/>
      <c r="BFU133" s="57"/>
      <c r="BFV133" s="59"/>
      <c r="BFW133" s="59"/>
      <c r="BFX133" s="59"/>
      <c r="BFY133" s="57"/>
      <c r="BFZ133" s="59"/>
      <c r="BGA133" s="59"/>
      <c r="BGB133" s="59"/>
      <c r="BGC133" s="57"/>
      <c r="BGD133" s="59"/>
      <c r="BGE133" s="59"/>
      <c r="BGF133" s="59"/>
      <c r="BGG133" s="57"/>
      <c r="BGH133" s="59"/>
      <c r="BGI133" s="59"/>
      <c r="BGJ133" s="59"/>
      <c r="BGK133" s="57"/>
      <c r="BGL133" s="59"/>
      <c r="BGM133" s="59"/>
      <c r="BGN133" s="59"/>
      <c r="BGO133" s="57"/>
      <c r="BGP133" s="59"/>
      <c r="BGQ133" s="59"/>
      <c r="BGR133" s="59"/>
      <c r="BGS133" s="57"/>
      <c r="BGT133" s="59"/>
      <c r="BGU133" s="59"/>
      <c r="BGV133" s="59"/>
      <c r="BGW133" s="57"/>
      <c r="BGX133" s="59"/>
      <c r="BGY133" s="59"/>
      <c r="BGZ133" s="59"/>
      <c r="BHA133" s="57"/>
      <c r="BHB133" s="59"/>
      <c r="BHC133" s="59"/>
      <c r="BHD133" s="59"/>
      <c r="BHE133" s="57"/>
      <c r="BHF133" s="59"/>
      <c r="BHG133" s="59"/>
      <c r="BHH133" s="59"/>
      <c r="BHI133" s="57"/>
      <c r="BHJ133" s="59"/>
      <c r="BHK133" s="59"/>
      <c r="BHL133" s="59"/>
      <c r="BHM133" s="57"/>
      <c r="BHN133" s="59"/>
      <c r="BHO133" s="59"/>
      <c r="BHP133" s="59"/>
      <c r="BHQ133" s="57"/>
      <c r="BHR133" s="59"/>
      <c r="BHS133" s="59"/>
      <c r="BHT133" s="59"/>
      <c r="BHU133" s="57"/>
      <c r="BHV133" s="59"/>
      <c r="BHW133" s="59"/>
      <c r="BHX133" s="59"/>
      <c r="BHY133" s="57"/>
      <c r="BHZ133" s="59"/>
      <c r="BIA133" s="59"/>
      <c r="BIB133" s="59"/>
      <c r="BIC133" s="57"/>
      <c r="BID133" s="59"/>
      <c r="BIE133" s="59"/>
      <c r="BIF133" s="59"/>
      <c r="BIG133" s="57"/>
      <c r="BIH133" s="59"/>
      <c r="BII133" s="59"/>
      <c r="BIJ133" s="59"/>
      <c r="BIK133" s="57"/>
      <c r="BIL133" s="59"/>
      <c r="BIM133" s="59"/>
      <c r="BIN133" s="59"/>
      <c r="BIO133" s="57"/>
      <c r="BIP133" s="59"/>
      <c r="BIQ133" s="59"/>
      <c r="BIR133" s="59"/>
      <c r="BIS133" s="57"/>
      <c r="BIT133" s="59"/>
      <c r="BIU133" s="59"/>
      <c r="BIV133" s="59"/>
      <c r="BIW133" s="57"/>
      <c r="BIX133" s="59"/>
      <c r="BIY133" s="59"/>
      <c r="BIZ133" s="59"/>
      <c r="BJA133" s="57"/>
      <c r="BJB133" s="59"/>
      <c r="BJC133" s="59"/>
      <c r="BJD133" s="59"/>
      <c r="BJE133" s="57"/>
      <c r="BJF133" s="59"/>
      <c r="BJG133" s="59"/>
      <c r="BJH133" s="59"/>
      <c r="BJI133" s="57"/>
      <c r="BJJ133" s="59"/>
      <c r="BJK133" s="59"/>
      <c r="BJL133" s="59"/>
      <c r="BJM133" s="57"/>
      <c r="BJN133" s="59"/>
      <c r="BJO133" s="59"/>
      <c r="BJP133" s="59"/>
      <c r="BJQ133" s="57"/>
      <c r="BJR133" s="59"/>
      <c r="BJS133" s="59"/>
      <c r="BJT133" s="59"/>
      <c r="BJU133" s="57"/>
      <c r="BJV133" s="59"/>
      <c r="BJW133" s="59"/>
      <c r="BJX133" s="59"/>
      <c r="BJY133" s="57"/>
      <c r="BJZ133" s="59"/>
      <c r="BKA133" s="59"/>
      <c r="BKB133" s="59"/>
      <c r="BKC133" s="57"/>
      <c r="BKD133" s="59"/>
      <c r="BKE133" s="59"/>
      <c r="BKF133" s="59"/>
      <c r="BKG133" s="57"/>
      <c r="BKH133" s="59"/>
      <c r="BKI133" s="59"/>
      <c r="BKJ133" s="59"/>
      <c r="BKK133" s="57"/>
      <c r="BKL133" s="59"/>
      <c r="BKM133" s="59"/>
      <c r="BKN133" s="59"/>
      <c r="BKO133" s="57"/>
      <c r="BKP133" s="59"/>
      <c r="BKQ133" s="59"/>
      <c r="BKR133" s="59"/>
      <c r="BKS133" s="57"/>
      <c r="BKT133" s="59"/>
      <c r="BKU133" s="59"/>
      <c r="BKV133" s="59"/>
      <c r="BKW133" s="57"/>
      <c r="BKX133" s="59"/>
      <c r="BKY133" s="59"/>
      <c r="BKZ133" s="59"/>
      <c r="BLA133" s="57"/>
      <c r="BLB133" s="59"/>
      <c r="BLC133" s="59"/>
      <c r="BLD133" s="59"/>
      <c r="BLE133" s="57"/>
      <c r="BLF133" s="59"/>
      <c r="BLG133" s="59"/>
      <c r="BLH133" s="59"/>
      <c r="BLI133" s="57"/>
      <c r="BLJ133" s="59"/>
      <c r="BLK133" s="59"/>
      <c r="BLL133" s="59"/>
      <c r="BLM133" s="57"/>
      <c r="BLN133" s="59"/>
      <c r="BLO133" s="59"/>
      <c r="BLP133" s="59"/>
      <c r="BLQ133" s="57"/>
      <c r="BLR133" s="59"/>
      <c r="BLS133" s="59"/>
      <c r="BLT133" s="59"/>
      <c r="BLU133" s="57"/>
      <c r="BLV133" s="59"/>
      <c r="BLW133" s="59"/>
      <c r="BLX133" s="59"/>
      <c r="BLY133" s="57"/>
      <c r="BLZ133" s="59"/>
      <c r="BMA133" s="59"/>
      <c r="BMB133" s="59"/>
      <c r="BMC133" s="57"/>
      <c r="BMD133" s="59"/>
      <c r="BME133" s="59"/>
      <c r="BMF133" s="59"/>
      <c r="BMG133" s="57"/>
      <c r="BMH133" s="59"/>
      <c r="BMI133" s="59"/>
      <c r="BMJ133" s="59"/>
      <c r="BMK133" s="57"/>
      <c r="BML133" s="59"/>
      <c r="BMM133" s="59"/>
      <c r="BMN133" s="59"/>
      <c r="BMO133" s="57"/>
      <c r="BMP133" s="59"/>
      <c r="BMQ133" s="59"/>
      <c r="BMR133" s="59"/>
      <c r="BMS133" s="57"/>
      <c r="BMT133" s="59"/>
      <c r="BMU133" s="59"/>
      <c r="BMV133" s="59"/>
      <c r="BMW133" s="57"/>
      <c r="BMX133" s="59"/>
      <c r="BMY133" s="59"/>
      <c r="BMZ133" s="59"/>
      <c r="BNA133" s="57"/>
      <c r="BNB133" s="59"/>
      <c r="BNC133" s="59"/>
      <c r="BND133" s="59"/>
      <c r="BNE133" s="57"/>
      <c r="BNF133" s="59"/>
      <c r="BNG133" s="59"/>
      <c r="BNH133" s="59"/>
      <c r="BNI133" s="57"/>
      <c r="BNJ133" s="59"/>
      <c r="BNK133" s="59"/>
      <c r="BNL133" s="59"/>
      <c r="BNM133" s="57"/>
      <c r="BNN133" s="59"/>
      <c r="BNO133" s="59"/>
      <c r="BNP133" s="59"/>
      <c r="BNQ133" s="57"/>
      <c r="BNR133" s="59"/>
      <c r="BNS133" s="59"/>
      <c r="BNT133" s="59"/>
      <c r="BNU133" s="57"/>
      <c r="BNV133" s="59"/>
      <c r="BNW133" s="59"/>
      <c r="BNX133" s="59"/>
      <c r="BNY133" s="57"/>
      <c r="BNZ133" s="59"/>
      <c r="BOA133" s="59"/>
      <c r="BOB133" s="59"/>
      <c r="BOC133" s="57"/>
      <c r="BOD133" s="59"/>
      <c r="BOE133" s="59"/>
      <c r="BOF133" s="59"/>
      <c r="BOG133" s="57"/>
      <c r="BOH133" s="59"/>
      <c r="BOI133" s="59"/>
      <c r="BOJ133" s="59"/>
      <c r="BOK133" s="57"/>
      <c r="BOL133" s="59"/>
      <c r="BOM133" s="59"/>
      <c r="BON133" s="59"/>
      <c r="BOO133" s="57"/>
      <c r="BOP133" s="59"/>
      <c r="BOQ133" s="59"/>
      <c r="BOR133" s="59"/>
      <c r="BOS133" s="57"/>
      <c r="BOT133" s="59"/>
      <c r="BOU133" s="59"/>
      <c r="BOV133" s="59"/>
      <c r="BOW133" s="57"/>
      <c r="BOX133" s="59"/>
      <c r="BOY133" s="59"/>
      <c r="BOZ133" s="59"/>
      <c r="BPA133" s="57"/>
      <c r="BPB133" s="59"/>
      <c r="BPC133" s="59"/>
      <c r="BPD133" s="59"/>
      <c r="BPE133" s="57"/>
      <c r="BPF133" s="59"/>
      <c r="BPG133" s="59"/>
      <c r="BPH133" s="59"/>
      <c r="BPI133" s="57"/>
      <c r="BPJ133" s="59"/>
      <c r="BPK133" s="59"/>
      <c r="BPL133" s="59"/>
      <c r="BPM133" s="57"/>
      <c r="BPN133" s="59"/>
      <c r="BPO133" s="59"/>
      <c r="BPP133" s="59"/>
      <c r="BPQ133" s="57"/>
      <c r="BPR133" s="59"/>
      <c r="BPS133" s="59"/>
      <c r="BPT133" s="59"/>
      <c r="BPU133" s="57"/>
      <c r="BPV133" s="59"/>
      <c r="BPW133" s="59"/>
      <c r="BPX133" s="59"/>
      <c r="BPY133" s="57"/>
      <c r="BPZ133" s="59"/>
      <c r="BQA133" s="59"/>
      <c r="BQB133" s="59"/>
      <c r="BQC133" s="57"/>
      <c r="BQD133" s="59"/>
      <c r="BQE133" s="59"/>
      <c r="BQF133" s="59"/>
      <c r="BQG133" s="57"/>
      <c r="BQH133" s="59"/>
      <c r="BQI133" s="59"/>
      <c r="BQJ133" s="59"/>
      <c r="BQK133" s="57"/>
      <c r="BQL133" s="59"/>
      <c r="BQM133" s="59"/>
      <c r="BQN133" s="59"/>
      <c r="BQO133" s="57"/>
      <c r="BQP133" s="59"/>
      <c r="BQQ133" s="59"/>
      <c r="BQR133" s="59"/>
      <c r="BQS133" s="57"/>
      <c r="BQT133" s="59"/>
      <c r="BQU133" s="59"/>
      <c r="BQV133" s="59"/>
      <c r="BQW133" s="57"/>
      <c r="BQX133" s="59"/>
      <c r="BQY133" s="59"/>
      <c r="BQZ133" s="59"/>
      <c r="BRA133" s="57"/>
      <c r="BRB133" s="59"/>
      <c r="BRC133" s="59"/>
      <c r="BRD133" s="59"/>
      <c r="BRE133" s="57"/>
      <c r="BRF133" s="59"/>
      <c r="BRG133" s="59"/>
      <c r="BRH133" s="59"/>
      <c r="BRI133" s="57"/>
      <c r="BRJ133" s="59"/>
      <c r="BRK133" s="59"/>
      <c r="BRL133" s="59"/>
      <c r="BRM133" s="57"/>
      <c r="BRN133" s="59"/>
      <c r="BRO133" s="59"/>
      <c r="BRP133" s="59"/>
      <c r="BRQ133" s="57"/>
      <c r="BRR133" s="59"/>
      <c r="BRS133" s="59"/>
      <c r="BRT133" s="59"/>
      <c r="BRU133" s="57"/>
      <c r="BRV133" s="59"/>
      <c r="BRW133" s="59"/>
      <c r="BRX133" s="59"/>
      <c r="BRY133" s="57"/>
      <c r="BRZ133" s="59"/>
      <c r="BSA133" s="59"/>
      <c r="BSB133" s="59"/>
      <c r="BSC133" s="57"/>
      <c r="BSD133" s="59"/>
      <c r="BSE133" s="59"/>
      <c r="BSF133" s="59"/>
      <c r="BSG133" s="57"/>
      <c r="BSH133" s="59"/>
      <c r="BSI133" s="59"/>
      <c r="BSJ133" s="59"/>
      <c r="BSK133" s="57"/>
      <c r="BSL133" s="59"/>
      <c r="BSM133" s="59"/>
      <c r="BSN133" s="59"/>
      <c r="BSO133" s="57"/>
      <c r="BSP133" s="59"/>
      <c r="BSQ133" s="59"/>
      <c r="BSR133" s="59"/>
      <c r="BSS133" s="57"/>
      <c r="BST133" s="59"/>
      <c r="BSU133" s="59"/>
      <c r="BSV133" s="59"/>
      <c r="BSW133" s="57"/>
      <c r="BSX133" s="59"/>
      <c r="BSY133" s="59"/>
      <c r="BSZ133" s="59"/>
      <c r="BTA133" s="57"/>
      <c r="BTB133" s="59"/>
      <c r="BTC133" s="59"/>
      <c r="BTD133" s="59"/>
      <c r="BTE133" s="57"/>
      <c r="BTF133" s="59"/>
      <c r="BTG133" s="59"/>
      <c r="BTH133" s="59"/>
      <c r="BTI133" s="57"/>
      <c r="BTJ133" s="59"/>
      <c r="BTK133" s="59"/>
      <c r="BTL133" s="59"/>
      <c r="BTM133" s="57"/>
      <c r="BTN133" s="59"/>
      <c r="BTO133" s="59"/>
      <c r="BTP133" s="59"/>
      <c r="BTQ133" s="57"/>
      <c r="BTR133" s="59"/>
      <c r="BTS133" s="59"/>
      <c r="BTT133" s="59"/>
      <c r="BTU133" s="57"/>
      <c r="BTV133" s="59"/>
      <c r="BTW133" s="59"/>
      <c r="BTX133" s="59"/>
      <c r="BTY133" s="57"/>
      <c r="BTZ133" s="59"/>
      <c r="BUA133" s="59"/>
      <c r="BUB133" s="59"/>
      <c r="BUC133" s="57"/>
      <c r="BUD133" s="59"/>
      <c r="BUE133" s="59"/>
      <c r="BUF133" s="59"/>
      <c r="BUG133" s="57"/>
      <c r="BUH133" s="59"/>
      <c r="BUI133" s="59"/>
      <c r="BUJ133" s="59"/>
      <c r="BUK133" s="57"/>
      <c r="BUL133" s="59"/>
      <c r="BUM133" s="59"/>
      <c r="BUN133" s="59"/>
      <c r="BUO133" s="57"/>
      <c r="BUP133" s="59"/>
      <c r="BUQ133" s="59"/>
      <c r="BUR133" s="59"/>
      <c r="BUS133" s="57"/>
      <c r="BUT133" s="59"/>
      <c r="BUU133" s="59"/>
      <c r="BUV133" s="59"/>
      <c r="BUW133" s="57"/>
      <c r="BUX133" s="59"/>
      <c r="BUY133" s="59"/>
      <c r="BUZ133" s="59"/>
      <c r="BVA133" s="57"/>
      <c r="BVB133" s="59"/>
      <c r="BVC133" s="59"/>
      <c r="BVD133" s="59"/>
      <c r="BVE133" s="57"/>
      <c r="BVF133" s="59"/>
      <c r="BVG133" s="59"/>
      <c r="BVH133" s="59"/>
      <c r="BVI133" s="57"/>
      <c r="BVJ133" s="59"/>
      <c r="BVK133" s="59"/>
      <c r="BVL133" s="59"/>
      <c r="BVM133" s="57"/>
      <c r="BVN133" s="59"/>
      <c r="BVO133" s="59"/>
      <c r="BVP133" s="59"/>
      <c r="BVQ133" s="57"/>
      <c r="BVR133" s="59"/>
      <c r="BVS133" s="59"/>
      <c r="BVT133" s="59"/>
      <c r="BVU133" s="57"/>
      <c r="BVV133" s="59"/>
      <c r="BVW133" s="59"/>
      <c r="BVX133" s="59"/>
      <c r="BVY133" s="57"/>
      <c r="BVZ133" s="59"/>
      <c r="BWA133" s="59"/>
      <c r="BWB133" s="59"/>
      <c r="BWC133" s="57"/>
      <c r="BWD133" s="59"/>
      <c r="BWE133" s="59"/>
      <c r="BWF133" s="59"/>
      <c r="BWG133" s="57"/>
      <c r="BWH133" s="59"/>
      <c r="BWI133" s="59"/>
      <c r="BWJ133" s="59"/>
      <c r="BWK133" s="57"/>
      <c r="BWL133" s="59"/>
      <c r="BWM133" s="59"/>
      <c r="BWN133" s="59"/>
      <c r="BWO133" s="57"/>
      <c r="BWP133" s="59"/>
      <c r="BWQ133" s="59"/>
      <c r="BWR133" s="59"/>
      <c r="BWS133" s="57"/>
      <c r="BWT133" s="59"/>
      <c r="BWU133" s="59"/>
      <c r="BWV133" s="59"/>
      <c r="BWW133" s="57"/>
      <c r="BWX133" s="59"/>
      <c r="BWY133" s="59"/>
      <c r="BWZ133" s="59"/>
      <c r="BXA133" s="57"/>
      <c r="BXB133" s="59"/>
      <c r="BXC133" s="59"/>
      <c r="BXD133" s="59"/>
      <c r="BXE133" s="57"/>
      <c r="BXF133" s="59"/>
      <c r="BXG133" s="59"/>
      <c r="BXH133" s="59"/>
      <c r="BXI133" s="57"/>
      <c r="BXJ133" s="59"/>
      <c r="BXK133" s="59"/>
      <c r="BXL133" s="59"/>
      <c r="BXM133" s="57"/>
      <c r="BXN133" s="59"/>
      <c r="BXO133" s="59"/>
      <c r="BXP133" s="59"/>
      <c r="BXQ133" s="57"/>
      <c r="BXR133" s="59"/>
      <c r="BXS133" s="59"/>
      <c r="BXT133" s="59"/>
      <c r="BXU133" s="57"/>
      <c r="BXV133" s="59"/>
      <c r="BXW133" s="59"/>
      <c r="BXX133" s="59"/>
      <c r="BXY133" s="57"/>
      <c r="BXZ133" s="59"/>
      <c r="BYA133" s="59"/>
      <c r="BYB133" s="59"/>
      <c r="BYC133" s="57"/>
      <c r="BYD133" s="59"/>
      <c r="BYE133" s="59"/>
      <c r="BYF133" s="59"/>
      <c r="BYG133" s="57"/>
      <c r="BYH133" s="59"/>
      <c r="BYI133" s="59"/>
      <c r="BYJ133" s="59"/>
      <c r="BYK133" s="57"/>
      <c r="BYL133" s="59"/>
      <c r="BYM133" s="59"/>
      <c r="BYN133" s="59"/>
      <c r="BYO133" s="57"/>
      <c r="BYP133" s="59"/>
      <c r="BYQ133" s="59"/>
      <c r="BYR133" s="59"/>
      <c r="BYS133" s="57"/>
      <c r="BYT133" s="59"/>
      <c r="BYU133" s="59"/>
      <c r="BYV133" s="59"/>
      <c r="BYW133" s="57"/>
      <c r="BYX133" s="59"/>
      <c r="BYY133" s="59"/>
      <c r="BYZ133" s="59"/>
      <c r="BZA133" s="57"/>
      <c r="BZB133" s="59"/>
      <c r="BZC133" s="59"/>
      <c r="BZD133" s="59"/>
      <c r="BZE133" s="57"/>
      <c r="BZF133" s="59"/>
      <c r="BZG133" s="59"/>
      <c r="BZH133" s="59"/>
      <c r="BZI133" s="57"/>
      <c r="BZJ133" s="59"/>
      <c r="BZK133" s="59"/>
      <c r="BZL133" s="59"/>
      <c r="BZM133" s="57"/>
      <c r="BZN133" s="59"/>
      <c r="BZO133" s="59"/>
      <c r="BZP133" s="59"/>
      <c r="BZQ133" s="57"/>
      <c r="BZR133" s="59"/>
      <c r="BZS133" s="59"/>
      <c r="BZT133" s="59"/>
      <c r="BZU133" s="57"/>
      <c r="BZV133" s="59"/>
      <c r="BZW133" s="59"/>
      <c r="BZX133" s="59"/>
      <c r="BZY133" s="57"/>
      <c r="BZZ133" s="59"/>
      <c r="CAA133" s="59"/>
      <c r="CAB133" s="59"/>
      <c r="CAC133" s="57"/>
      <c r="CAD133" s="59"/>
      <c r="CAE133" s="59"/>
      <c r="CAF133" s="59"/>
      <c r="CAG133" s="57"/>
      <c r="CAH133" s="59"/>
      <c r="CAI133" s="59"/>
      <c r="CAJ133" s="59"/>
      <c r="CAK133" s="57"/>
      <c r="CAL133" s="59"/>
      <c r="CAM133" s="59"/>
      <c r="CAN133" s="59"/>
      <c r="CAO133" s="57"/>
      <c r="CAP133" s="59"/>
      <c r="CAQ133" s="59"/>
      <c r="CAR133" s="59"/>
      <c r="CAS133" s="57"/>
      <c r="CAT133" s="59"/>
      <c r="CAU133" s="59"/>
      <c r="CAV133" s="59"/>
      <c r="CAW133" s="57"/>
      <c r="CAX133" s="59"/>
      <c r="CAY133" s="59"/>
      <c r="CAZ133" s="59"/>
      <c r="CBA133" s="57"/>
      <c r="CBB133" s="59"/>
      <c r="CBC133" s="59"/>
      <c r="CBD133" s="59"/>
      <c r="CBE133" s="57"/>
      <c r="CBF133" s="59"/>
      <c r="CBG133" s="59"/>
      <c r="CBH133" s="59"/>
      <c r="CBI133" s="57"/>
      <c r="CBJ133" s="59"/>
      <c r="CBK133" s="59"/>
      <c r="CBL133" s="59"/>
      <c r="CBM133" s="57"/>
      <c r="CBN133" s="59"/>
      <c r="CBO133" s="59"/>
      <c r="CBP133" s="59"/>
      <c r="CBQ133" s="57"/>
      <c r="CBR133" s="59"/>
      <c r="CBS133" s="59"/>
      <c r="CBT133" s="59"/>
      <c r="CBU133" s="57"/>
      <c r="CBV133" s="59"/>
      <c r="CBW133" s="59"/>
      <c r="CBX133" s="59"/>
      <c r="CBY133" s="57"/>
      <c r="CBZ133" s="59"/>
      <c r="CCA133" s="59"/>
      <c r="CCB133" s="59"/>
      <c r="CCC133" s="57"/>
      <c r="CCD133" s="59"/>
      <c r="CCE133" s="59"/>
      <c r="CCF133" s="59"/>
      <c r="CCG133" s="57"/>
      <c r="CCH133" s="59"/>
      <c r="CCI133" s="59"/>
      <c r="CCJ133" s="59"/>
      <c r="CCK133" s="57"/>
      <c r="CCL133" s="59"/>
      <c r="CCM133" s="59"/>
      <c r="CCN133" s="59"/>
      <c r="CCO133" s="57"/>
      <c r="CCP133" s="59"/>
      <c r="CCQ133" s="59"/>
      <c r="CCR133" s="59"/>
      <c r="CCS133" s="57"/>
      <c r="CCT133" s="59"/>
      <c r="CCU133" s="59"/>
      <c r="CCV133" s="59"/>
      <c r="CCW133" s="57"/>
      <c r="CCX133" s="59"/>
      <c r="CCY133" s="59"/>
      <c r="CCZ133" s="59"/>
      <c r="CDA133" s="57"/>
      <c r="CDB133" s="59"/>
      <c r="CDC133" s="59"/>
      <c r="CDD133" s="59"/>
      <c r="CDE133" s="57"/>
      <c r="CDF133" s="59"/>
      <c r="CDG133" s="59"/>
      <c r="CDH133" s="59"/>
      <c r="CDI133" s="57"/>
      <c r="CDJ133" s="59"/>
      <c r="CDK133" s="59"/>
      <c r="CDL133" s="59"/>
      <c r="CDM133" s="57"/>
      <c r="CDN133" s="59"/>
      <c r="CDO133" s="59"/>
      <c r="CDP133" s="59"/>
      <c r="CDQ133" s="57"/>
      <c r="CDR133" s="59"/>
      <c r="CDS133" s="59"/>
      <c r="CDT133" s="59"/>
      <c r="CDU133" s="57"/>
      <c r="CDV133" s="59"/>
      <c r="CDW133" s="59"/>
      <c r="CDX133" s="59"/>
      <c r="CDY133" s="57"/>
      <c r="CDZ133" s="59"/>
      <c r="CEA133" s="59"/>
      <c r="CEB133" s="59"/>
      <c r="CEC133" s="57"/>
      <c r="CED133" s="59"/>
      <c r="CEE133" s="59"/>
      <c r="CEF133" s="59"/>
      <c r="CEG133" s="57"/>
      <c r="CEH133" s="59"/>
      <c r="CEI133" s="59"/>
      <c r="CEJ133" s="59"/>
      <c r="CEK133" s="57"/>
      <c r="CEL133" s="59"/>
      <c r="CEM133" s="59"/>
      <c r="CEN133" s="59"/>
      <c r="CEO133" s="57"/>
      <c r="CEP133" s="59"/>
      <c r="CEQ133" s="59"/>
      <c r="CER133" s="59"/>
      <c r="CES133" s="57"/>
      <c r="CET133" s="59"/>
      <c r="CEU133" s="59"/>
      <c r="CEV133" s="59"/>
      <c r="CEW133" s="57"/>
      <c r="CEX133" s="59"/>
      <c r="CEY133" s="59"/>
      <c r="CEZ133" s="59"/>
      <c r="CFA133" s="57"/>
      <c r="CFB133" s="59"/>
      <c r="CFC133" s="59"/>
      <c r="CFD133" s="59"/>
      <c r="CFE133" s="57"/>
      <c r="CFF133" s="59"/>
      <c r="CFG133" s="59"/>
      <c r="CFH133" s="59"/>
      <c r="CFI133" s="57"/>
      <c r="CFJ133" s="59"/>
      <c r="CFK133" s="59"/>
      <c r="CFL133" s="59"/>
      <c r="CFM133" s="57"/>
      <c r="CFN133" s="59"/>
      <c r="CFO133" s="59"/>
      <c r="CFP133" s="59"/>
      <c r="CFQ133" s="57"/>
      <c r="CFR133" s="59"/>
      <c r="CFS133" s="59"/>
      <c r="CFT133" s="59"/>
      <c r="CFU133" s="57"/>
      <c r="CFV133" s="59"/>
      <c r="CFW133" s="59"/>
      <c r="CFX133" s="59"/>
      <c r="CFY133" s="57"/>
      <c r="CFZ133" s="59"/>
      <c r="CGA133" s="59"/>
      <c r="CGB133" s="59"/>
      <c r="CGC133" s="57"/>
      <c r="CGD133" s="59"/>
      <c r="CGE133" s="59"/>
      <c r="CGF133" s="59"/>
      <c r="CGG133" s="57"/>
      <c r="CGH133" s="59"/>
      <c r="CGI133" s="59"/>
      <c r="CGJ133" s="59"/>
      <c r="CGK133" s="57"/>
      <c r="CGL133" s="59"/>
      <c r="CGM133" s="59"/>
      <c r="CGN133" s="59"/>
      <c r="CGO133" s="57"/>
      <c r="CGP133" s="59"/>
      <c r="CGQ133" s="59"/>
      <c r="CGR133" s="59"/>
      <c r="CGS133" s="57"/>
      <c r="CGT133" s="59"/>
      <c r="CGU133" s="59"/>
      <c r="CGV133" s="59"/>
      <c r="CGW133" s="57"/>
      <c r="CGX133" s="59"/>
      <c r="CGY133" s="59"/>
      <c r="CGZ133" s="59"/>
      <c r="CHA133" s="57"/>
      <c r="CHB133" s="59"/>
      <c r="CHC133" s="59"/>
      <c r="CHD133" s="59"/>
      <c r="CHE133" s="57"/>
      <c r="CHF133" s="59"/>
      <c r="CHG133" s="59"/>
      <c r="CHH133" s="59"/>
      <c r="CHI133" s="57"/>
      <c r="CHJ133" s="59"/>
      <c r="CHK133" s="59"/>
      <c r="CHL133" s="59"/>
      <c r="CHM133" s="57"/>
      <c r="CHN133" s="59"/>
      <c r="CHO133" s="59"/>
      <c r="CHP133" s="59"/>
      <c r="CHQ133" s="57"/>
      <c r="CHR133" s="59"/>
      <c r="CHS133" s="59"/>
      <c r="CHT133" s="59"/>
      <c r="CHU133" s="57"/>
      <c r="CHV133" s="59"/>
      <c r="CHW133" s="59"/>
      <c r="CHX133" s="59"/>
      <c r="CHY133" s="57"/>
      <c r="CHZ133" s="59"/>
      <c r="CIA133" s="59"/>
      <c r="CIB133" s="59"/>
      <c r="CIC133" s="57"/>
      <c r="CID133" s="59"/>
      <c r="CIE133" s="59"/>
      <c r="CIF133" s="59"/>
      <c r="CIG133" s="57"/>
      <c r="CIH133" s="59"/>
      <c r="CII133" s="59"/>
      <c r="CIJ133" s="59"/>
      <c r="CIK133" s="57"/>
      <c r="CIL133" s="59"/>
      <c r="CIM133" s="59"/>
      <c r="CIN133" s="59"/>
      <c r="CIO133" s="57"/>
      <c r="CIP133" s="59"/>
      <c r="CIQ133" s="59"/>
      <c r="CIR133" s="59"/>
      <c r="CIS133" s="57"/>
      <c r="CIT133" s="59"/>
      <c r="CIU133" s="59"/>
      <c r="CIV133" s="59"/>
      <c r="CIW133" s="57"/>
      <c r="CIX133" s="59"/>
      <c r="CIY133" s="59"/>
      <c r="CIZ133" s="59"/>
      <c r="CJA133" s="57"/>
      <c r="CJB133" s="59"/>
      <c r="CJC133" s="59"/>
      <c r="CJD133" s="59"/>
      <c r="CJE133" s="57"/>
      <c r="CJF133" s="59"/>
      <c r="CJG133" s="59"/>
      <c r="CJH133" s="59"/>
      <c r="CJI133" s="57"/>
      <c r="CJJ133" s="59"/>
      <c r="CJK133" s="59"/>
      <c r="CJL133" s="59"/>
      <c r="CJM133" s="57"/>
      <c r="CJN133" s="59"/>
      <c r="CJO133" s="59"/>
      <c r="CJP133" s="59"/>
      <c r="CJQ133" s="57"/>
      <c r="CJR133" s="59"/>
      <c r="CJS133" s="59"/>
      <c r="CJT133" s="59"/>
      <c r="CJU133" s="57"/>
      <c r="CJV133" s="59"/>
      <c r="CJW133" s="59"/>
      <c r="CJX133" s="59"/>
      <c r="CJY133" s="57"/>
      <c r="CJZ133" s="59"/>
      <c r="CKA133" s="59"/>
      <c r="CKB133" s="59"/>
      <c r="CKC133" s="57"/>
      <c r="CKD133" s="59"/>
      <c r="CKE133" s="59"/>
      <c r="CKF133" s="59"/>
      <c r="CKG133" s="57"/>
      <c r="CKH133" s="59"/>
      <c r="CKI133" s="59"/>
      <c r="CKJ133" s="59"/>
      <c r="CKK133" s="57"/>
      <c r="CKL133" s="59"/>
      <c r="CKM133" s="59"/>
      <c r="CKN133" s="59"/>
      <c r="CKO133" s="57"/>
      <c r="CKP133" s="59"/>
      <c r="CKQ133" s="59"/>
      <c r="CKR133" s="59"/>
      <c r="CKS133" s="57"/>
      <c r="CKT133" s="59"/>
      <c r="CKU133" s="59"/>
      <c r="CKV133" s="59"/>
      <c r="CKW133" s="57"/>
      <c r="CKX133" s="59"/>
      <c r="CKY133" s="59"/>
      <c r="CKZ133" s="59"/>
      <c r="CLA133" s="57"/>
      <c r="CLB133" s="59"/>
      <c r="CLC133" s="59"/>
      <c r="CLD133" s="59"/>
      <c r="CLE133" s="57"/>
      <c r="CLF133" s="59"/>
      <c r="CLG133" s="59"/>
      <c r="CLH133" s="59"/>
      <c r="CLI133" s="57"/>
      <c r="CLJ133" s="59"/>
      <c r="CLK133" s="59"/>
      <c r="CLL133" s="59"/>
      <c r="CLM133" s="57"/>
      <c r="CLN133" s="59"/>
      <c r="CLO133" s="59"/>
      <c r="CLP133" s="59"/>
      <c r="CLQ133" s="57"/>
      <c r="CLR133" s="59"/>
      <c r="CLS133" s="59"/>
      <c r="CLT133" s="59"/>
      <c r="CLU133" s="57"/>
      <c r="CLV133" s="59"/>
      <c r="CLW133" s="59"/>
      <c r="CLX133" s="59"/>
      <c r="CLY133" s="57"/>
      <c r="CLZ133" s="59"/>
      <c r="CMA133" s="59"/>
      <c r="CMB133" s="59"/>
      <c r="CMC133" s="57"/>
      <c r="CMD133" s="59"/>
      <c r="CME133" s="59"/>
      <c r="CMF133" s="59"/>
      <c r="CMG133" s="57"/>
      <c r="CMH133" s="59"/>
      <c r="CMI133" s="59"/>
      <c r="CMJ133" s="59"/>
      <c r="CMK133" s="57"/>
      <c r="CML133" s="59"/>
      <c r="CMM133" s="59"/>
      <c r="CMN133" s="59"/>
      <c r="CMO133" s="57"/>
      <c r="CMP133" s="59"/>
      <c r="CMQ133" s="59"/>
      <c r="CMR133" s="59"/>
      <c r="CMS133" s="57"/>
      <c r="CMT133" s="59"/>
      <c r="CMU133" s="59"/>
      <c r="CMV133" s="59"/>
      <c r="CMW133" s="57"/>
      <c r="CMX133" s="59"/>
      <c r="CMY133" s="59"/>
      <c r="CMZ133" s="59"/>
      <c r="CNA133" s="57"/>
      <c r="CNB133" s="59"/>
      <c r="CNC133" s="59"/>
      <c r="CND133" s="59"/>
      <c r="CNE133" s="57"/>
      <c r="CNF133" s="59"/>
      <c r="CNG133" s="59"/>
      <c r="CNH133" s="59"/>
      <c r="CNI133" s="57"/>
      <c r="CNJ133" s="59"/>
      <c r="CNK133" s="59"/>
      <c r="CNL133" s="59"/>
      <c r="CNM133" s="57"/>
      <c r="CNN133" s="59"/>
      <c r="CNO133" s="59"/>
      <c r="CNP133" s="59"/>
      <c r="CNQ133" s="57"/>
      <c r="CNR133" s="59"/>
      <c r="CNS133" s="59"/>
      <c r="CNT133" s="59"/>
      <c r="CNU133" s="57"/>
      <c r="CNV133" s="59"/>
      <c r="CNW133" s="59"/>
      <c r="CNX133" s="59"/>
      <c r="CNY133" s="57"/>
      <c r="CNZ133" s="59"/>
      <c r="COA133" s="59"/>
      <c r="COB133" s="59"/>
      <c r="COC133" s="57"/>
      <c r="COD133" s="59"/>
      <c r="COE133" s="59"/>
      <c r="COF133" s="59"/>
      <c r="COG133" s="57"/>
      <c r="COH133" s="59"/>
      <c r="COI133" s="59"/>
      <c r="COJ133" s="59"/>
      <c r="COK133" s="57"/>
      <c r="COL133" s="59"/>
      <c r="COM133" s="59"/>
      <c r="CON133" s="59"/>
      <c r="COO133" s="57"/>
      <c r="COP133" s="59"/>
      <c r="COQ133" s="59"/>
      <c r="COR133" s="59"/>
      <c r="COS133" s="57"/>
      <c r="COT133" s="59"/>
      <c r="COU133" s="59"/>
      <c r="COV133" s="59"/>
      <c r="COW133" s="57"/>
      <c r="COX133" s="59"/>
      <c r="COY133" s="59"/>
      <c r="COZ133" s="59"/>
      <c r="CPA133" s="57"/>
      <c r="CPB133" s="59"/>
      <c r="CPC133" s="59"/>
      <c r="CPD133" s="59"/>
      <c r="CPE133" s="57"/>
      <c r="CPF133" s="59"/>
      <c r="CPG133" s="59"/>
      <c r="CPH133" s="59"/>
      <c r="CPI133" s="57"/>
      <c r="CPJ133" s="59"/>
      <c r="CPK133" s="59"/>
      <c r="CPL133" s="59"/>
      <c r="CPM133" s="57"/>
      <c r="CPN133" s="59"/>
      <c r="CPO133" s="59"/>
      <c r="CPP133" s="59"/>
      <c r="CPQ133" s="57"/>
      <c r="CPR133" s="59"/>
      <c r="CPS133" s="59"/>
      <c r="CPT133" s="59"/>
      <c r="CPU133" s="57"/>
      <c r="CPV133" s="59"/>
      <c r="CPW133" s="59"/>
      <c r="CPX133" s="59"/>
      <c r="CPY133" s="57"/>
      <c r="CPZ133" s="59"/>
      <c r="CQA133" s="59"/>
      <c r="CQB133" s="59"/>
      <c r="CQC133" s="57"/>
      <c r="CQD133" s="59"/>
      <c r="CQE133" s="59"/>
      <c r="CQF133" s="59"/>
      <c r="CQG133" s="57"/>
      <c r="CQH133" s="59"/>
      <c r="CQI133" s="59"/>
      <c r="CQJ133" s="59"/>
      <c r="CQK133" s="57"/>
      <c r="CQL133" s="59"/>
      <c r="CQM133" s="59"/>
      <c r="CQN133" s="59"/>
      <c r="CQO133" s="57"/>
      <c r="CQP133" s="59"/>
      <c r="CQQ133" s="59"/>
      <c r="CQR133" s="59"/>
      <c r="CQS133" s="57"/>
      <c r="CQT133" s="59"/>
      <c r="CQU133" s="59"/>
      <c r="CQV133" s="59"/>
      <c r="CQW133" s="57"/>
      <c r="CQX133" s="59"/>
      <c r="CQY133" s="59"/>
      <c r="CQZ133" s="59"/>
      <c r="CRA133" s="57"/>
      <c r="CRB133" s="59"/>
      <c r="CRC133" s="59"/>
      <c r="CRD133" s="59"/>
      <c r="CRE133" s="57"/>
      <c r="CRF133" s="59"/>
      <c r="CRG133" s="59"/>
      <c r="CRH133" s="59"/>
      <c r="CRI133" s="57"/>
      <c r="CRJ133" s="59"/>
      <c r="CRK133" s="59"/>
      <c r="CRL133" s="59"/>
      <c r="CRM133" s="57"/>
      <c r="CRN133" s="59"/>
      <c r="CRO133" s="59"/>
      <c r="CRP133" s="59"/>
      <c r="CRQ133" s="57"/>
      <c r="CRR133" s="59"/>
      <c r="CRS133" s="59"/>
      <c r="CRT133" s="59"/>
      <c r="CRU133" s="57"/>
      <c r="CRV133" s="59"/>
      <c r="CRW133" s="59"/>
      <c r="CRX133" s="59"/>
      <c r="CRY133" s="57"/>
      <c r="CRZ133" s="59"/>
      <c r="CSA133" s="59"/>
      <c r="CSB133" s="59"/>
      <c r="CSC133" s="57"/>
      <c r="CSD133" s="59"/>
      <c r="CSE133" s="59"/>
      <c r="CSF133" s="59"/>
      <c r="CSG133" s="57"/>
      <c r="CSH133" s="59"/>
      <c r="CSI133" s="59"/>
      <c r="CSJ133" s="59"/>
      <c r="CSK133" s="57"/>
      <c r="CSL133" s="59"/>
      <c r="CSM133" s="59"/>
      <c r="CSN133" s="59"/>
      <c r="CSO133" s="57"/>
      <c r="CSP133" s="59"/>
      <c r="CSQ133" s="59"/>
      <c r="CSR133" s="59"/>
      <c r="CSS133" s="57"/>
      <c r="CST133" s="59"/>
      <c r="CSU133" s="59"/>
      <c r="CSV133" s="59"/>
      <c r="CSW133" s="57"/>
      <c r="CSX133" s="59"/>
      <c r="CSY133" s="59"/>
      <c r="CSZ133" s="59"/>
      <c r="CTA133" s="57"/>
      <c r="CTB133" s="59"/>
      <c r="CTC133" s="59"/>
      <c r="CTD133" s="59"/>
      <c r="CTE133" s="57"/>
      <c r="CTF133" s="59"/>
      <c r="CTG133" s="59"/>
      <c r="CTH133" s="59"/>
      <c r="CTI133" s="57"/>
      <c r="CTJ133" s="59"/>
      <c r="CTK133" s="59"/>
      <c r="CTL133" s="59"/>
      <c r="CTM133" s="57"/>
      <c r="CTN133" s="59"/>
      <c r="CTO133" s="59"/>
      <c r="CTP133" s="59"/>
      <c r="CTQ133" s="57"/>
      <c r="CTR133" s="59"/>
      <c r="CTS133" s="59"/>
      <c r="CTT133" s="59"/>
      <c r="CTU133" s="57"/>
      <c r="CTV133" s="59"/>
      <c r="CTW133" s="59"/>
      <c r="CTX133" s="59"/>
      <c r="CTY133" s="57"/>
      <c r="CTZ133" s="59"/>
      <c r="CUA133" s="59"/>
      <c r="CUB133" s="59"/>
      <c r="CUC133" s="57"/>
      <c r="CUD133" s="59"/>
      <c r="CUE133" s="59"/>
      <c r="CUF133" s="59"/>
      <c r="CUG133" s="57"/>
      <c r="CUH133" s="59"/>
      <c r="CUI133" s="59"/>
      <c r="CUJ133" s="59"/>
      <c r="CUK133" s="57"/>
      <c r="CUL133" s="59"/>
      <c r="CUM133" s="59"/>
      <c r="CUN133" s="59"/>
      <c r="CUO133" s="57"/>
      <c r="CUP133" s="59"/>
      <c r="CUQ133" s="59"/>
      <c r="CUR133" s="59"/>
      <c r="CUS133" s="57"/>
      <c r="CUT133" s="59"/>
      <c r="CUU133" s="59"/>
      <c r="CUV133" s="59"/>
      <c r="CUW133" s="57"/>
      <c r="CUX133" s="59"/>
      <c r="CUY133" s="59"/>
      <c r="CUZ133" s="59"/>
      <c r="CVA133" s="57"/>
      <c r="CVB133" s="59"/>
      <c r="CVC133" s="59"/>
      <c r="CVD133" s="59"/>
      <c r="CVE133" s="57"/>
      <c r="CVF133" s="59"/>
      <c r="CVG133" s="59"/>
      <c r="CVH133" s="59"/>
      <c r="CVI133" s="57"/>
      <c r="CVJ133" s="59"/>
      <c r="CVK133" s="59"/>
      <c r="CVL133" s="59"/>
      <c r="CVM133" s="57"/>
      <c r="CVN133" s="59"/>
      <c r="CVO133" s="59"/>
      <c r="CVP133" s="59"/>
      <c r="CVQ133" s="57"/>
      <c r="CVR133" s="59"/>
      <c r="CVS133" s="59"/>
      <c r="CVT133" s="59"/>
      <c r="CVU133" s="57"/>
      <c r="CVV133" s="59"/>
      <c r="CVW133" s="59"/>
      <c r="CVX133" s="59"/>
      <c r="CVY133" s="57"/>
      <c r="CVZ133" s="59"/>
      <c r="CWA133" s="59"/>
      <c r="CWB133" s="59"/>
      <c r="CWC133" s="57"/>
      <c r="CWD133" s="59"/>
      <c r="CWE133" s="59"/>
      <c r="CWF133" s="59"/>
      <c r="CWG133" s="57"/>
      <c r="CWH133" s="59"/>
      <c r="CWI133" s="59"/>
      <c r="CWJ133" s="59"/>
      <c r="CWK133" s="57"/>
      <c r="CWL133" s="59"/>
      <c r="CWM133" s="59"/>
      <c r="CWN133" s="59"/>
      <c r="CWO133" s="57"/>
      <c r="CWP133" s="59"/>
      <c r="CWQ133" s="59"/>
      <c r="CWR133" s="59"/>
      <c r="CWS133" s="57"/>
      <c r="CWT133" s="59"/>
      <c r="CWU133" s="59"/>
      <c r="CWV133" s="59"/>
      <c r="CWW133" s="57"/>
      <c r="CWX133" s="59"/>
      <c r="CWY133" s="59"/>
      <c r="CWZ133" s="59"/>
      <c r="CXA133" s="57"/>
      <c r="CXB133" s="59"/>
      <c r="CXC133" s="59"/>
      <c r="CXD133" s="59"/>
      <c r="CXE133" s="57"/>
      <c r="CXF133" s="59"/>
      <c r="CXG133" s="59"/>
      <c r="CXH133" s="59"/>
      <c r="CXI133" s="57"/>
      <c r="CXJ133" s="59"/>
      <c r="CXK133" s="59"/>
      <c r="CXL133" s="59"/>
      <c r="CXM133" s="57"/>
      <c r="CXN133" s="59"/>
      <c r="CXO133" s="59"/>
      <c r="CXP133" s="59"/>
      <c r="CXQ133" s="57"/>
      <c r="CXR133" s="59"/>
      <c r="CXS133" s="59"/>
      <c r="CXT133" s="59"/>
      <c r="CXU133" s="57"/>
      <c r="CXV133" s="59"/>
      <c r="CXW133" s="59"/>
      <c r="CXX133" s="59"/>
      <c r="CXY133" s="57"/>
      <c r="CXZ133" s="59"/>
      <c r="CYA133" s="59"/>
      <c r="CYB133" s="59"/>
      <c r="CYC133" s="57"/>
      <c r="CYD133" s="59"/>
      <c r="CYE133" s="59"/>
      <c r="CYF133" s="59"/>
      <c r="CYG133" s="57"/>
      <c r="CYH133" s="59"/>
      <c r="CYI133" s="59"/>
      <c r="CYJ133" s="59"/>
      <c r="CYK133" s="57"/>
      <c r="CYL133" s="59"/>
      <c r="CYM133" s="59"/>
      <c r="CYN133" s="59"/>
      <c r="CYO133" s="57"/>
      <c r="CYP133" s="59"/>
      <c r="CYQ133" s="59"/>
      <c r="CYR133" s="59"/>
      <c r="CYS133" s="57"/>
      <c r="CYT133" s="59"/>
      <c r="CYU133" s="59"/>
      <c r="CYV133" s="59"/>
      <c r="CYW133" s="57"/>
      <c r="CYX133" s="59"/>
      <c r="CYY133" s="59"/>
      <c r="CYZ133" s="59"/>
      <c r="CZA133" s="57"/>
      <c r="CZB133" s="59"/>
      <c r="CZC133" s="59"/>
      <c r="CZD133" s="59"/>
      <c r="CZE133" s="57"/>
      <c r="CZF133" s="59"/>
      <c r="CZG133" s="59"/>
      <c r="CZH133" s="59"/>
      <c r="CZI133" s="57"/>
      <c r="CZJ133" s="59"/>
      <c r="CZK133" s="59"/>
      <c r="CZL133" s="59"/>
      <c r="CZM133" s="57"/>
      <c r="CZN133" s="59"/>
      <c r="CZO133" s="59"/>
      <c r="CZP133" s="59"/>
      <c r="CZQ133" s="57"/>
      <c r="CZR133" s="59"/>
      <c r="CZS133" s="59"/>
      <c r="CZT133" s="59"/>
      <c r="CZU133" s="57"/>
      <c r="CZV133" s="59"/>
      <c r="CZW133" s="59"/>
      <c r="CZX133" s="59"/>
      <c r="CZY133" s="57"/>
      <c r="CZZ133" s="59"/>
      <c r="DAA133" s="59"/>
      <c r="DAB133" s="59"/>
      <c r="DAC133" s="57"/>
      <c r="DAD133" s="59"/>
      <c r="DAE133" s="59"/>
      <c r="DAF133" s="59"/>
      <c r="DAG133" s="57"/>
      <c r="DAH133" s="59"/>
      <c r="DAI133" s="59"/>
      <c r="DAJ133" s="59"/>
      <c r="DAK133" s="57"/>
      <c r="DAL133" s="59"/>
      <c r="DAM133" s="59"/>
      <c r="DAN133" s="59"/>
      <c r="DAO133" s="57"/>
      <c r="DAP133" s="59"/>
      <c r="DAQ133" s="59"/>
      <c r="DAR133" s="59"/>
      <c r="DAS133" s="57"/>
      <c r="DAT133" s="59"/>
      <c r="DAU133" s="59"/>
      <c r="DAV133" s="59"/>
      <c r="DAW133" s="57"/>
      <c r="DAX133" s="59"/>
      <c r="DAY133" s="59"/>
      <c r="DAZ133" s="59"/>
      <c r="DBA133" s="57"/>
      <c r="DBB133" s="59"/>
      <c r="DBC133" s="59"/>
      <c r="DBD133" s="59"/>
      <c r="DBE133" s="57"/>
      <c r="DBF133" s="59"/>
      <c r="DBG133" s="59"/>
      <c r="DBH133" s="59"/>
      <c r="DBI133" s="57"/>
      <c r="DBJ133" s="59"/>
      <c r="DBK133" s="59"/>
      <c r="DBL133" s="59"/>
      <c r="DBM133" s="57"/>
      <c r="DBN133" s="59"/>
      <c r="DBO133" s="59"/>
      <c r="DBP133" s="59"/>
      <c r="DBQ133" s="57"/>
      <c r="DBR133" s="59"/>
      <c r="DBS133" s="59"/>
      <c r="DBT133" s="59"/>
      <c r="DBU133" s="57"/>
      <c r="DBV133" s="59"/>
      <c r="DBW133" s="59"/>
      <c r="DBX133" s="59"/>
      <c r="DBY133" s="57"/>
      <c r="DBZ133" s="59"/>
      <c r="DCA133" s="59"/>
      <c r="DCB133" s="59"/>
      <c r="DCC133" s="57"/>
      <c r="DCD133" s="59"/>
      <c r="DCE133" s="59"/>
      <c r="DCF133" s="59"/>
      <c r="DCG133" s="57"/>
      <c r="DCH133" s="59"/>
      <c r="DCI133" s="59"/>
      <c r="DCJ133" s="59"/>
      <c r="DCK133" s="57"/>
      <c r="DCL133" s="59"/>
      <c r="DCM133" s="59"/>
      <c r="DCN133" s="59"/>
      <c r="DCO133" s="57"/>
      <c r="DCP133" s="59"/>
      <c r="DCQ133" s="59"/>
      <c r="DCR133" s="59"/>
      <c r="DCS133" s="57"/>
      <c r="DCT133" s="59"/>
      <c r="DCU133" s="59"/>
      <c r="DCV133" s="59"/>
      <c r="DCW133" s="57"/>
      <c r="DCX133" s="59"/>
      <c r="DCY133" s="59"/>
      <c r="DCZ133" s="59"/>
      <c r="DDA133" s="57"/>
      <c r="DDB133" s="59"/>
      <c r="DDC133" s="59"/>
      <c r="DDD133" s="59"/>
      <c r="DDE133" s="57"/>
      <c r="DDF133" s="59"/>
      <c r="DDG133" s="59"/>
      <c r="DDH133" s="59"/>
      <c r="DDI133" s="57"/>
      <c r="DDJ133" s="59"/>
      <c r="DDK133" s="59"/>
      <c r="DDL133" s="59"/>
      <c r="DDM133" s="57"/>
      <c r="DDN133" s="59"/>
      <c r="DDO133" s="59"/>
      <c r="DDP133" s="59"/>
      <c r="DDQ133" s="57"/>
      <c r="DDR133" s="59"/>
      <c r="DDS133" s="59"/>
      <c r="DDT133" s="59"/>
      <c r="DDU133" s="57"/>
      <c r="DDV133" s="59"/>
      <c r="DDW133" s="59"/>
      <c r="DDX133" s="59"/>
      <c r="DDY133" s="57"/>
      <c r="DDZ133" s="59"/>
      <c r="DEA133" s="59"/>
      <c r="DEB133" s="59"/>
      <c r="DEC133" s="57"/>
      <c r="DED133" s="59"/>
      <c r="DEE133" s="59"/>
      <c r="DEF133" s="59"/>
      <c r="DEG133" s="57"/>
      <c r="DEH133" s="59"/>
      <c r="DEI133" s="59"/>
      <c r="DEJ133" s="59"/>
      <c r="DEK133" s="57"/>
      <c r="DEL133" s="59"/>
      <c r="DEM133" s="59"/>
      <c r="DEN133" s="59"/>
      <c r="DEO133" s="57"/>
      <c r="DEP133" s="59"/>
      <c r="DEQ133" s="59"/>
      <c r="DER133" s="59"/>
      <c r="DES133" s="57"/>
      <c r="DET133" s="59"/>
      <c r="DEU133" s="59"/>
      <c r="DEV133" s="59"/>
      <c r="DEW133" s="57"/>
      <c r="DEX133" s="59"/>
      <c r="DEY133" s="59"/>
      <c r="DEZ133" s="59"/>
      <c r="DFA133" s="57"/>
      <c r="DFB133" s="59"/>
      <c r="DFC133" s="59"/>
      <c r="DFD133" s="59"/>
      <c r="DFE133" s="57"/>
      <c r="DFF133" s="59"/>
      <c r="DFG133" s="59"/>
      <c r="DFH133" s="59"/>
      <c r="DFI133" s="57"/>
      <c r="DFJ133" s="59"/>
      <c r="DFK133" s="59"/>
      <c r="DFL133" s="59"/>
      <c r="DFM133" s="57"/>
      <c r="DFN133" s="59"/>
      <c r="DFO133" s="59"/>
      <c r="DFP133" s="59"/>
      <c r="DFQ133" s="57"/>
      <c r="DFR133" s="59"/>
      <c r="DFS133" s="59"/>
      <c r="DFT133" s="59"/>
      <c r="DFU133" s="57"/>
      <c r="DFV133" s="59"/>
      <c r="DFW133" s="59"/>
      <c r="DFX133" s="59"/>
      <c r="DFY133" s="57"/>
      <c r="DFZ133" s="59"/>
      <c r="DGA133" s="59"/>
      <c r="DGB133" s="59"/>
      <c r="DGC133" s="57"/>
      <c r="DGD133" s="59"/>
      <c r="DGE133" s="59"/>
      <c r="DGF133" s="59"/>
      <c r="DGG133" s="57"/>
      <c r="DGH133" s="59"/>
      <c r="DGI133" s="59"/>
      <c r="DGJ133" s="59"/>
      <c r="DGK133" s="57"/>
      <c r="DGL133" s="59"/>
      <c r="DGM133" s="59"/>
      <c r="DGN133" s="59"/>
      <c r="DGO133" s="57"/>
      <c r="DGP133" s="59"/>
      <c r="DGQ133" s="59"/>
      <c r="DGR133" s="59"/>
      <c r="DGS133" s="57"/>
      <c r="DGT133" s="59"/>
      <c r="DGU133" s="59"/>
      <c r="DGV133" s="59"/>
      <c r="DGW133" s="57"/>
      <c r="DGX133" s="59"/>
      <c r="DGY133" s="59"/>
      <c r="DGZ133" s="59"/>
      <c r="DHA133" s="57"/>
      <c r="DHB133" s="59"/>
      <c r="DHC133" s="59"/>
      <c r="DHD133" s="59"/>
      <c r="DHE133" s="57"/>
      <c r="DHF133" s="59"/>
      <c r="DHG133" s="59"/>
      <c r="DHH133" s="59"/>
      <c r="DHI133" s="57"/>
      <c r="DHJ133" s="59"/>
      <c r="DHK133" s="59"/>
      <c r="DHL133" s="59"/>
      <c r="DHM133" s="57"/>
      <c r="DHN133" s="59"/>
      <c r="DHO133" s="59"/>
      <c r="DHP133" s="59"/>
      <c r="DHQ133" s="57"/>
      <c r="DHR133" s="59"/>
      <c r="DHS133" s="59"/>
      <c r="DHT133" s="59"/>
      <c r="DHU133" s="57"/>
      <c r="DHV133" s="59"/>
      <c r="DHW133" s="59"/>
      <c r="DHX133" s="59"/>
      <c r="DHY133" s="57"/>
      <c r="DHZ133" s="59"/>
      <c r="DIA133" s="59"/>
      <c r="DIB133" s="59"/>
      <c r="DIC133" s="57"/>
      <c r="DID133" s="59"/>
      <c r="DIE133" s="59"/>
      <c r="DIF133" s="59"/>
      <c r="DIG133" s="57"/>
      <c r="DIH133" s="59"/>
      <c r="DII133" s="59"/>
      <c r="DIJ133" s="59"/>
      <c r="DIK133" s="57"/>
      <c r="DIL133" s="59"/>
      <c r="DIM133" s="59"/>
      <c r="DIN133" s="59"/>
      <c r="DIO133" s="57"/>
      <c r="DIP133" s="59"/>
      <c r="DIQ133" s="59"/>
      <c r="DIR133" s="59"/>
      <c r="DIS133" s="57"/>
      <c r="DIT133" s="59"/>
      <c r="DIU133" s="59"/>
      <c r="DIV133" s="59"/>
      <c r="DIW133" s="57"/>
      <c r="DIX133" s="59"/>
      <c r="DIY133" s="59"/>
      <c r="DIZ133" s="59"/>
      <c r="DJA133" s="57"/>
      <c r="DJB133" s="59"/>
      <c r="DJC133" s="59"/>
      <c r="DJD133" s="59"/>
      <c r="DJE133" s="57"/>
      <c r="DJF133" s="59"/>
      <c r="DJG133" s="59"/>
      <c r="DJH133" s="59"/>
      <c r="DJI133" s="57"/>
      <c r="DJJ133" s="59"/>
      <c r="DJK133" s="59"/>
      <c r="DJL133" s="59"/>
      <c r="DJM133" s="57"/>
      <c r="DJN133" s="59"/>
      <c r="DJO133" s="59"/>
      <c r="DJP133" s="59"/>
      <c r="DJQ133" s="57"/>
      <c r="DJR133" s="59"/>
      <c r="DJS133" s="59"/>
      <c r="DJT133" s="59"/>
      <c r="DJU133" s="57"/>
      <c r="DJV133" s="59"/>
      <c r="DJW133" s="59"/>
      <c r="DJX133" s="59"/>
      <c r="DJY133" s="57"/>
      <c r="DJZ133" s="59"/>
      <c r="DKA133" s="59"/>
      <c r="DKB133" s="59"/>
      <c r="DKC133" s="57"/>
      <c r="DKD133" s="59"/>
      <c r="DKE133" s="59"/>
      <c r="DKF133" s="59"/>
      <c r="DKG133" s="57"/>
      <c r="DKH133" s="59"/>
      <c r="DKI133" s="59"/>
      <c r="DKJ133" s="59"/>
      <c r="DKK133" s="57"/>
      <c r="DKL133" s="59"/>
      <c r="DKM133" s="59"/>
      <c r="DKN133" s="59"/>
      <c r="DKO133" s="57"/>
      <c r="DKP133" s="59"/>
      <c r="DKQ133" s="59"/>
      <c r="DKR133" s="59"/>
      <c r="DKS133" s="57"/>
      <c r="DKT133" s="59"/>
      <c r="DKU133" s="59"/>
      <c r="DKV133" s="59"/>
      <c r="DKW133" s="57"/>
      <c r="DKX133" s="59"/>
      <c r="DKY133" s="59"/>
      <c r="DKZ133" s="59"/>
      <c r="DLA133" s="57"/>
      <c r="DLB133" s="59"/>
      <c r="DLC133" s="59"/>
      <c r="DLD133" s="59"/>
      <c r="DLE133" s="57"/>
      <c r="DLF133" s="59"/>
      <c r="DLG133" s="59"/>
      <c r="DLH133" s="59"/>
      <c r="DLI133" s="57"/>
      <c r="DLJ133" s="59"/>
      <c r="DLK133" s="59"/>
      <c r="DLL133" s="59"/>
      <c r="DLM133" s="57"/>
      <c r="DLN133" s="59"/>
      <c r="DLO133" s="59"/>
      <c r="DLP133" s="59"/>
      <c r="DLQ133" s="57"/>
      <c r="DLR133" s="59"/>
      <c r="DLS133" s="59"/>
      <c r="DLT133" s="59"/>
      <c r="DLU133" s="57"/>
      <c r="DLV133" s="59"/>
      <c r="DLW133" s="59"/>
      <c r="DLX133" s="59"/>
      <c r="DLY133" s="57"/>
      <c r="DLZ133" s="59"/>
      <c r="DMA133" s="59"/>
      <c r="DMB133" s="59"/>
      <c r="DMC133" s="57"/>
      <c r="DMD133" s="59"/>
      <c r="DME133" s="59"/>
      <c r="DMF133" s="59"/>
      <c r="DMG133" s="57"/>
      <c r="DMH133" s="59"/>
      <c r="DMI133" s="59"/>
      <c r="DMJ133" s="59"/>
      <c r="DMK133" s="57"/>
      <c r="DML133" s="59"/>
      <c r="DMM133" s="59"/>
      <c r="DMN133" s="59"/>
      <c r="DMO133" s="57"/>
      <c r="DMP133" s="59"/>
      <c r="DMQ133" s="59"/>
      <c r="DMR133" s="59"/>
      <c r="DMS133" s="57"/>
      <c r="DMT133" s="59"/>
      <c r="DMU133" s="59"/>
      <c r="DMV133" s="59"/>
      <c r="DMW133" s="57"/>
      <c r="DMX133" s="59"/>
      <c r="DMY133" s="59"/>
      <c r="DMZ133" s="59"/>
      <c r="DNA133" s="57"/>
      <c r="DNB133" s="59"/>
      <c r="DNC133" s="59"/>
      <c r="DND133" s="59"/>
      <c r="DNE133" s="57"/>
      <c r="DNF133" s="59"/>
      <c r="DNG133" s="59"/>
      <c r="DNH133" s="59"/>
      <c r="DNI133" s="57"/>
      <c r="DNJ133" s="59"/>
      <c r="DNK133" s="59"/>
      <c r="DNL133" s="59"/>
      <c r="DNM133" s="57"/>
      <c r="DNN133" s="59"/>
      <c r="DNO133" s="59"/>
      <c r="DNP133" s="59"/>
      <c r="DNQ133" s="57"/>
      <c r="DNR133" s="59"/>
      <c r="DNS133" s="59"/>
      <c r="DNT133" s="59"/>
      <c r="DNU133" s="57"/>
      <c r="DNV133" s="59"/>
      <c r="DNW133" s="59"/>
      <c r="DNX133" s="59"/>
      <c r="DNY133" s="57"/>
      <c r="DNZ133" s="59"/>
      <c r="DOA133" s="59"/>
      <c r="DOB133" s="59"/>
      <c r="DOC133" s="57"/>
      <c r="DOD133" s="59"/>
      <c r="DOE133" s="59"/>
      <c r="DOF133" s="59"/>
      <c r="DOG133" s="57"/>
      <c r="DOH133" s="59"/>
      <c r="DOI133" s="59"/>
      <c r="DOJ133" s="59"/>
      <c r="DOK133" s="57"/>
      <c r="DOL133" s="59"/>
      <c r="DOM133" s="59"/>
      <c r="DON133" s="59"/>
      <c r="DOO133" s="57"/>
      <c r="DOP133" s="59"/>
      <c r="DOQ133" s="59"/>
      <c r="DOR133" s="59"/>
      <c r="DOS133" s="57"/>
      <c r="DOT133" s="59"/>
      <c r="DOU133" s="59"/>
      <c r="DOV133" s="59"/>
      <c r="DOW133" s="57"/>
      <c r="DOX133" s="59"/>
      <c r="DOY133" s="59"/>
      <c r="DOZ133" s="59"/>
      <c r="DPA133" s="57"/>
      <c r="DPB133" s="59"/>
      <c r="DPC133" s="59"/>
      <c r="DPD133" s="59"/>
      <c r="DPE133" s="57"/>
      <c r="DPF133" s="59"/>
      <c r="DPG133" s="59"/>
      <c r="DPH133" s="59"/>
      <c r="DPI133" s="57"/>
      <c r="DPJ133" s="59"/>
      <c r="DPK133" s="59"/>
      <c r="DPL133" s="59"/>
      <c r="DPM133" s="57"/>
      <c r="DPN133" s="59"/>
      <c r="DPO133" s="59"/>
      <c r="DPP133" s="59"/>
      <c r="DPQ133" s="57"/>
      <c r="DPR133" s="59"/>
      <c r="DPS133" s="59"/>
      <c r="DPT133" s="59"/>
      <c r="DPU133" s="57"/>
      <c r="DPV133" s="59"/>
      <c r="DPW133" s="59"/>
      <c r="DPX133" s="59"/>
      <c r="DPY133" s="57"/>
      <c r="DPZ133" s="59"/>
      <c r="DQA133" s="59"/>
      <c r="DQB133" s="59"/>
      <c r="DQC133" s="57"/>
      <c r="DQD133" s="59"/>
      <c r="DQE133" s="59"/>
      <c r="DQF133" s="59"/>
      <c r="DQG133" s="57"/>
      <c r="DQH133" s="59"/>
      <c r="DQI133" s="59"/>
      <c r="DQJ133" s="59"/>
      <c r="DQK133" s="57"/>
      <c r="DQL133" s="59"/>
      <c r="DQM133" s="59"/>
      <c r="DQN133" s="59"/>
      <c r="DQO133" s="57"/>
      <c r="DQP133" s="59"/>
      <c r="DQQ133" s="59"/>
      <c r="DQR133" s="59"/>
      <c r="DQS133" s="57"/>
      <c r="DQT133" s="59"/>
      <c r="DQU133" s="59"/>
      <c r="DQV133" s="59"/>
      <c r="DQW133" s="57"/>
      <c r="DQX133" s="59"/>
      <c r="DQY133" s="59"/>
      <c r="DQZ133" s="59"/>
      <c r="DRA133" s="57"/>
      <c r="DRB133" s="59"/>
      <c r="DRC133" s="59"/>
      <c r="DRD133" s="59"/>
      <c r="DRE133" s="57"/>
      <c r="DRF133" s="59"/>
      <c r="DRG133" s="59"/>
      <c r="DRH133" s="59"/>
      <c r="DRI133" s="57"/>
      <c r="DRJ133" s="59"/>
      <c r="DRK133" s="59"/>
      <c r="DRL133" s="59"/>
      <c r="DRM133" s="57"/>
      <c r="DRN133" s="59"/>
      <c r="DRO133" s="59"/>
      <c r="DRP133" s="59"/>
      <c r="DRQ133" s="57"/>
      <c r="DRR133" s="59"/>
      <c r="DRS133" s="59"/>
      <c r="DRT133" s="59"/>
      <c r="DRU133" s="57"/>
      <c r="DRV133" s="59"/>
      <c r="DRW133" s="59"/>
      <c r="DRX133" s="59"/>
      <c r="DRY133" s="57"/>
      <c r="DRZ133" s="59"/>
      <c r="DSA133" s="59"/>
      <c r="DSB133" s="59"/>
      <c r="DSC133" s="57"/>
      <c r="DSD133" s="59"/>
      <c r="DSE133" s="59"/>
      <c r="DSF133" s="59"/>
      <c r="DSG133" s="57"/>
      <c r="DSH133" s="59"/>
      <c r="DSI133" s="59"/>
      <c r="DSJ133" s="59"/>
      <c r="DSK133" s="57"/>
      <c r="DSL133" s="59"/>
      <c r="DSM133" s="59"/>
      <c r="DSN133" s="59"/>
      <c r="DSO133" s="57"/>
      <c r="DSP133" s="59"/>
      <c r="DSQ133" s="59"/>
      <c r="DSR133" s="59"/>
      <c r="DSS133" s="57"/>
      <c r="DST133" s="59"/>
      <c r="DSU133" s="59"/>
      <c r="DSV133" s="59"/>
      <c r="DSW133" s="57"/>
      <c r="DSX133" s="59"/>
      <c r="DSY133" s="59"/>
      <c r="DSZ133" s="59"/>
      <c r="DTA133" s="57"/>
      <c r="DTB133" s="59"/>
      <c r="DTC133" s="59"/>
      <c r="DTD133" s="59"/>
      <c r="DTE133" s="57"/>
      <c r="DTF133" s="59"/>
      <c r="DTG133" s="59"/>
      <c r="DTH133" s="59"/>
      <c r="DTI133" s="57"/>
      <c r="DTJ133" s="59"/>
      <c r="DTK133" s="59"/>
      <c r="DTL133" s="59"/>
      <c r="DTM133" s="57"/>
      <c r="DTN133" s="59"/>
      <c r="DTO133" s="59"/>
      <c r="DTP133" s="59"/>
      <c r="DTQ133" s="57"/>
      <c r="DTR133" s="59"/>
      <c r="DTS133" s="59"/>
      <c r="DTT133" s="59"/>
      <c r="DTU133" s="57"/>
      <c r="DTV133" s="59"/>
      <c r="DTW133" s="59"/>
      <c r="DTX133" s="59"/>
      <c r="DTY133" s="57"/>
      <c r="DTZ133" s="59"/>
      <c r="DUA133" s="59"/>
      <c r="DUB133" s="59"/>
      <c r="DUC133" s="57"/>
      <c r="DUD133" s="59"/>
      <c r="DUE133" s="59"/>
      <c r="DUF133" s="59"/>
      <c r="DUG133" s="57"/>
      <c r="DUH133" s="59"/>
      <c r="DUI133" s="59"/>
      <c r="DUJ133" s="59"/>
      <c r="DUK133" s="57"/>
      <c r="DUL133" s="59"/>
      <c r="DUM133" s="59"/>
      <c r="DUN133" s="59"/>
      <c r="DUO133" s="57"/>
      <c r="DUP133" s="59"/>
      <c r="DUQ133" s="59"/>
      <c r="DUR133" s="59"/>
      <c r="DUS133" s="57"/>
      <c r="DUT133" s="59"/>
      <c r="DUU133" s="59"/>
      <c r="DUV133" s="59"/>
      <c r="DUW133" s="57"/>
      <c r="DUX133" s="59"/>
      <c r="DUY133" s="59"/>
      <c r="DUZ133" s="59"/>
      <c r="DVA133" s="57"/>
      <c r="DVB133" s="59"/>
      <c r="DVC133" s="59"/>
      <c r="DVD133" s="59"/>
      <c r="DVE133" s="57"/>
      <c r="DVF133" s="59"/>
      <c r="DVG133" s="59"/>
      <c r="DVH133" s="59"/>
      <c r="DVI133" s="57"/>
      <c r="DVJ133" s="59"/>
      <c r="DVK133" s="59"/>
      <c r="DVL133" s="59"/>
      <c r="DVM133" s="57"/>
      <c r="DVN133" s="59"/>
      <c r="DVO133" s="59"/>
      <c r="DVP133" s="59"/>
      <c r="DVQ133" s="57"/>
      <c r="DVR133" s="59"/>
      <c r="DVS133" s="59"/>
      <c r="DVT133" s="59"/>
      <c r="DVU133" s="57"/>
      <c r="DVV133" s="59"/>
      <c r="DVW133" s="59"/>
      <c r="DVX133" s="59"/>
      <c r="DVY133" s="57"/>
      <c r="DVZ133" s="59"/>
      <c r="DWA133" s="59"/>
      <c r="DWB133" s="59"/>
      <c r="DWC133" s="57"/>
      <c r="DWD133" s="59"/>
      <c r="DWE133" s="59"/>
      <c r="DWF133" s="59"/>
      <c r="DWG133" s="57"/>
      <c r="DWH133" s="59"/>
      <c r="DWI133" s="59"/>
      <c r="DWJ133" s="59"/>
      <c r="DWK133" s="57"/>
      <c r="DWL133" s="59"/>
      <c r="DWM133" s="59"/>
      <c r="DWN133" s="59"/>
      <c r="DWO133" s="57"/>
      <c r="DWP133" s="59"/>
      <c r="DWQ133" s="59"/>
      <c r="DWR133" s="59"/>
      <c r="DWS133" s="57"/>
      <c r="DWT133" s="59"/>
      <c r="DWU133" s="59"/>
      <c r="DWV133" s="59"/>
      <c r="DWW133" s="57"/>
      <c r="DWX133" s="59"/>
      <c r="DWY133" s="59"/>
      <c r="DWZ133" s="59"/>
      <c r="DXA133" s="57"/>
      <c r="DXB133" s="59"/>
      <c r="DXC133" s="59"/>
      <c r="DXD133" s="59"/>
      <c r="DXE133" s="57"/>
      <c r="DXF133" s="59"/>
      <c r="DXG133" s="59"/>
      <c r="DXH133" s="59"/>
      <c r="DXI133" s="57"/>
      <c r="DXJ133" s="59"/>
      <c r="DXK133" s="59"/>
      <c r="DXL133" s="59"/>
      <c r="DXM133" s="57"/>
      <c r="DXN133" s="59"/>
      <c r="DXO133" s="59"/>
      <c r="DXP133" s="59"/>
      <c r="DXQ133" s="57"/>
      <c r="DXR133" s="59"/>
      <c r="DXS133" s="59"/>
      <c r="DXT133" s="59"/>
      <c r="DXU133" s="57"/>
      <c r="DXV133" s="59"/>
      <c r="DXW133" s="59"/>
      <c r="DXX133" s="59"/>
      <c r="DXY133" s="57"/>
      <c r="DXZ133" s="59"/>
      <c r="DYA133" s="59"/>
      <c r="DYB133" s="59"/>
      <c r="DYC133" s="57"/>
      <c r="DYD133" s="59"/>
      <c r="DYE133" s="59"/>
      <c r="DYF133" s="59"/>
      <c r="DYG133" s="57"/>
      <c r="DYH133" s="59"/>
      <c r="DYI133" s="59"/>
      <c r="DYJ133" s="59"/>
      <c r="DYK133" s="57"/>
      <c r="DYL133" s="59"/>
      <c r="DYM133" s="59"/>
      <c r="DYN133" s="59"/>
      <c r="DYO133" s="57"/>
      <c r="DYP133" s="59"/>
      <c r="DYQ133" s="59"/>
      <c r="DYR133" s="59"/>
      <c r="DYS133" s="57"/>
      <c r="DYT133" s="59"/>
      <c r="DYU133" s="59"/>
      <c r="DYV133" s="59"/>
      <c r="DYW133" s="57"/>
      <c r="DYX133" s="59"/>
      <c r="DYY133" s="59"/>
      <c r="DYZ133" s="59"/>
      <c r="DZA133" s="57"/>
      <c r="DZB133" s="59"/>
      <c r="DZC133" s="59"/>
      <c r="DZD133" s="59"/>
      <c r="DZE133" s="57"/>
      <c r="DZF133" s="59"/>
      <c r="DZG133" s="59"/>
      <c r="DZH133" s="59"/>
      <c r="DZI133" s="57"/>
      <c r="DZJ133" s="59"/>
      <c r="DZK133" s="59"/>
      <c r="DZL133" s="59"/>
      <c r="DZM133" s="57"/>
      <c r="DZN133" s="59"/>
      <c r="DZO133" s="59"/>
      <c r="DZP133" s="59"/>
      <c r="DZQ133" s="57"/>
      <c r="DZR133" s="59"/>
      <c r="DZS133" s="59"/>
      <c r="DZT133" s="59"/>
      <c r="DZU133" s="57"/>
      <c r="DZV133" s="59"/>
      <c r="DZW133" s="59"/>
      <c r="DZX133" s="59"/>
      <c r="DZY133" s="57"/>
      <c r="DZZ133" s="59"/>
      <c r="EAA133" s="59"/>
      <c r="EAB133" s="59"/>
      <c r="EAC133" s="57"/>
      <c r="EAD133" s="59"/>
      <c r="EAE133" s="59"/>
      <c r="EAF133" s="59"/>
      <c r="EAG133" s="57"/>
      <c r="EAH133" s="59"/>
      <c r="EAI133" s="59"/>
      <c r="EAJ133" s="59"/>
      <c r="EAK133" s="57"/>
      <c r="EAL133" s="59"/>
      <c r="EAM133" s="59"/>
      <c r="EAN133" s="59"/>
      <c r="EAO133" s="57"/>
      <c r="EAP133" s="59"/>
      <c r="EAQ133" s="59"/>
      <c r="EAR133" s="59"/>
      <c r="EAS133" s="57"/>
      <c r="EAT133" s="59"/>
      <c r="EAU133" s="59"/>
      <c r="EAV133" s="59"/>
      <c r="EAW133" s="57"/>
      <c r="EAX133" s="59"/>
      <c r="EAY133" s="59"/>
      <c r="EAZ133" s="59"/>
      <c r="EBA133" s="57"/>
      <c r="EBB133" s="59"/>
      <c r="EBC133" s="59"/>
      <c r="EBD133" s="59"/>
      <c r="EBE133" s="57"/>
      <c r="EBF133" s="59"/>
      <c r="EBG133" s="59"/>
      <c r="EBH133" s="59"/>
      <c r="EBI133" s="57"/>
      <c r="EBJ133" s="59"/>
      <c r="EBK133" s="59"/>
      <c r="EBL133" s="59"/>
      <c r="EBM133" s="57"/>
      <c r="EBN133" s="59"/>
      <c r="EBO133" s="59"/>
      <c r="EBP133" s="59"/>
      <c r="EBQ133" s="57"/>
      <c r="EBR133" s="59"/>
      <c r="EBS133" s="59"/>
      <c r="EBT133" s="59"/>
      <c r="EBU133" s="57"/>
      <c r="EBV133" s="59"/>
      <c r="EBW133" s="59"/>
      <c r="EBX133" s="59"/>
      <c r="EBY133" s="57"/>
      <c r="EBZ133" s="59"/>
      <c r="ECA133" s="59"/>
      <c r="ECB133" s="59"/>
      <c r="ECC133" s="57"/>
      <c r="ECD133" s="59"/>
      <c r="ECE133" s="59"/>
      <c r="ECF133" s="59"/>
      <c r="ECG133" s="57"/>
      <c r="ECH133" s="59"/>
      <c r="ECI133" s="59"/>
      <c r="ECJ133" s="59"/>
      <c r="ECK133" s="57"/>
      <c r="ECL133" s="59"/>
      <c r="ECM133" s="59"/>
      <c r="ECN133" s="59"/>
      <c r="ECO133" s="57"/>
      <c r="ECP133" s="59"/>
      <c r="ECQ133" s="59"/>
      <c r="ECR133" s="59"/>
      <c r="ECS133" s="57"/>
      <c r="ECT133" s="59"/>
      <c r="ECU133" s="59"/>
      <c r="ECV133" s="59"/>
      <c r="ECW133" s="57"/>
      <c r="ECX133" s="59"/>
      <c r="ECY133" s="59"/>
      <c r="ECZ133" s="59"/>
      <c r="EDA133" s="57"/>
      <c r="EDB133" s="59"/>
      <c r="EDC133" s="59"/>
      <c r="EDD133" s="59"/>
      <c r="EDE133" s="57"/>
      <c r="EDF133" s="59"/>
      <c r="EDG133" s="59"/>
      <c r="EDH133" s="59"/>
      <c r="EDI133" s="57"/>
      <c r="EDJ133" s="59"/>
      <c r="EDK133" s="59"/>
      <c r="EDL133" s="59"/>
      <c r="EDM133" s="57"/>
      <c r="EDN133" s="59"/>
      <c r="EDO133" s="59"/>
      <c r="EDP133" s="59"/>
      <c r="EDQ133" s="57"/>
      <c r="EDR133" s="59"/>
      <c r="EDS133" s="59"/>
      <c r="EDT133" s="59"/>
      <c r="EDU133" s="57"/>
      <c r="EDV133" s="59"/>
      <c r="EDW133" s="59"/>
      <c r="EDX133" s="59"/>
      <c r="EDY133" s="57"/>
      <c r="EDZ133" s="59"/>
      <c r="EEA133" s="59"/>
      <c r="EEB133" s="59"/>
      <c r="EEC133" s="57"/>
      <c r="EED133" s="59"/>
      <c r="EEE133" s="59"/>
      <c r="EEF133" s="59"/>
      <c r="EEG133" s="57"/>
      <c r="EEH133" s="59"/>
      <c r="EEI133" s="59"/>
      <c r="EEJ133" s="59"/>
      <c r="EEK133" s="57"/>
      <c r="EEL133" s="59"/>
      <c r="EEM133" s="59"/>
      <c r="EEN133" s="59"/>
      <c r="EEO133" s="57"/>
      <c r="EEP133" s="59"/>
      <c r="EEQ133" s="59"/>
      <c r="EER133" s="59"/>
      <c r="EES133" s="57"/>
      <c r="EET133" s="59"/>
      <c r="EEU133" s="59"/>
      <c r="EEV133" s="59"/>
      <c r="EEW133" s="57"/>
      <c r="EEX133" s="59"/>
      <c r="EEY133" s="59"/>
      <c r="EEZ133" s="59"/>
      <c r="EFA133" s="57"/>
      <c r="EFB133" s="59"/>
      <c r="EFC133" s="59"/>
      <c r="EFD133" s="59"/>
      <c r="EFE133" s="57"/>
      <c r="EFF133" s="59"/>
      <c r="EFG133" s="59"/>
      <c r="EFH133" s="59"/>
      <c r="EFI133" s="57"/>
      <c r="EFJ133" s="59"/>
      <c r="EFK133" s="59"/>
      <c r="EFL133" s="59"/>
      <c r="EFM133" s="57"/>
      <c r="EFN133" s="59"/>
      <c r="EFO133" s="59"/>
      <c r="EFP133" s="59"/>
      <c r="EFQ133" s="57"/>
      <c r="EFR133" s="59"/>
      <c r="EFS133" s="59"/>
      <c r="EFT133" s="59"/>
      <c r="EFU133" s="57"/>
      <c r="EFV133" s="59"/>
      <c r="EFW133" s="59"/>
      <c r="EFX133" s="59"/>
      <c r="EFY133" s="57"/>
      <c r="EFZ133" s="59"/>
      <c r="EGA133" s="59"/>
      <c r="EGB133" s="59"/>
      <c r="EGC133" s="57"/>
      <c r="EGD133" s="59"/>
      <c r="EGE133" s="59"/>
      <c r="EGF133" s="59"/>
      <c r="EGG133" s="57"/>
      <c r="EGH133" s="59"/>
      <c r="EGI133" s="59"/>
      <c r="EGJ133" s="59"/>
      <c r="EGK133" s="57"/>
      <c r="EGL133" s="59"/>
      <c r="EGM133" s="59"/>
      <c r="EGN133" s="59"/>
      <c r="EGO133" s="57"/>
      <c r="EGP133" s="59"/>
      <c r="EGQ133" s="59"/>
      <c r="EGR133" s="59"/>
      <c r="EGS133" s="57"/>
      <c r="EGT133" s="59"/>
      <c r="EGU133" s="59"/>
      <c r="EGV133" s="59"/>
      <c r="EGW133" s="57"/>
      <c r="EGX133" s="59"/>
      <c r="EGY133" s="59"/>
      <c r="EGZ133" s="59"/>
      <c r="EHA133" s="57"/>
      <c r="EHB133" s="59"/>
      <c r="EHC133" s="59"/>
      <c r="EHD133" s="59"/>
      <c r="EHE133" s="57"/>
      <c r="EHF133" s="59"/>
      <c r="EHG133" s="59"/>
      <c r="EHH133" s="59"/>
      <c r="EHI133" s="57"/>
      <c r="EHJ133" s="59"/>
      <c r="EHK133" s="59"/>
      <c r="EHL133" s="59"/>
      <c r="EHM133" s="57"/>
      <c r="EHN133" s="59"/>
      <c r="EHO133" s="59"/>
      <c r="EHP133" s="59"/>
      <c r="EHQ133" s="57"/>
      <c r="EHR133" s="59"/>
      <c r="EHS133" s="59"/>
      <c r="EHT133" s="59"/>
      <c r="EHU133" s="57"/>
      <c r="EHV133" s="59"/>
      <c r="EHW133" s="59"/>
      <c r="EHX133" s="59"/>
      <c r="EHY133" s="57"/>
      <c r="EHZ133" s="59"/>
      <c r="EIA133" s="59"/>
      <c r="EIB133" s="59"/>
      <c r="EIC133" s="57"/>
      <c r="EID133" s="59"/>
      <c r="EIE133" s="59"/>
      <c r="EIF133" s="59"/>
      <c r="EIG133" s="57"/>
      <c r="EIH133" s="59"/>
      <c r="EII133" s="59"/>
      <c r="EIJ133" s="59"/>
      <c r="EIK133" s="57"/>
      <c r="EIL133" s="59"/>
      <c r="EIM133" s="59"/>
      <c r="EIN133" s="59"/>
      <c r="EIO133" s="57"/>
      <c r="EIP133" s="59"/>
      <c r="EIQ133" s="59"/>
      <c r="EIR133" s="59"/>
      <c r="EIS133" s="57"/>
      <c r="EIT133" s="59"/>
      <c r="EIU133" s="59"/>
      <c r="EIV133" s="59"/>
      <c r="EIW133" s="57"/>
      <c r="EIX133" s="59"/>
      <c r="EIY133" s="59"/>
      <c r="EIZ133" s="59"/>
      <c r="EJA133" s="57"/>
      <c r="EJB133" s="59"/>
      <c r="EJC133" s="59"/>
      <c r="EJD133" s="59"/>
      <c r="EJE133" s="57"/>
      <c r="EJF133" s="59"/>
      <c r="EJG133" s="59"/>
      <c r="EJH133" s="59"/>
      <c r="EJI133" s="57"/>
      <c r="EJJ133" s="59"/>
      <c r="EJK133" s="59"/>
      <c r="EJL133" s="59"/>
      <c r="EJM133" s="57"/>
      <c r="EJN133" s="59"/>
      <c r="EJO133" s="59"/>
      <c r="EJP133" s="59"/>
      <c r="EJQ133" s="57"/>
      <c r="EJR133" s="59"/>
      <c r="EJS133" s="59"/>
      <c r="EJT133" s="59"/>
      <c r="EJU133" s="57"/>
      <c r="EJV133" s="59"/>
      <c r="EJW133" s="59"/>
      <c r="EJX133" s="59"/>
      <c r="EJY133" s="57"/>
      <c r="EJZ133" s="59"/>
      <c r="EKA133" s="59"/>
      <c r="EKB133" s="59"/>
      <c r="EKC133" s="57"/>
      <c r="EKD133" s="59"/>
      <c r="EKE133" s="59"/>
      <c r="EKF133" s="59"/>
      <c r="EKG133" s="57"/>
      <c r="EKH133" s="59"/>
      <c r="EKI133" s="59"/>
      <c r="EKJ133" s="59"/>
      <c r="EKK133" s="57"/>
      <c r="EKL133" s="59"/>
      <c r="EKM133" s="59"/>
      <c r="EKN133" s="59"/>
      <c r="EKO133" s="57"/>
      <c r="EKP133" s="59"/>
      <c r="EKQ133" s="59"/>
      <c r="EKR133" s="59"/>
      <c r="EKS133" s="57"/>
      <c r="EKT133" s="59"/>
      <c r="EKU133" s="59"/>
      <c r="EKV133" s="59"/>
      <c r="EKW133" s="57"/>
      <c r="EKX133" s="59"/>
      <c r="EKY133" s="59"/>
      <c r="EKZ133" s="59"/>
      <c r="ELA133" s="57"/>
      <c r="ELB133" s="59"/>
      <c r="ELC133" s="59"/>
      <c r="ELD133" s="59"/>
      <c r="ELE133" s="57"/>
      <c r="ELF133" s="59"/>
      <c r="ELG133" s="59"/>
      <c r="ELH133" s="59"/>
      <c r="ELI133" s="57"/>
      <c r="ELJ133" s="59"/>
      <c r="ELK133" s="59"/>
      <c r="ELL133" s="59"/>
      <c r="ELM133" s="57"/>
      <c r="ELN133" s="59"/>
      <c r="ELO133" s="59"/>
      <c r="ELP133" s="59"/>
      <c r="ELQ133" s="57"/>
      <c r="ELR133" s="59"/>
      <c r="ELS133" s="59"/>
      <c r="ELT133" s="59"/>
      <c r="ELU133" s="57"/>
      <c r="ELV133" s="59"/>
      <c r="ELW133" s="59"/>
      <c r="ELX133" s="59"/>
      <c r="ELY133" s="57"/>
      <c r="ELZ133" s="59"/>
      <c r="EMA133" s="59"/>
      <c r="EMB133" s="59"/>
      <c r="EMC133" s="57"/>
      <c r="EMD133" s="59"/>
      <c r="EME133" s="59"/>
      <c r="EMF133" s="59"/>
      <c r="EMG133" s="57"/>
      <c r="EMH133" s="59"/>
      <c r="EMI133" s="59"/>
      <c r="EMJ133" s="59"/>
      <c r="EMK133" s="57"/>
      <c r="EML133" s="59"/>
      <c r="EMM133" s="59"/>
      <c r="EMN133" s="59"/>
      <c r="EMO133" s="57"/>
      <c r="EMP133" s="59"/>
      <c r="EMQ133" s="59"/>
      <c r="EMR133" s="59"/>
      <c r="EMS133" s="57"/>
      <c r="EMT133" s="59"/>
      <c r="EMU133" s="59"/>
      <c r="EMV133" s="59"/>
      <c r="EMW133" s="57"/>
      <c r="EMX133" s="59"/>
      <c r="EMY133" s="59"/>
      <c r="EMZ133" s="59"/>
      <c r="ENA133" s="57"/>
      <c r="ENB133" s="59"/>
      <c r="ENC133" s="59"/>
      <c r="END133" s="59"/>
      <c r="ENE133" s="57"/>
      <c r="ENF133" s="59"/>
      <c r="ENG133" s="59"/>
      <c r="ENH133" s="59"/>
      <c r="ENI133" s="57"/>
      <c r="ENJ133" s="59"/>
      <c r="ENK133" s="59"/>
      <c r="ENL133" s="59"/>
      <c r="ENM133" s="57"/>
      <c r="ENN133" s="59"/>
      <c r="ENO133" s="59"/>
      <c r="ENP133" s="59"/>
      <c r="ENQ133" s="57"/>
      <c r="ENR133" s="59"/>
      <c r="ENS133" s="59"/>
      <c r="ENT133" s="59"/>
      <c r="ENU133" s="57"/>
      <c r="ENV133" s="59"/>
      <c r="ENW133" s="59"/>
      <c r="ENX133" s="59"/>
      <c r="ENY133" s="57"/>
      <c r="ENZ133" s="59"/>
      <c r="EOA133" s="59"/>
      <c r="EOB133" s="59"/>
      <c r="EOC133" s="57"/>
      <c r="EOD133" s="59"/>
      <c r="EOE133" s="59"/>
      <c r="EOF133" s="59"/>
      <c r="EOG133" s="57"/>
      <c r="EOH133" s="59"/>
      <c r="EOI133" s="59"/>
      <c r="EOJ133" s="59"/>
      <c r="EOK133" s="57"/>
      <c r="EOL133" s="59"/>
      <c r="EOM133" s="59"/>
      <c r="EON133" s="59"/>
      <c r="EOO133" s="57"/>
      <c r="EOP133" s="59"/>
      <c r="EOQ133" s="59"/>
      <c r="EOR133" s="59"/>
      <c r="EOS133" s="57"/>
      <c r="EOT133" s="59"/>
      <c r="EOU133" s="59"/>
      <c r="EOV133" s="59"/>
      <c r="EOW133" s="57"/>
      <c r="EOX133" s="59"/>
      <c r="EOY133" s="59"/>
      <c r="EOZ133" s="59"/>
      <c r="EPA133" s="57"/>
      <c r="EPB133" s="59"/>
      <c r="EPC133" s="59"/>
      <c r="EPD133" s="59"/>
      <c r="EPE133" s="57"/>
      <c r="EPF133" s="59"/>
      <c r="EPG133" s="59"/>
      <c r="EPH133" s="59"/>
      <c r="EPI133" s="57"/>
      <c r="EPJ133" s="59"/>
      <c r="EPK133" s="59"/>
      <c r="EPL133" s="59"/>
      <c r="EPM133" s="57"/>
      <c r="EPN133" s="59"/>
      <c r="EPO133" s="59"/>
      <c r="EPP133" s="59"/>
      <c r="EPQ133" s="57"/>
      <c r="EPR133" s="59"/>
      <c r="EPS133" s="59"/>
      <c r="EPT133" s="59"/>
      <c r="EPU133" s="57"/>
      <c r="EPV133" s="59"/>
      <c r="EPW133" s="59"/>
      <c r="EPX133" s="59"/>
      <c r="EPY133" s="57"/>
      <c r="EPZ133" s="59"/>
      <c r="EQA133" s="59"/>
      <c r="EQB133" s="59"/>
      <c r="EQC133" s="57"/>
      <c r="EQD133" s="59"/>
      <c r="EQE133" s="59"/>
      <c r="EQF133" s="59"/>
      <c r="EQG133" s="57"/>
      <c r="EQH133" s="59"/>
      <c r="EQI133" s="59"/>
      <c r="EQJ133" s="59"/>
      <c r="EQK133" s="57"/>
      <c r="EQL133" s="59"/>
      <c r="EQM133" s="59"/>
      <c r="EQN133" s="59"/>
      <c r="EQO133" s="57"/>
      <c r="EQP133" s="59"/>
      <c r="EQQ133" s="59"/>
      <c r="EQR133" s="59"/>
      <c r="EQS133" s="57"/>
      <c r="EQT133" s="59"/>
      <c r="EQU133" s="59"/>
      <c r="EQV133" s="59"/>
      <c r="EQW133" s="57"/>
      <c r="EQX133" s="59"/>
      <c r="EQY133" s="59"/>
      <c r="EQZ133" s="59"/>
      <c r="ERA133" s="57"/>
      <c r="ERB133" s="59"/>
      <c r="ERC133" s="59"/>
      <c r="ERD133" s="59"/>
      <c r="ERE133" s="57"/>
      <c r="ERF133" s="59"/>
      <c r="ERG133" s="59"/>
      <c r="ERH133" s="59"/>
      <c r="ERI133" s="57"/>
      <c r="ERJ133" s="59"/>
      <c r="ERK133" s="59"/>
      <c r="ERL133" s="59"/>
      <c r="ERM133" s="57"/>
      <c r="ERN133" s="59"/>
      <c r="ERO133" s="59"/>
      <c r="ERP133" s="59"/>
      <c r="ERQ133" s="57"/>
      <c r="ERR133" s="59"/>
      <c r="ERS133" s="59"/>
      <c r="ERT133" s="59"/>
      <c r="ERU133" s="57"/>
      <c r="ERV133" s="59"/>
      <c r="ERW133" s="59"/>
      <c r="ERX133" s="59"/>
      <c r="ERY133" s="57"/>
      <c r="ERZ133" s="59"/>
      <c r="ESA133" s="59"/>
      <c r="ESB133" s="59"/>
      <c r="ESC133" s="57"/>
      <c r="ESD133" s="59"/>
      <c r="ESE133" s="59"/>
      <c r="ESF133" s="59"/>
      <c r="ESG133" s="57"/>
      <c r="ESH133" s="59"/>
      <c r="ESI133" s="59"/>
      <c r="ESJ133" s="59"/>
      <c r="ESK133" s="57"/>
      <c r="ESL133" s="59"/>
      <c r="ESM133" s="59"/>
      <c r="ESN133" s="59"/>
      <c r="ESO133" s="57"/>
      <c r="ESP133" s="59"/>
      <c r="ESQ133" s="59"/>
      <c r="ESR133" s="59"/>
      <c r="ESS133" s="57"/>
      <c r="EST133" s="59"/>
      <c r="ESU133" s="59"/>
      <c r="ESV133" s="59"/>
      <c r="ESW133" s="57"/>
      <c r="ESX133" s="59"/>
      <c r="ESY133" s="59"/>
      <c r="ESZ133" s="59"/>
      <c r="ETA133" s="57"/>
      <c r="ETB133" s="59"/>
      <c r="ETC133" s="59"/>
      <c r="ETD133" s="59"/>
      <c r="ETE133" s="57"/>
      <c r="ETF133" s="59"/>
      <c r="ETG133" s="59"/>
      <c r="ETH133" s="59"/>
      <c r="ETI133" s="57"/>
      <c r="ETJ133" s="59"/>
      <c r="ETK133" s="59"/>
      <c r="ETL133" s="59"/>
      <c r="ETM133" s="57"/>
      <c r="ETN133" s="59"/>
      <c r="ETO133" s="59"/>
      <c r="ETP133" s="59"/>
      <c r="ETQ133" s="57"/>
      <c r="ETR133" s="59"/>
      <c r="ETS133" s="59"/>
      <c r="ETT133" s="59"/>
      <c r="ETU133" s="57"/>
      <c r="ETV133" s="59"/>
      <c r="ETW133" s="59"/>
      <c r="ETX133" s="59"/>
      <c r="ETY133" s="57"/>
      <c r="ETZ133" s="59"/>
      <c r="EUA133" s="59"/>
      <c r="EUB133" s="59"/>
      <c r="EUC133" s="57"/>
      <c r="EUD133" s="59"/>
      <c r="EUE133" s="59"/>
      <c r="EUF133" s="59"/>
      <c r="EUG133" s="57"/>
      <c r="EUH133" s="59"/>
      <c r="EUI133" s="59"/>
      <c r="EUJ133" s="59"/>
      <c r="EUK133" s="57"/>
      <c r="EUL133" s="59"/>
      <c r="EUM133" s="59"/>
      <c r="EUN133" s="59"/>
      <c r="EUO133" s="57"/>
      <c r="EUP133" s="59"/>
      <c r="EUQ133" s="59"/>
      <c r="EUR133" s="59"/>
      <c r="EUS133" s="57"/>
      <c r="EUT133" s="59"/>
      <c r="EUU133" s="59"/>
      <c r="EUV133" s="59"/>
      <c r="EUW133" s="57"/>
      <c r="EUX133" s="59"/>
      <c r="EUY133" s="59"/>
      <c r="EUZ133" s="59"/>
      <c r="EVA133" s="57"/>
      <c r="EVB133" s="59"/>
      <c r="EVC133" s="59"/>
      <c r="EVD133" s="59"/>
      <c r="EVE133" s="57"/>
      <c r="EVF133" s="59"/>
      <c r="EVG133" s="59"/>
      <c r="EVH133" s="59"/>
      <c r="EVI133" s="57"/>
      <c r="EVJ133" s="59"/>
      <c r="EVK133" s="59"/>
      <c r="EVL133" s="59"/>
      <c r="EVM133" s="57"/>
      <c r="EVN133" s="59"/>
      <c r="EVO133" s="59"/>
      <c r="EVP133" s="59"/>
      <c r="EVQ133" s="57"/>
      <c r="EVR133" s="59"/>
      <c r="EVS133" s="59"/>
      <c r="EVT133" s="59"/>
      <c r="EVU133" s="57"/>
      <c r="EVV133" s="59"/>
      <c r="EVW133" s="59"/>
      <c r="EVX133" s="59"/>
      <c r="EVY133" s="57"/>
      <c r="EVZ133" s="59"/>
      <c r="EWA133" s="59"/>
      <c r="EWB133" s="59"/>
      <c r="EWC133" s="57"/>
      <c r="EWD133" s="59"/>
      <c r="EWE133" s="59"/>
      <c r="EWF133" s="59"/>
      <c r="EWG133" s="57"/>
      <c r="EWH133" s="59"/>
      <c r="EWI133" s="59"/>
      <c r="EWJ133" s="59"/>
      <c r="EWK133" s="57"/>
      <c r="EWL133" s="59"/>
      <c r="EWM133" s="59"/>
      <c r="EWN133" s="59"/>
      <c r="EWO133" s="57"/>
      <c r="EWP133" s="59"/>
      <c r="EWQ133" s="59"/>
      <c r="EWR133" s="59"/>
      <c r="EWS133" s="57"/>
      <c r="EWT133" s="59"/>
      <c r="EWU133" s="59"/>
      <c r="EWV133" s="59"/>
      <c r="EWW133" s="57"/>
      <c r="EWX133" s="59"/>
      <c r="EWY133" s="59"/>
      <c r="EWZ133" s="59"/>
      <c r="EXA133" s="57"/>
      <c r="EXB133" s="59"/>
      <c r="EXC133" s="59"/>
      <c r="EXD133" s="59"/>
      <c r="EXE133" s="57"/>
      <c r="EXF133" s="59"/>
      <c r="EXG133" s="59"/>
      <c r="EXH133" s="59"/>
      <c r="EXI133" s="57"/>
      <c r="EXJ133" s="59"/>
      <c r="EXK133" s="59"/>
      <c r="EXL133" s="59"/>
      <c r="EXM133" s="57"/>
      <c r="EXN133" s="59"/>
      <c r="EXO133" s="59"/>
      <c r="EXP133" s="59"/>
      <c r="EXQ133" s="57"/>
      <c r="EXR133" s="59"/>
      <c r="EXS133" s="59"/>
      <c r="EXT133" s="59"/>
      <c r="EXU133" s="57"/>
      <c r="EXV133" s="59"/>
      <c r="EXW133" s="59"/>
      <c r="EXX133" s="59"/>
      <c r="EXY133" s="57"/>
      <c r="EXZ133" s="59"/>
      <c r="EYA133" s="59"/>
      <c r="EYB133" s="59"/>
      <c r="EYC133" s="57"/>
      <c r="EYD133" s="59"/>
      <c r="EYE133" s="59"/>
      <c r="EYF133" s="59"/>
      <c r="EYG133" s="57"/>
      <c r="EYH133" s="59"/>
      <c r="EYI133" s="59"/>
      <c r="EYJ133" s="59"/>
      <c r="EYK133" s="57"/>
      <c r="EYL133" s="59"/>
      <c r="EYM133" s="59"/>
      <c r="EYN133" s="59"/>
      <c r="EYO133" s="57"/>
      <c r="EYP133" s="59"/>
      <c r="EYQ133" s="59"/>
      <c r="EYR133" s="59"/>
      <c r="EYS133" s="57"/>
      <c r="EYT133" s="59"/>
      <c r="EYU133" s="59"/>
      <c r="EYV133" s="59"/>
      <c r="EYW133" s="57"/>
      <c r="EYX133" s="59"/>
      <c r="EYY133" s="59"/>
      <c r="EYZ133" s="59"/>
      <c r="EZA133" s="57"/>
      <c r="EZB133" s="59"/>
      <c r="EZC133" s="59"/>
      <c r="EZD133" s="59"/>
      <c r="EZE133" s="57"/>
      <c r="EZF133" s="59"/>
      <c r="EZG133" s="59"/>
      <c r="EZH133" s="59"/>
      <c r="EZI133" s="57"/>
      <c r="EZJ133" s="59"/>
      <c r="EZK133" s="59"/>
      <c r="EZL133" s="59"/>
      <c r="EZM133" s="57"/>
      <c r="EZN133" s="59"/>
      <c r="EZO133" s="59"/>
      <c r="EZP133" s="59"/>
      <c r="EZQ133" s="57"/>
      <c r="EZR133" s="59"/>
      <c r="EZS133" s="59"/>
      <c r="EZT133" s="59"/>
      <c r="EZU133" s="57"/>
      <c r="EZV133" s="59"/>
      <c r="EZW133" s="59"/>
      <c r="EZX133" s="59"/>
      <c r="EZY133" s="57"/>
      <c r="EZZ133" s="59"/>
      <c r="FAA133" s="59"/>
      <c r="FAB133" s="59"/>
      <c r="FAC133" s="57"/>
      <c r="FAD133" s="59"/>
      <c r="FAE133" s="59"/>
      <c r="FAF133" s="59"/>
      <c r="FAG133" s="57"/>
      <c r="FAH133" s="59"/>
      <c r="FAI133" s="59"/>
      <c r="FAJ133" s="59"/>
      <c r="FAK133" s="57"/>
      <c r="FAL133" s="59"/>
      <c r="FAM133" s="59"/>
      <c r="FAN133" s="59"/>
      <c r="FAO133" s="57"/>
      <c r="FAP133" s="59"/>
      <c r="FAQ133" s="59"/>
      <c r="FAR133" s="59"/>
      <c r="FAS133" s="57"/>
      <c r="FAT133" s="59"/>
      <c r="FAU133" s="59"/>
      <c r="FAV133" s="59"/>
      <c r="FAW133" s="57"/>
      <c r="FAX133" s="59"/>
      <c r="FAY133" s="59"/>
      <c r="FAZ133" s="59"/>
      <c r="FBA133" s="57"/>
      <c r="FBB133" s="59"/>
      <c r="FBC133" s="59"/>
      <c r="FBD133" s="59"/>
      <c r="FBE133" s="57"/>
      <c r="FBF133" s="59"/>
      <c r="FBG133" s="59"/>
      <c r="FBH133" s="59"/>
      <c r="FBI133" s="57"/>
      <c r="FBJ133" s="59"/>
      <c r="FBK133" s="59"/>
      <c r="FBL133" s="59"/>
      <c r="FBM133" s="57"/>
      <c r="FBN133" s="59"/>
      <c r="FBO133" s="59"/>
      <c r="FBP133" s="59"/>
      <c r="FBQ133" s="57"/>
      <c r="FBR133" s="59"/>
      <c r="FBS133" s="59"/>
      <c r="FBT133" s="59"/>
      <c r="FBU133" s="57"/>
      <c r="FBV133" s="59"/>
      <c r="FBW133" s="59"/>
      <c r="FBX133" s="59"/>
      <c r="FBY133" s="57"/>
      <c r="FBZ133" s="59"/>
      <c r="FCA133" s="59"/>
      <c r="FCB133" s="59"/>
      <c r="FCC133" s="57"/>
      <c r="FCD133" s="59"/>
      <c r="FCE133" s="59"/>
      <c r="FCF133" s="59"/>
      <c r="FCG133" s="57"/>
      <c r="FCH133" s="59"/>
      <c r="FCI133" s="59"/>
      <c r="FCJ133" s="59"/>
      <c r="FCK133" s="57"/>
      <c r="FCL133" s="59"/>
      <c r="FCM133" s="59"/>
      <c r="FCN133" s="59"/>
      <c r="FCO133" s="57"/>
      <c r="FCP133" s="59"/>
      <c r="FCQ133" s="59"/>
      <c r="FCR133" s="59"/>
      <c r="FCS133" s="57"/>
      <c r="FCT133" s="59"/>
      <c r="FCU133" s="59"/>
      <c r="FCV133" s="59"/>
      <c r="FCW133" s="57"/>
      <c r="FCX133" s="59"/>
      <c r="FCY133" s="59"/>
      <c r="FCZ133" s="59"/>
      <c r="FDA133" s="57"/>
      <c r="FDB133" s="59"/>
      <c r="FDC133" s="59"/>
      <c r="FDD133" s="59"/>
      <c r="FDE133" s="57"/>
      <c r="FDF133" s="59"/>
      <c r="FDG133" s="59"/>
      <c r="FDH133" s="59"/>
      <c r="FDI133" s="57"/>
      <c r="FDJ133" s="59"/>
      <c r="FDK133" s="59"/>
      <c r="FDL133" s="59"/>
      <c r="FDM133" s="57"/>
      <c r="FDN133" s="59"/>
      <c r="FDO133" s="59"/>
      <c r="FDP133" s="59"/>
      <c r="FDQ133" s="57"/>
      <c r="FDR133" s="59"/>
      <c r="FDS133" s="59"/>
      <c r="FDT133" s="59"/>
      <c r="FDU133" s="57"/>
      <c r="FDV133" s="59"/>
      <c r="FDW133" s="59"/>
      <c r="FDX133" s="59"/>
      <c r="FDY133" s="57"/>
      <c r="FDZ133" s="59"/>
      <c r="FEA133" s="59"/>
      <c r="FEB133" s="59"/>
      <c r="FEC133" s="57"/>
      <c r="FED133" s="59"/>
      <c r="FEE133" s="59"/>
      <c r="FEF133" s="59"/>
      <c r="FEG133" s="57"/>
      <c r="FEH133" s="59"/>
      <c r="FEI133" s="59"/>
      <c r="FEJ133" s="59"/>
      <c r="FEK133" s="57"/>
      <c r="FEL133" s="59"/>
      <c r="FEM133" s="59"/>
      <c r="FEN133" s="59"/>
      <c r="FEO133" s="57"/>
      <c r="FEP133" s="59"/>
      <c r="FEQ133" s="59"/>
      <c r="FER133" s="59"/>
      <c r="FES133" s="57"/>
      <c r="FET133" s="59"/>
      <c r="FEU133" s="59"/>
      <c r="FEV133" s="59"/>
      <c r="FEW133" s="57"/>
      <c r="FEX133" s="59"/>
      <c r="FEY133" s="59"/>
      <c r="FEZ133" s="59"/>
      <c r="FFA133" s="57"/>
      <c r="FFB133" s="59"/>
      <c r="FFC133" s="59"/>
      <c r="FFD133" s="59"/>
      <c r="FFE133" s="57"/>
      <c r="FFF133" s="59"/>
      <c r="FFG133" s="59"/>
      <c r="FFH133" s="59"/>
      <c r="FFI133" s="57"/>
      <c r="FFJ133" s="59"/>
      <c r="FFK133" s="59"/>
      <c r="FFL133" s="59"/>
      <c r="FFM133" s="57"/>
      <c r="FFN133" s="59"/>
      <c r="FFO133" s="59"/>
      <c r="FFP133" s="59"/>
      <c r="FFQ133" s="57"/>
      <c r="FFR133" s="59"/>
      <c r="FFS133" s="59"/>
      <c r="FFT133" s="59"/>
      <c r="FFU133" s="57"/>
      <c r="FFV133" s="59"/>
      <c r="FFW133" s="59"/>
      <c r="FFX133" s="59"/>
      <c r="FFY133" s="57"/>
      <c r="FFZ133" s="59"/>
      <c r="FGA133" s="59"/>
      <c r="FGB133" s="59"/>
      <c r="FGC133" s="57"/>
      <c r="FGD133" s="59"/>
      <c r="FGE133" s="59"/>
      <c r="FGF133" s="59"/>
      <c r="FGG133" s="57"/>
      <c r="FGH133" s="59"/>
      <c r="FGI133" s="59"/>
      <c r="FGJ133" s="59"/>
      <c r="FGK133" s="57"/>
      <c r="FGL133" s="59"/>
      <c r="FGM133" s="59"/>
      <c r="FGN133" s="59"/>
      <c r="FGO133" s="57"/>
      <c r="FGP133" s="59"/>
      <c r="FGQ133" s="59"/>
      <c r="FGR133" s="59"/>
      <c r="FGS133" s="57"/>
      <c r="FGT133" s="59"/>
      <c r="FGU133" s="59"/>
      <c r="FGV133" s="59"/>
      <c r="FGW133" s="57"/>
      <c r="FGX133" s="59"/>
      <c r="FGY133" s="59"/>
      <c r="FGZ133" s="59"/>
      <c r="FHA133" s="57"/>
      <c r="FHB133" s="59"/>
      <c r="FHC133" s="59"/>
      <c r="FHD133" s="59"/>
      <c r="FHE133" s="57"/>
      <c r="FHF133" s="59"/>
      <c r="FHG133" s="59"/>
      <c r="FHH133" s="59"/>
      <c r="FHI133" s="57"/>
      <c r="FHJ133" s="59"/>
      <c r="FHK133" s="59"/>
      <c r="FHL133" s="59"/>
      <c r="FHM133" s="57"/>
      <c r="FHN133" s="59"/>
      <c r="FHO133" s="59"/>
      <c r="FHP133" s="59"/>
      <c r="FHQ133" s="57"/>
      <c r="FHR133" s="59"/>
      <c r="FHS133" s="59"/>
      <c r="FHT133" s="59"/>
      <c r="FHU133" s="57"/>
      <c r="FHV133" s="59"/>
      <c r="FHW133" s="59"/>
      <c r="FHX133" s="59"/>
      <c r="FHY133" s="57"/>
      <c r="FHZ133" s="59"/>
      <c r="FIA133" s="59"/>
      <c r="FIB133" s="59"/>
      <c r="FIC133" s="57"/>
      <c r="FID133" s="59"/>
      <c r="FIE133" s="59"/>
      <c r="FIF133" s="59"/>
      <c r="FIG133" s="57"/>
      <c r="FIH133" s="59"/>
      <c r="FII133" s="59"/>
      <c r="FIJ133" s="59"/>
      <c r="FIK133" s="57"/>
      <c r="FIL133" s="59"/>
      <c r="FIM133" s="59"/>
      <c r="FIN133" s="59"/>
      <c r="FIO133" s="57"/>
      <c r="FIP133" s="59"/>
      <c r="FIQ133" s="59"/>
      <c r="FIR133" s="59"/>
      <c r="FIS133" s="57"/>
      <c r="FIT133" s="59"/>
      <c r="FIU133" s="59"/>
      <c r="FIV133" s="59"/>
      <c r="FIW133" s="57"/>
      <c r="FIX133" s="59"/>
      <c r="FIY133" s="59"/>
      <c r="FIZ133" s="59"/>
      <c r="FJA133" s="57"/>
      <c r="FJB133" s="59"/>
      <c r="FJC133" s="59"/>
      <c r="FJD133" s="59"/>
      <c r="FJE133" s="57"/>
      <c r="FJF133" s="59"/>
      <c r="FJG133" s="59"/>
      <c r="FJH133" s="59"/>
      <c r="FJI133" s="57"/>
      <c r="FJJ133" s="59"/>
      <c r="FJK133" s="59"/>
      <c r="FJL133" s="59"/>
      <c r="FJM133" s="57"/>
      <c r="FJN133" s="59"/>
      <c r="FJO133" s="59"/>
      <c r="FJP133" s="59"/>
      <c r="FJQ133" s="57"/>
      <c r="FJR133" s="59"/>
      <c r="FJS133" s="59"/>
      <c r="FJT133" s="59"/>
      <c r="FJU133" s="57"/>
      <c r="FJV133" s="59"/>
      <c r="FJW133" s="59"/>
      <c r="FJX133" s="59"/>
      <c r="FJY133" s="57"/>
      <c r="FJZ133" s="59"/>
      <c r="FKA133" s="59"/>
      <c r="FKB133" s="59"/>
      <c r="FKC133" s="57"/>
      <c r="FKD133" s="59"/>
      <c r="FKE133" s="59"/>
      <c r="FKF133" s="59"/>
      <c r="FKG133" s="57"/>
      <c r="FKH133" s="59"/>
      <c r="FKI133" s="59"/>
      <c r="FKJ133" s="59"/>
      <c r="FKK133" s="57"/>
      <c r="FKL133" s="59"/>
      <c r="FKM133" s="59"/>
      <c r="FKN133" s="59"/>
      <c r="FKO133" s="57"/>
      <c r="FKP133" s="59"/>
      <c r="FKQ133" s="59"/>
      <c r="FKR133" s="59"/>
      <c r="FKS133" s="57"/>
      <c r="FKT133" s="59"/>
      <c r="FKU133" s="59"/>
      <c r="FKV133" s="59"/>
      <c r="FKW133" s="57"/>
      <c r="FKX133" s="59"/>
      <c r="FKY133" s="59"/>
      <c r="FKZ133" s="59"/>
      <c r="FLA133" s="57"/>
      <c r="FLB133" s="59"/>
      <c r="FLC133" s="59"/>
      <c r="FLD133" s="59"/>
      <c r="FLE133" s="57"/>
      <c r="FLF133" s="59"/>
      <c r="FLG133" s="59"/>
      <c r="FLH133" s="59"/>
      <c r="FLI133" s="57"/>
      <c r="FLJ133" s="59"/>
      <c r="FLK133" s="59"/>
      <c r="FLL133" s="59"/>
      <c r="FLM133" s="57"/>
      <c r="FLN133" s="59"/>
      <c r="FLO133" s="59"/>
      <c r="FLP133" s="59"/>
      <c r="FLQ133" s="57"/>
      <c r="FLR133" s="59"/>
      <c r="FLS133" s="59"/>
      <c r="FLT133" s="59"/>
      <c r="FLU133" s="57"/>
      <c r="FLV133" s="59"/>
      <c r="FLW133" s="59"/>
      <c r="FLX133" s="59"/>
      <c r="FLY133" s="57"/>
      <c r="FLZ133" s="59"/>
      <c r="FMA133" s="59"/>
      <c r="FMB133" s="59"/>
      <c r="FMC133" s="57"/>
      <c r="FMD133" s="59"/>
      <c r="FME133" s="59"/>
      <c r="FMF133" s="59"/>
      <c r="FMG133" s="57"/>
      <c r="FMH133" s="59"/>
      <c r="FMI133" s="59"/>
      <c r="FMJ133" s="59"/>
      <c r="FMK133" s="57"/>
      <c r="FML133" s="59"/>
      <c r="FMM133" s="59"/>
      <c r="FMN133" s="59"/>
      <c r="FMO133" s="57"/>
      <c r="FMP133" s="59"/>
      <c r="FMQ133" s="59"/>
      <c r="FMR133" s="59"/>
      <c r="FMS133" s="57"/>
      <c r="FMT133" s="59"/>
      <c r="FMU133" s="59"/>
      <c r="FMV133" s="59"/>
      <c r="FMW133" s="57"/>
      <c r="FMX133" s="59"/>
      <c r="FMY133" s="59"/>
      <c r="FMZ133" s="59"/>
      <c r="FNA133" s="57"/>
      <c r="FNB133" s="59"/>
      <c r="FNC133" s="59"/>
      <c r="FND133" s="59"/>
      <c r="FNE133" s="57"/>
      <c r="FNF133" s="59"/>
      <c r="FNG133" s="59"/>
      <c r="FNH133" s="59"/>
      <c r="FNI133" s="57"/>
      <c r="FNJ133" s="59"/>
      <c r="FNK133" s="59"/>
      <c r="FNL133" s="59"/>
      <c r="FNM133" s="57"/>
      <c r="FNN133" s="59"/>
      <c r="FNO133" s="59"/>
      <c r="FNP133" s="59"/>
      <c r="FNQ133" s="57"/>
      <c r="FNR133" s="59"/>
      <c r="FNS133" s="59"/>
      <c r="FNT133" s="59"/>
      <c r="FNU133" s="57"/>
      <c r="FNV133" s="59"/>
      <c r="FNW133" s="59"/>
      <c r="FNX133" s="59"/>
      <c r="FNY133" s="57"/>
      <c r="FNZ133" s="59"/>
      <c r="FOA133" s="59"/>
      <c r="FOB133" s="59"/>
      <c r="FOC133" s="57"/>
      <c r="FOD133" s="59"/>
      <c r="FOE133" s="59"/>
      <c r="FOF133" s="59"/>
      <c r="FOG133" s="57"/>
      <c r="FOH133" s="59"/>
      <c r="FOI133" s="59"/>
      <c r="FOJ133" s="59"/>
      <c r="FOK133" s="57"/>
      <c r="FOL133" s="59"/>
      <c r="FOM133" s="59"/>
      <c r="FON133" s="59"/>
      <c r="FOO133" s="57"/>
      <c r="FOP133" s="59"/>
      <c r="FOQ133" s="59"/>
      <c r="FOR133" s="59"/>
      <c r="FOS133" s="57"/>
      <c r="FOT133" s="59"/>
      <c r="FOU133" s="59"/>
      <c r="FOV133" s="59"/>
      <c r="FOW133" s="57"/>
      <c r="FOX133" s="59"/>
      <c r="FOY133" s="59"/>
      <c r="FOZ133" s="59"/>
      <c r="FPA133" s="57"/>
      <c r="FPB133" s="59"/>
      <c r="FPC133" s="59"/>
      <c r="FPD133" s="59"/>
      <c r="FPE133" s="57"/>
      <c r="FPF133" s="59"/>
      <c r="FPG133" s="59"/>
      <c r="FPH133" s="59"/>
      <c r="FPI133" s="57"/>
      <c r="FPJ133" s="59"/>
      <c r="FPK133" s="59"/>
      <c r="FPL133" s="59"/>
      <c r="FPM133" s="57"/>
      <c r="FPN133" s="59"/>
      <c r="FPO133" s="59"/>
      <c r="FPP133" s="59"/>
      <c r="FPQ133" s="57"/>
      <c r="FPR133" s="59"/>
      <c r="FPS133" s="59"/>
      <c r="FPT133" s="59"/>
      <c r="FPU133" s="57"/>
      <c r="FPV133" s="59"/>
      <c r="FPW133" s="59"/>
      <c r="FPX133" s="59"/>
      <c r="FPY133" s="57"/>
      <c r="FPZ133" s="59"/>
      <c r="FQA133" s="59"/>
      <c r="FQB133" s="59"/>
      <c r="FQC133" s="57"/>
      <c r="FQD133" s="59"/>
      <c r="FQE133" s="59"/>
      <c r="FQF133" s="59"/>
      <c r="FQG133" s="57"/>
      <c r="FQH133" s="59"/>
      <c r="FQI133" s="59"/>
      <c r="FQJ133" s="59"/>
      <c r="FQK133" s="57"/>
      <c r="FQL133" s="59"/>
      <c r="FQM133" s="59"/>
      <c r="FQN133" s="59"/>
      <c r="FQO133" s="57"/>
      <c r="FQP133" s="59"/>
      <c r="FQQ133" s="59"/>
      <c r="FQR133" s="59"/>
      <c r="FQS133" s="57"/>
      <c r="FQT133" s="59"/>
      <c r="FQU133" s="59"/>
      <c r="FQV133" s="59"/>
      <c r="FQW133" s="57"/>
      <c r="FQX133" s="59"/>
      <c r="FQY133" s="59"/>
      <c r="FQZ133" s="59"/>
      <c r="FRA133" s="57"/>
      <c r="FRB133" s="59"/>
      <c r="FRC133" s="59"/>
      <c r="FRD133" s="59"/>
      <c r="FRE133" s="57"/>
      <c r="FRF133" s="59"/>
      <c r="FRG133" s="59"/>
      <c r="FRH133" s="59"/>
      <c r="FRI133" s="57"/>
      <c r="FRJ133" s="59"/>
      <c r="FRK133" s="59"/>
      <c r="FRL133" s="59"/>
      <c r="FRM133" s="57"/>
      <c r="FRN133" s="59"/>
      <c r="FRO133" s="59"/>
      <c r="FRP133" s="59"/>
      <c r="FRQ133" s="57"/>
      <c r="FRR133" s="59"/>
      <c r="FRS133" s="59"/>
      <c r="FRT133" s="59"/>
      <c r="FRU133" s="57"/>
      <c r="FRV133" s="59"/>
      <c r="FRW133" s="59"/>
      <c r="FRX133" s="59"/>
      <c r="FRY133" s="57"/>
      <c r="FRZ133" s="59"/>
      <c r="FSA133" s="59"/>
      <c r="FSB133" s="59"/>
      <c r="FSC133" s="57"/>
      <c r="FSD133" s="59"/>
      <c r="FSE133" s="59"/>
      <c r="FSF133" s="59"/>
      <c r="FSG133" s="57"/>
      <c r="FSH133" s="59"/>
      <c r="FSI133" s="59"/>
      <c r="FSJ133" s="59"/>
      <c r="FSK133" s="57"/>
      <c r="FSL133" s="59"/>
      <c r="FSM133" s="59"/>
      <c r="FSN133" s="59"/>
      <c r="FSO133" s="57"/>
      <c r="FSP133" s="59"/>
      <c r="FSQ133" s="59"/>
      <c r="FSR133" s="59"/>
      <c r="FSS133" s="57"/>
      <c r="FST133" s="59"/>
      <c r="FSU133" s="59"/>
      <c r="FSV133" s="59"/>
      <c r="FSW133" s="57"/>
      <c r="FSX133" s="59"/>
      <c r="FSY133" s="59"/>
      <c r="FSZ133" s="59"/>
      <c r="FTA133" s="57"/>
      <c r="FTB133" s="59"/>
      <c r="FTC133" s="59"/>
      <c r="FTD133" s="59"/>
      <c r="FTE133" s="57"/>
      <c r="FTF133" s="59"/>
      <c r="FTG133" s="59"/>
      <c r="FTH133" s="59"/>
      <c r="FTI133" s="57"/>
      <c r="FTJ133" s="59"/>
      <c r="FTK133" s="59"/>
      <c r="FTL133" s="59"/>
      <c r="FTM133" s="57"/>
      <c r="FTN133" s="59"/>
      <c r="FTO133" s="59"/>
      <c r="FTP133" s="59"/>
      <c r="FTQ133" s="57"/>
      <c r="FTR133" s="59"/>
      <c r="FTS133" s="59"/>
      <c r="FTT133" s="59"/>
      <c r="FTU133" s="57"/>
      <c r="FTV133" s="59"/>
      <c r="FTW133" s="59"/>
      <c r="FTX133" s="59"/>
      <c r="FTY133" s="57"/>
      <c r="FTZ133" s="59"/>
      <c r="FUA133" s="59"/>
      <c r="FUB133" s="59"/>
      <c r="FUC133" s="57"/>
      <c r="FUD133" s="59"/>
      <c r="FUE133" s="59"/>
      <c r="FUF133" s="59"/>
      <c r="FUG133" s="57"/>
      <c r="FUH133" s="59"/>
      <c r="FUI133" s="59"/>
      <c r="FUJ133" s="59"/>
      <c r="FUK133" s="57"/>
      <c r="FUL133" s="59"/>
      <c r="FUM133" s="59"/>
      <c r="FUN133" s="59"/>
      <c r="FUO133" s="57"/>
      <c r="FUP133" s="59"/>
      <c r="FUQ133" s="59"/>
      <c r="FUR133" s="59"/>
      <c r="FUS133" s="57"/>
      <c r="FUT133" s="59"/>
      <c r="FUU133" s="59"/>
      <c r="FUV133" s="59"/>
      <c r="FUW133" s="57"/>
      <c r="FUX133" s="59"/>
      <c r="FUY133" s="59"/>
      <c r="FUZ133" s="59"/>
      <c r="FVA133" s="57"/>
      <c r="FVB133" s="59"/>
      <c r="FVC133" s="59"/>
      <c r="FVD133" s="59"/>
      <c r="FVE133" s="57"/>
      <c r="FVF133" s="59"/>
      <c r="FVG133" s="59"/>
      <c r="FVH133" s="59"/>
      <c r="FVI133" s="57"/>
      <c r="FVJ133" s="59"/>
      <c r="FVK133" s="59"/>
      <c r="FVL133" s="59"/>
      <c r="FVM133" s="57"/>
      <c r="FVN133" s="59"/>
      <c r="FVO133" s="59"/>
      <c r="FVP133" s="59"/>
      <c r="FVQ133" s="57"/>
      <c r="FVR133" s="59"/>
      <c r="FVS133" s="59"/>
      <c r="FVT133" s="59"/>
      <c r="FVU133" s="57"/>
      <c r="FVV133" s="59"/>
      <c r="FVW133" s="59"/>
      <c r="FVX133" s="59"/>
      <c r="FVY133" s="57"/>
      <c r="FVZ133" s="59"/>
      <c r="FWA133" s="59"/>
      <c r="FWB133" s="59"/>
      <c r="FWC133" s="57"/>
      <c r="FWD133" s="59"/>
      <c r="FWE133" s="59"/>
      <c r="FWF133" s="59"/>
      <c r="FWG133" s="57"/>
      <c r="FWH133" s="59"/>
      <c r="FWI133" s="59"/>
      <c r="FWJ133" s="59"/>
      <c r="FWK133" s="57"/>
      <c r="FWL133" s="59"/>
      <c r="FWM133" s="59"/>
      <c r="FWN133" s="59"/>
      <c r="FWO133" s="57"/>
      <c r="FWP133" s="59"/>
      <c r="FWQ133" s="59"/>
      <c r="FWR133" s="59"/>
      <c r="FWS133" s="57"/>
      <c r="FWT133" s="59"/>
      <c r="FWU133" s="59"/>
      <c r="FWV133" s="59"/>
      <c r="FWW133" s="57"/>
      <c r="FWX133" s="59"/>
      <c r="FWY133" s="59"/>
      <c r="FWZ133" s="59"/>
      <c r="FXA133" s="57"/>
      <c r="FXB133" s="59"/>
      <c r="FXC133" s="59"/>
      <c r="FXD133" s="59"/>
      <c r="FXE133" s="57"/>
      <c r="FXF133" s="59"/>
      <c r="FXG133" s="59"/>
      <c r="FXH133" s="59"/>
      <c r="FXI133" s="57"/>
      <c r="FXJ133" s="59"/>
      <c r="FXK133" s="59"/>
      <c r="FXL133" s="59"/>
      <c r="FXM133" s="57"/>
      <c r="FXN133" s="59"/>
      <c r="FXO133" s="59"/>
      <c r="FXP133" s="59"/>
      <c r="FXQ133" s="57"/>
      <c r="FXR133" s="59"/>
      <c r="FXS133" s="59"/>
      <c r="FXT133" s="59"/>
      <c r="FXU133" s="57"/>
      <c r="FXV133" s="59"/>
      <c r="FXW133" s="59"/>
      <c r="FXX133" s="59"/>
      <c r="FXY133" s="57"/>
      <c r="FXZ133" s="59"/>
      <c r="FYA133" s="59"/>
      <c r="FYB133" s="59"/>
      <c r="FYC133" s="57"/>
      <c r="FYD133" s="59"/>
      <c r="FYE133" s="59"/>
      <c r="FYF133" s="59"/>
      <c r="FYG133" s="57"/>
      <c r="FYH133" s="59"/>
      <c r="FYI133" s="59"/>
      <c r="FYJ133" s="59"/>
      <c r="FYK133" s="57"/>
      <c r="FYL133" s="59"/>
      <c r="FYM133" s="59"/>
      <c r="FYN133" s="59"/>
      <c r="FYO133" s="57"/>
      <c r="FYP133" s="59"/>
      <c r="FYQ133" s="59"/>
      <c r="FYR133" s="59"/>
      <c r="FYS133" s="57"/>
      <c r="FYT133" s="59"/>
      <c r="FYU133" s="59"/>
      <c r="FYV133" s="59"/>
      <c r="FYW133" s="57"/>
      <c r="FYX133" s="59"/>
      <c r="FYY133" s="59"/>
      <c r="FYZ133" s="59"/>
      <c r="FZA133" s="57"/>
      <c r="FZB133" s="59"/>
      <c r="FZC133" s="59"/>
      <c r="FZD133" s="59"/>
      <c r="FZE133" s="57"/>
      <c r="FZF133" s="59"/>
      <c r="FZG133" s="59"/>
      <c r="FZH133" s="59"/>
      <c r="FZI133" s="57"/>
      <c r="FZJ133" s="59"/>
      <c r="FZK133" s="59"/>
      <c r="FZL133" s="59"/>
      <c r="FZM133" s="57"/>
      <c r="FZN133" s="59"/>
      <c r="FZO133" s="59"/>
      <c r="FZP133" s="59"/>
      <c r="FZQ133" s="57"/>
      <c r="FZR133" s="59"/>
      <c r="FZS133" s="59"/>
      <c r="FZT133" s="59"/>
      <c r="FZU133" s="57"/>
      <c r="FZV133" s="59"/>
      <c r="FZW133" s="59"/>
      <c r="FZX133" s="59"/>
      <c r="FZY133" s="57"/>
      <c r="FZZ133" s="59"/>
      <c r="GAA133" s="59"/>
      <c r="GAB133" s="59"/>
      <c r="GAC133" s="57"/>
      <c r="GAD133" s="59"/>
      <c r="GAE133" s="59"/>
      <c r="GAF133" s="59"/>
      <c r="GAG133" s="57"/>
      <c r="GAH133" s="59"/>
      <c r="GAI133" s="59"/>
      <c r="GAJ133" s="59"/>
      <c r="GAK133" s="57"/>
      <c r="GAL133" s="59"/>
      <c r="GAM133" s="59"/>
      <c r="GAN133" s="59"/>
      <c r="GAO133" s="57"/>
      <c r="GAP133" s="59"/>
      <c r="GAQ133" s="59"/>
      <c r="GAR133" s="59"/>
      <c r="GAS133" s="57"/>
      <c r="GAT133" s="59"/>
      <c r="GAU133" s="59"/>
      <c r="GAV133" s="59"/>
      <c r="GAW133" s="57"/>
      <c r="GAX133" s="59"/>
      <c r="GAY133" s="59"/>
      <c r="GAZ133" s="59"/>
      <c r="GBA133" s="57"/>
      <c r="GBB133" s="59"/>
      <c r="GBC133" s="59"/>
      <c r="GBD133" s="59"/>
      <c r="GBE133" s="57"/>
      <c r="GBF133" s="59"/>
      <c r="GBG133" s="59"/>
      <c r="GBH133" s="59"/>
      <c r="GBI133" s="57"/>
      <c r="GBJ133" s="59"/>
      <c r="GBK133" s="59"/>
      <c r="GBL133" s="59"/>
      <c r="GBM133" s="57"/>
      <c r="GBN133" s="59"/>
      <c r="GBO133" s="59"/>
      <c r="GBP133" s="59"/>
      <c r="GBQ133" s="57"/>
      <c r="GBR133" s="59"/>
      <c r="GBS133" s="59"/>
      <c r="GBT133" s="59"/>
      <c r="GBU133" s="57"/>
      <c r="GBV133" s="59"/>
      <c r="GBW133" s="59"/>
      <c r="GBX133" s="59"/>
      <c r="GBY133" s="57"/>
      <c r="GBZ133" s="59"/>
      <c r="GCA133" s="59"/>
      <c r="GCB133" s="59"/>
      <c r="GCC133" s="57"/>
      <c r="GCD133" s="59"/>
      <c r="GCE133" s="59"/>
      <c r="GCF133" s="59"/>
      <c r="GCG133" s="57"/>
      <c r="GCH133" s="59"/>
      <c r="GCI133" s="59"/>
      <c r="GCJ133" s="59"/>
      <c r="GCK133" s="57"/>
      <c r="GCL133" s="59"/>
      <c r="GCM133" s="59"/>
      <c r="GCN133" s="59"/>
      <c r="GCO133" s="57"/>
      <c r="GCP133" s="59"/>
      <c r="GCQ133" s="59"/>
      <c r="GCR133" s="59"/>
      <c r="GCS133" s="57"/>
      <c r="GCT133" s="59"/>
      <c r="GCU133" s="59"/>
      <c r="GCV133" s="59"/>
      <c r="GCW133" s="57"/>
      <c r="GCX133" s="59"/>
      <c r="GCY133" s="59"/>
      <c r="GCZ133" s="59"/>
      <c r="GDA133" s="57"/>
      <c r="GDB133" s="59"/>
      <c r="GDC133" s="59"/>
      <c r="GDD133" s="59"/>
      <c r="GDE133" s="57"/>
      <c r="GDF133" s="59"/>
      <c r="GDG133" s="59"/>
      <c r="GDH133" s="59"/>
      <c r="GDI133" s="57"/>
      <c r="GDJ133" s="59"/>
      <c r="GDK133" s="59"/>
      <c r="GDL133" s="59"/>
      <c r="GDM133" s="57"/>
      <c r="GDN133" s="59"/>
      <c r="GDO133" s="59"/>
      <c r="GDP133" s="59"/>
      <c r="GDQ133" s="57"/>
      <c r="GDR133" s="59"/>
      <c r="GDS133" s="59"/>
      <c r="GDT133" s="59"/>
      <c r="GDU133" s="57"/>
      <c r="GDV133" s="59"/>
      <c r="GDW133" s="59"/>
      <c r="GDX133" s="59"/>
      <c r="GDY133" s="57"/>
      <c r="GDZ133" s="59"/>
      <c r="GEA133" s="59"/>
      <c r="GEB133" s="59"/>
      <c r="GEC133" s="57"/>
      <c r="GED133" s="59"/>
      <c r="GEE133" s="59"/>
      <c r="GEF133" s="59"/>
      <c r="GEG133" s="57"/>
      <c r="GEH133" s="59"/>
      <c r="GEI133" s="59"/>
      <c r="GEJ133" s="59"/>
      <c r="GEK133" s="57"/>
      <c r="GEL133" s="59"/>
      <c r="GEM133" s="59"/>
      <c r="GEN133" s="59"/>
      <c r="GEO133" s="57"/>
      <c r="GEP133" s="59"/>
      <c r="GEQ133" s="59"/>
      <c r="GER133" s="59"/>
      <c r="GES133" s="57"/>
      <c r="GET133" s="59"/>
      <c r="GEU133" s="59"/>
      <c r="GEV133" s="59"/>
      <c r="GEW133" s="57"/>
      <c r="GEX133" s="59"/>
      <c r="GEY133" s="59"/>
      <c r="GEZ133" s="59"/>
      <c r="GFA133" s="57"/>
      <c r="GFB133" s="59"/>
      <c r="GFC133" s="59"/>
      <c r="GFD133" s="59"/>
      <c r="GFE133" s="57"/>
      <c r="GFF133" s="59"/>
      <c r="GFG133" s="59"/>
      <c r="GFH133" s="59"/>
      <c r="GFI133" s="57"/>
      <c r="GFJ133" s="59"/>
      <c r="GFK133" s="59"/>
      <c r="GFL133" s="59"/>
      <c r="GFM133" s="57"/>
      <c r="GFN133" s="59"/>
      <c r="GFO133" s="59"/>
      <c r="GFP133" s="59"/>
      <c r="GFQ133" s="57"/>
      <c r="GFR133" s="59"/>
      <c r="GFS133" s="59"/>
      <c r="GFT133" s="59"/>
      <c r="GFU133" s="57"/>
      <c r="GFV133" s="59"/>
      <c r="GFW133" s="59"/>
      <c r="GFX133" s="59"/>
      <c r="GFY133" s="57"/>
      <c r="GFZ133" s="59"/>
      <c r="GGA133" s="59"/>
      <c r="GGB133" s="59"/>
      <c r="GGC133" s="57"/>
      <c r="GGD133" s="59"/>
      <c r="GGE133" s="59"/>
      <c r="GGF133" s="59"/>
      <c r="GGG133" s="57"/>
      <c r="GGH133" s="59"/>
      <c r="GGI133" s="59"/>
      <c r="GGJ133" s="59"/>
      <c r="GGK133" s="57"/>
      <c r="GGL133" s="59"/>
      <c r="GGM133" s="59"/>
      <c r="GGN133" s="59"/>
      <c r="GGO133" s="57"/>
      <c r="GGP133" s="59"/>
      <c r="GGQ133" s="59"/>
      <c r="GGR133" s="59"/>
      <c r="GGS133" s="57"/>
      <c r="GGT133" s="59"/>
      <c r="GGU133" s="59"/>
      <c r="GGV133" s="59"/>
      <c r="GGW133" s="57"/>
      <c r="GGX133" s="59"/>
      <c r="GGY133" s="59"/>
      <c r="GGZ133" s="59"/>
      <c r="GHA133" s="57"/>
      <c r="GHB133" s="59"/>
      <c r="GHC133" s="59"/>
      <c r="GHD133" s="59"/>
      <c r="GHE133" s="57"/>
      <c r="GHF133" s="59"/>
      <c r="GHG133" s="59"/>
      <c r="GHH133" s="59"/>
      <c r="GHI133" s="57"/>
      <c r="GHJ133" s="59"/>
      <c r="GHK133" s="59"/>
      <c r="GHL133" s="59"/>
      <c r="GHM133" s="57"/>
      <c r="GHN133" s="59"/>
      <c r="GHO133" s="59"/>
      <c r="GHP133" s="59"/>
      <c r="GHQ133" s="57"/>
      <c r="GHR133" s="59"/>
      <c r="GHS133" s="59"/>
      <c r="GHT133" s="59"/>
      <c r="GHU133" s="57"/>
      <c r="GHV133" s="59"/>
      <c r="GHW133" s="59"/>
      <c r="GHX133" s="59"/>
      <c r="GHY133" s="57"/>
      <c r="GHZ133" s="59"/>
      <c r="GIA133" s="59"/>
      <c r="GIB133" s="59"/>
      <c r="GIC133" s="57"/>
      <c r="GID133" s="59"/>
      <c r="GIE133" s="59"/>
      <c r="GIF133" s="59"/>
      <c r="GIG133" s="57"/>
      <c r="GIH133" s="59"/>
      <c r="GII133" s="59"/>
      <c r="GIJ133" s="59"/>
      <c r="GIK133" s="57"/>
      <c r="GIL133" s="59"/>
      <c r="GIM133" s="59"/>
      <c r="GIN133" s="59"/>
      <c r="GIO133" s="57"/>
      <c r="GIP133" s="59"/>
      <c r="GIQ133" s="59"/>
      <c r="GIR133" s="59"/>
      <c r="GIS133" s="57"/>
      <c r="GIT133" s="59"/>
      <c r="GIU133" s="59"/>
      <c r="GIV133" s="59"/>
      <c r="GIW133" s="57"/>
      <c r="GIX133" s="59"/>
      <c r="GIY133" s="59"/>
      <c r="GIZ133" s="59"/>
      <c r="GJA133" s="57"/>
      <c r="GJB133" s="59"/>
      <c r="GJC133" s="59"/>
      <c r="GJD133" s="59"/>
      <c r="GJE133" s="57"/>
      <c r="GJF133" s="59"/>
      <c r="GJG133" s="59"/>
      <c r="GJH133" s="59"/>
      <c r="GJI133" s="57"/>
      <c r="GJJ133" s="59"/>
      <c r="GJK133" s="59"/>
      <c r="GJL133" s="59"/>
      <c r="GJM133" s="57"/>
      <c r="GJN133" s="59"/>
      <c r="GJO133" s="59"/>
      <c r="GJP133" s="59"/>
      <c r="GJQ133" s="57"/>
      <c r="GJR133" s="59"/>
      <c r="GJS133" s="59"/>
      <c r="GJT133" s="59"/>
      <c r="GJU133" s="57"/>
      <c r="GJV133" s="59"/>
      <c r="GJW133" s="59"/>
      <c r="GJX133" s="59"/>
      <c r="GJY133" s="57"/>
      <c r="GJZ133" s="59"/>
      <c r="GKA133" s="59"/>
      <c r="GKB133" s="59"/>
      <c r="GKC133" s="57"/>
      <c r="GKD133" s="59"/>
      <c r="GKE133" s="59"/>
      <c r="GKF133" s="59"/>
      <c r="GKG133" s="57"/>
      <c r="GKH133" s="59"/>
      <c r="GKI133" s="59"/>
      <c r="GKJ133" s="59"/>
      <c r="GKK133" s="57"/>
      <c r="GKL133" s="59"/>
      <c r="GKM133" s="59"/>
      <c r="GKN133" s="59"/>
      <c r="GKO133" s="57"/>
      <c r="GKP133" s="59"/>
      <c r="GKQ133" s="59"/>
      <c r="GKR133" s="59"/>
      <c r="GKS133" s="57"/>
      <c r="GKT133" s="59"/>
      <c r="GKU133" s="59"/>
      <c r="GKV133" s="59"/>
      <c r="GKW133" s="57"/>
      <c r="GKX133" s="59"/>
      <c r="GKY133" s="59"/>
      <c r="GKZ133" s="59"/>
      <c r="GLA133" s="57"/>
      <c r="GLB133" s="59"/>
      <c r="GLC133" s="59"/>
      <c r="GLD133" s="59"/>
      <c r="GLE133" s="57"/>
      <c r="GLF133" s="59"/>
      <c r="GLG133" s="59"/>
      <c r="GLH133" s="59"/>
      <c r="GLI133" s="57"/>
      <c r="GLJ133" s="59"/>
      <c r="GLK133" s="59"/>
      <c r="GLL133" s="59"/>
      <c r="GLM133" s="57"/>
      <c r="GLN133" s="59"/>
      <c r="GLO133" s="59"/>
      <c r="GLP133" s="59"/>
      <c r="GLQ133" s="57"/>
      <c r="GLR133" s="59"/>
      <c r="GLS133" s="59"/>
      <c r="GLT133" s="59"/>
      <c r="GLU133" s="57"/>
      <c r="GLV133" s="59"/>
      <c r="GLW133" s="59"/>
      <c r="GLX133" s="59"/>
      <c r="GLY133" s="57"/>
      <c r="GLZ133" s="59"/>
      <c r="GMA133" s="59"/>
      <c r="GMB133" s="59"/>
      <c r="GMC133" s="57"/>
      <c r="GMD133" s="59"/>
      <c r="GME133" s="59"/>
      <c r="GMF133" s="59"/>
      <c r="GMG133" s="57"/>
      <c r="GMH133" s="59"/>
      <c r="GMI133" s="59"/>
      <c r="GMJ133" s="59"/>
      <c r="GMK133" s="57"/>
      <c r="GML133" s="59"/>
      <c r="GMM133" s="59"/>
      <c r="GMN133" s="59"/>
      <c r="GMO133" s="57"/>
      <c r="GMP133" s="59"/>
      <c r="GMQ133" s="59"/>
      <c r="GMR133" s="59"/>
      <c r="GMS133" s="57"/>
      <c r="GMT133" s="59"/>
      <c r="GMU133" s="59"/>
      <c r="GMV133" s="59"/>
      <c r="GMW133" s="57"/>
      <c r="GMX133" s="59"/>
      <c r="GMY133" s="59"/>
      <c r="GMZ133" s="59"/>
      <c r="GNA133" s="57"/>
      <c r="GNB133" s="59"/>
      <c r="GNC133" s="59"/>
      <c r="GND133" s="59"/>
      <c r="GNE133" s="57"/>
      <c r="GNF133" s="59"/>
      <c r="GNG133" s="59"/>
      <c r="GNH133" s="59"/>
      <c r="GNI133" s="57"/>
      <c r="GNJ133" s="59"/>
      <c r="GNK133" s="59"/>
      <c r="GNL133" s="59"/>
      <c r="GNM133" s="57"/>
      <c r="GNN133" s="59"/>
      <c r="GNO133" s="59"/>
      <c r="GNP133" s="59"/>
      <c r="GNQ133" s="57"/>
      <c r="GNR133" s="59"/>
      <c r="GNS133" s="59"/>
      <c r="GNT133" s="59"/>
      <c r="GNU133" s="57"/>
      <c r="GNV133" s="59"/>
      <c r="GNW133" s="59"/>
      <c r="GNX133" s="59"/>
      <c r="GNY133" s="57"/>
      <c r="GNZ133" s="59"/>
      <c r="GOA133" s="59"/>
      <c r="GOB133" s="59"/>
      <c r="GOC133" s="57"/>
      <c r="GOD133" s="59"/>
      <c r="GOE133" s="59"/>
      <c r="GOF133" s="59"/>
      <c r="GOG133" s="57"/>
      <c r="GOH133" s="59"/>
      <c r="GOI133" s="59"/>
      <c r="GOJ133" s="59"/>
      <c r="GOK133" s="57"/>
      <c r="GOL133" s="59"/>
      <c r="GOM133" s="59"/>
      <c r="GON133" s="59"/>
      <c r="GOO133" s="57"/>
      <c r="GOP133" s="59"/>
      <c r="GOQ133" s="59"/>
      <c r="GOR133" s="59"/>
      <c r="GOS133" s="57"/>
      <c r="GOT133" s="59"/>
      <c r="GOU133" s="59"/>
      <c r="GOV133" s="59"/>
      <c r="GOW133" s="57"/>
      <c r="GOX133" s="59"/>
      <c r="GOY133" s="59"/>
      <c r="GOZ133" s="59"/>
      <c r="GPA133" s="57"/>
      <c r="GPB133" s="59"/>
      <c r="GPC133" s="59"/>
      <c r="GPD133" s="59"/>
      <c r="GPE133" s="57"/>
      <c r="GPF133" s="59"/>
      <c r="GPG133" s="59"/>
      <c r="GPH133" s="59"/>
      <c r="GPI133" s="57"/>
      <c r="GPJ133" s="59"/>
      <c r="GPK133" s="59"/>
      <c r="GPL133" s="59"/>
      <c r="GPM133" s="57"/>
      <c r="GPN133" s="59"/>
      <c r="GPO133" s="59"/>
      <c r="GPP133" s="59"/>
      <c r="GPQ133" s="57"/>
      <c r="GPR133" s="59"/>
      <c r="GPS133" s="59"/>
      <c r="GPT133" s="59"/>
      <c r="GPU133" s="57"/>
      <c r="GPV133" s="59"/>
      <c r="GPW133" s="59"/>
      <c r="GPX133" s="59"/>
      <c r="GPY133" s="57"/>
      <c r="GPZ133" s="59"/>
      <c r="GQA133" s="59"/>
      <c r="GQB133" s="59"/>
      <c r="GQC133" s="57"/>
      <c r="GQD133" s="59"/>
      <c r="GQE133" s="59"/>
      <c r="GQF133" s="59"/>
      <c r="GQG133" s="57"/>
      <c r="GQH133" s="59"/>
      <c r="GQI133" s="59"/>
      <c r="GQJ133" s="59"/>
      <c r="GQK133" s="57"/>
      <c r="GQL133" s="59"/>
      <c r="GQM133" s="59"/>
      <c r="GQN133" s="59"/>
      <c r="GQO133" s="57"/>
      <c r="GQP133" s="59"/>
      <c r="GQQ133" s="59"/>
      <c r="GQR133" s="59"/>
      <c r="GQS133" s="57"/>
      <c r="GQT133" s="59"/>
      <c r="GQU133" s="59"/>
      <c r="GQV133" s="59"/>
      <c r="GQW133" s="57"/>
      <c r="GQX133" s="59"/>
      <c r="GQY133" s="59"/>
      <c r="GQZ133" s="59"/>
      <c r="GRA133" s="57"/>
      <c r="GRB133" s="59"/>
      <c r="GRC133" s="59"/>
      <c r="GRD133" s="59"/>
      <c r="GRE133" s="57"/>
      <c r="GRF133" s="59"/>
      <c r="GRG133" s="59"/>
      <c r="GRH133" s="59"/>
      <c r="GRI133" s="57"/>
      <c r="GRJ133" s="59"/>
      <c r="GRK133" s="59"/>
      <c r="GRL133" s="59"/>
      <c r="GRM133" s="57"/>
      <c r="GRN133" s="59"/>
      <c r="GRO133" s="59"/>
      <c r="GRP133" s="59"/>
      <c r="GRQ133" s="57"/>
      <c r="GRR133" s="59"/>
      <c r="GRS133" s="59"/>
      <c r="GRT133" s="59"/>
      <c r="GRU133" s="57"/>
      <c r="GRV133" s="59"/>
      <c r="GRW133" s="59"/>
      <c r="GRX133" s="59"/>
      <c r="GRY133" s="57"/>
      <c r="GRZ133" s="59"/>
      <c r="GSA133" s="59"/>
      <c r="GSB133" s="59"/>
      <c r="GSC133" s="57"/>
      <c r="GSD133" s="59"/>
      <c r="GSE133" s="59"/>
      <c r="GSF133" s="59"/>
      <c r="GSG133" s="57"/>
      <c r="GSH133" s="59"/>
      <c r="GSI133" s="59"/>
      <c r="GSJ133" s="59"/>
      <c r="GSK133" s="57"/>
      <c r="GSL133" s="59"/>
      <c r="GSM133" s="59"/>
      <c r="GSN133" s="59"/>
      <c r="GSO133" s="57"/>
      <c r="GSP133" s="59"/>
      <c r="GSQ133" s="59"/>
      <c r="GSR133" s="59"/>
      <c r="GSS133" s="57"/>
      <c r="GST133" s="59"/>
      <c r="GSU133" s="59"/>
      <c r="GSV133" s="59"/>
      <c r="GSW133" s="57"/>
      <c r="GSX133" s="59"/>
      <c r="GSY133" s="59"/>
      <c r="GSZ133" s="59"/>
      <c r="GTA133" s="57"/>
      <c r="GTB133" s="59"/>
      <c r="GTC133" s="59"/>
      <c r="GTD133" s="59"/>
      <c r="GTE133" s="57"/>
      <c r="GTF133" s="59"/>
      <c r="GTG133" s="59"/>
      <c r="GTH133" s="59"/>
      <c r="GTI133" s="57"/>
      <c r="GTJ133" s="59"/>
      <c r="GTK133" s="59"/>
      <c r="GTL133" s="59"/>
      <c r="GTM133" s="57"/>
      <c r="GTN133" s="59"/>
      <c r="GTO133" s="59"/>
      <c r="GTP133" s="59"/>
      <c r="GTQ133" s="57"/>
      <c r="GTR133" s="59"/>
      <c r="GTS133" s="59"/>
      <c r="GTT133" s="59"/>
      <c r="GTU133" s="57"/>
      <c r="GTV133" s="59"/>
      <c r="GTW133" s="59"/>
      <c r="GTX133" s="59"/>
      <c r="GTY133" s="57"/>
      <c r="GTZ133" s="59"/>
      <c r="GUA133" s="59"/>
      <c r="GUB133" s="59"/>
      <c r="GUC133" s="57"/>
      <c r="GUD133" s="59"/>
      <c r="GUE133" s="59"/>
      <c r="GUF133" s="59"/>
      <c r="GUG133" s="57"/>
      <c r="GUH133" s="59"/>
      <c r="GUI133" s="59"/>
      <c r="GUJ133" s="59"/>
      <c r="GUK133" s="57"/>
      <c r="GUL133" s="59"/>
      <c r="GUM133" s="59"/>
      <c r="GUN133" s="59"/>
      <c r="GUO133" s="57"/>
      <c r="GUP133" s="59"/>
      <c r="GUQ133" s="59"/>
      <c r="GUR133" s="59"/>
      <c r="GUS133" s="57"/>
      <c r="GUT133" s="59"/>
      <c r="GUU133" s="59"/>
      <c r="GUV133" s="59"/>
      <c r="GUW133" s="57"/>
      <c r="GUX133" s="59"/>
      <c r="GUY133" s="59"/>
      <c r="GUZ133" s="59"/>
      <c r="GVA133" s="57"/>
      <c r="GVB133" s="59"/>
      <c r="GVC133" s="59"/>
      <c r="GVD133" s="59"/>
      <c r="GVE133" s="57"/>
      <c r="GVF133" s="59"/>
      <c r="GVG133" s="59"/>
      <c r="GVH133" s="59"/>
      <c r="GVI133" s="57"/>
      <c r="GVJ133" s="59"/>
      <c r="GVK133" s="59"/>
      <c r="GVL133" s="59"/>
      <c r="GVM133" s="57"/>
      <c r="GVN133" s="59"/>
      <c r="GVO133" s="59"/>
      <c r="GVP133" s="59"/>
      <c r="GVQ133" s="57"/>
      <c r="GVR133" s="59"/>
      <c r="GVS133" s="59"/>
      <c r="GVT133" s="59"/>
      <c r="GVU133" s="57"/>
      <c r="GVV133" s="59"/>
      <c r="GVW133" s="59"/>
      <c r="GVX133" s="59"/>
      <c r="GVY133" s="57"/>
      <c r="GVZ133" s="59"/>
      <c r="GWA133" s="59"/>
      <c r="GWB133" s="59"/>
      <c r="GWC133" s="57"/>
      <c r="GWD133" s="59"/>
      <c r="GWE133" s="59"/>
      <c r="GWF133" s="59"/>
      <c r="GWG133" s="57"/>
      <c r="GWH133" s="59"/>
      <c r="GWI133" s="59"/>
      <c r="GWJ133" s="59"/>
      <c r="GWK133" s="57"/>
      <c r="GWL133" s="59"/>
      <c r="GWM133" s="59"/>
      <c r="GWN133" s="59"/>
      <c r="GWO133" s="57"/>
      <c r="GWP133" s="59"/>
      <c r="GWQ133" s="59"/>
      <c r="GWR133" s="59"/>
      <c r="GWS133" s="57"/>
      <c r="GWT133" s="59"/>
      <c r="GWU133" s="59"/>
      <c r="GWV133" s="59"/>
      <c r="GWW133" s="57"/>
      <c r="GWX133" s="59"/>
      <c r="GWY133" s="59"/>
      <c r="GWZ133" s="59"/>
      <c r="GXA133" s="57"/>
      <c r="GXB133" s="59"/>
      <c r="GXC133" s="59"/>
      <c r="GXD133" s="59"/>
      <c r="GXE133" s="57"/>
      <c r="GXF133" s="59"/>
      <c r="GXG133" s="59"/>
      <c r="GXH133" s="59"/>
      <c r="GXI133" s="57"/>
      <c r="GXJ133" s="59"/>
      <c r="GXK133" s="59"/>
      <c r="GXL133" s="59"/>
      <c r="GXM133" s="57"/>
      <c r="GXN133" s="59"/>
      <c r="GXO133" s="59"/>
      <c r="GXP133" s="59"/>
      <c r="GXQ133" s="57"/>
      <c r="GXR133" s="59"/>
      <c r="GXS133" s="59"/>
      <c r="GXT133" s="59"/>
      <c r="GXU133" s="57"/>
      <c r="GXV133" s="59"/>
      <c r="GXW133" s="59"/>
      <c r="GXX133" s="59"/>
      <c r="GXY133" s="57"/>
      <c r="GXZ133" s="59"/>
      <c r="GYA133" s="59"/>
      <c r="GYB133" s="59"/>
      <c r="GYC133" s="57"/>
      <c r="GYD133" s="59"/>
      <c r="GYE133" s="59"/>
      <c r="GYF133" s="59"/>
      <c r="GYG133" s="57"/>
      <c r="GYH133" s="59"/>
      <c r="GYI133" s="59"/>
      <c r="GYJ133" s="59"/>
      <c r="GYK133" s="57"/>
      <c r="GYL133" s="59"/>
      <c r="GYM133" s="59"/>
      <c r="GYN133" s="59"/>
      <c r="GYO133" s="57"/>
      <c r="GYP133" s="59"/>
      <c r="GYQ133" s="59"/>
      <c r="GYR133" s="59"/>
      <c r="GYS133" s="57"/>
      <c r="GYT133" s="59"/>
      <c r="GYU133" s="59"/>
      <c r="GYV133" s="59"/>
      <c r="GYW133" s="57"/>
      <c r="GYX133" s="59"/>
      <c r="GYY133" s="59"/>
      <c r="GYZ133" s="59"/>
      <c r="GZA133" s="57"/>
      <c r="GZB133" s="59"/>
      <c r="GZC133" s="59"/>
      <c r="GZD133" s="59"/>
      <c r="GZE133" s="57"/>
      <c r="GZF133" s="59"/>
      <c r="GZG133" s="59"/>
      <c r="GZH133" s="59"/>
      <c r="GZI133" s="57"/>
      <c r="GZJ133" s="59"/>
      <c r="GZK133" s="59"/>
      <c r="GZL133" s="59"/>
      <c r="GZM133" s="57"/>
      <c r="GZN133" s="59"/>
      <c r="GZO133" s="59"/>
      <c r="GZP133" s="59"/>
      <c r="GZQ133" s="57"/>
      <c r="GZR133" s="59"/>
      <c r="GZS133" s="59"/>
      <c r="GZT133" s="59"/>
      <c r="GZU133" s="57"/>
      <c r="GZV133" s="59"/>
      <c r="GZW133" s="59"/>
      <c r="GZX133" s="59"/>
      <c r="GZY133" s="57"/>
      <c r="GZZ133" s="59"/>
      <c r="HAA133" s="59"/>
      <c r="HAB133" s="59"/>
      <c r="HAC133" s="57"/>
      <c r="HAD133" s="59"/>
      <c r="HAE133" s="59"/>
      <c r="HAF133" s="59"/>
      <c r="HAG133" s="57"/>
      <c r="HAH133" s="59"/>
      <c r="HAI133" s="59"/>
      <c r="HAJ133" s="59"/>
      <c r="HAK133" s="57"/>
      <c r="HAL133" s="59"/>
      <c r="HAM133" s="59"/>
      <c r="HAN133" s="59"/>
      <c r="HAO133" s="57"/>
      <c r="HAP133" s="59"/>
      <c r="HAQ133" s="59"/>
      <c r="HAR133" s="59"/>
      <c r="HAS133" s="57"/>
      <c r="HAT133" s="59"/>
      <c r="HAU133" s="59"/>
      <c r="HAV133" s="59"/>
      <c r="HAW133" s="57"/>
      <c r="HAX133" s="59"/>
      <c r="HAY133" s="59"/>
      <c r="HAZ133" s="59"/>
      <c r="HBA133" s="57"/>
      <c r="HBB133" s="59"/>
      <c r="HBC133" s="59"/>
      <c r="HBD133" s="59"/>
      <c r="HBE133" s="57"/>
      <c r="HBF133" s="59"/>
      <c r="HBG133" s="59"/>
      <c r="HBH133" s="59"/>
      <c r="HBI133" s="57"/>
      <c r="HBJ133" s="59"/>
      <c r="HBK133" s="59"/>
      <c r="HBL133" s="59"/>
      <c r="HBM133" s="57"/>
      <c r="HBN133" s="59"/>
      <c r="HBO133" s="59"/>
      <c r="HBP133" s="59"/>
      <c r="HBQ133" s="57"/>
      <c r="HBR133" s="59"/>
      <c r="HBS133" s="59"/>
      <c r="HBT133" s="59"/>
      <c r="HBU133" s="57"/>
      <c r="HBV133" s="59"/>
      <c r="HBW133" s="59"/>
      <c r="HBX133" s="59"/>
      <c r="HBY133" s="57"/>
      <c r="HBZ133" s="59"/>
      <c r="HCA133" s="59"/>
      <c r="HCB133" s="59"/>
      <c r="HCC133" s="57"/>
      <c r="HCD133" s="59"/>
      <c r="HCE133" s="59"/>
      <c r="HCF133" s="59"/>
      <c r="HCG133" s="57"/>
      <c r="HCH133" s="59"/>
      <c r="HCI133" s="59"/>
      <c r="HCJ133" s="59"/>
      <c r="HCK133" s="57"/>
      <c r="HCL133" s="59"/>
      <c r="HCM133" s="59"/>
      <c r="HCN133" s="59"/>
      <c r="HCO133" s="57"/>
      <c r="HCP133" s="59"/>
      <c r="HCQ133" s="59"/>
      <c r="HCR133" s="59"/>
      <c r="HCS133" s="57"/>
      <c r="HCT133" s="59"/>
      <c r="HCU133" s="59"/>
      <c r="HCV133" s="59"/>
      <c r="HCW133" s="57"/>
      <c r="HCX133" s="59"/>
      <c r="HCY133" s="59"/>
      <c r="HCZ133" s="59"/>
      <c r="HDA133" s="57"/>
      <c r="HDB133" s="59"/>
      <c r="HDC133" s="59"/>
      <c r="HDD133" s="59"/>
      <c r="HDE133" s="57"/>
      <c r="HDF133" s="59"/>
      <c r="HDG133" s="59"/>
      <c r="HDH133" s="59"/>
      <c r="HDI133" s="57"/>
      <c r="HDJ133" s="59"/>
      <c r="HDK133" s="59"/>
      <c r="HDL133" s="59"/>
      <c r="HDM133" s="57"/>
      <c r="HDN133" s="59"/>
      <c r="HDO133" s="59"/>
      <c r="HDP133" s="59"/>
      <c r="HDQ133" s="57"/>
      <c r="HDR133" s="59"/>
      <c r="HDS133" s="59"/>
      <c r="HDT133" s="59"/>
      <c r="HDU133" s="57"/>
      <c r="HDV133" s="59"/>
      <c r="HDW133" s="59"/>
      <c r="HDX133" s="59"/>
      <c r="HDY133" s="57"/>
      <c r="HDZ133" s="59"/>
      <c r="HEA133" s="59"/>
      <c r="HEB133" s="59"/>
      <c r="HEC133" s="57"/>
      <c r="HED133" s="59"/>
      <c r="HEE133" s="59"/>
      <c r="HEF133" s="59"/>
      <c r="HEG133" s="57"/>
      <c r="HEH133" s="59"/>
      <c r="HEI133" s="59"/>
      <c r="HEJ133" s="59"/>
      <c r="HEK133" s="57"/>
      <c r="HEL133" s="59"/>
      <c r="HEM133" s="59"/>
      <c r="HEN133" s="59"/>
      <c r="HEO133" s="57"/>
      <c r="HEP133" s="59"/>
      <c r="HEQ133" s="59"/>
      <c r="HER133" s="59"/>
      <c r="HES133" s="57"/>
      <c r="HET133" s="59"/>
      <c r="HEU133" s="59"/>
      <c r="HEV133" s="59"/>
      <c r="HEW133" s="57"/>
      <c r="HEX133" s="59"/>
      <c r="HEY133" s="59"/>
      <c r="HEZ133" s="59"/>
      <c r="HFA133" s="57"/>
      <c r="HFB133" s="59"/>
      <c r="HFC133" s="59"/>
      <c r="HFD133" s="59"/>
      <c r="HFE133" s="57"/>
      <c r="HFF133" s="59"/>
      <c r="HFG133" s="59"/>
      <c r="HFH133" s="59"/>
      <c r="HFI133" s="57"/>
      <c r="HFJ133" s="59"/>
      <c r="HFK133" s="59"/>
      <c r="HFL133" s="59"/>
      <c r="HFM133" s="57"/>
      <c r="HFN133" s="59"/>
      <c r="HFO133" s="59"/>
      <c r="HFP133" s="59"/>
      <c r="HFQ133" s="57"/>
      <c r="HFR133" s="59"/>
      <c r="HFS133" s="59"/>
      <c r="HFT133" s="59"/>
      <c r="HFU133" s="57"/>
      <c r="HFV133" s="59"/>
      <c r="HFW133" s="59"/>
      <c r="HFX133" s="59"/>
      <c r="HFY133" s="57"/>
      <c r="HFZ133" s="59"/>
      <c r="HGA133" s="59"/>
      <c r="HGB133" s="59"/>
      <c r="HGC133" s="57"/>
      <c r="HGD133" s="59"/>
      <c r="HGE133" s="59"/>
      <c r="HGF133" s="59"/>
      <c r="HGG133" s="57"/>
      <c r="HGH133" s="59"/>
      <c r="HGI133" s="59"/>
      <c r="HGJ133" s="59"/>
      <c r="HGK133" s="57"/>
      <c r="HGL133" s="59"/>
      <c r="HGM133" s="59"/>
      <c r="HGN133" s="59"/>
      <c r="HGO133" s="57"/>
      <c r="HGP133" s="59"/>
      <c r="HGQ133" s="59"/>
      <c r="HGR133" s="59"/>
      <c r="HGS133" s="57"/>
      <c r="HGT133" s="59"/>
      <c r="HGU133" s="59"/>
      <c r="HGV133" s="59"/>
      <c r="HGW133" s="57"/>
      <c r="HGX133" s="59"/>
      <c r="HGY133" s="59"/>
      <c r="HGZ133" s="59"/>
      <c r="HHA133" s="57"/>
      <c r="HHB133" s="59"/>
      <c r="HHC133" s="59"/>
      <c r="HHD133" s="59"/>
      <c r="HHE133" s="57"/>
      <c r="HHF133" s="59"/>
      <c r="HHG133" s="59"/>
      <c r="HHH133" s="59"/>
      <c r="HHI133" s="57"/>
      <c r="HHJ133" s="59"/>
      <c r="HHK133" s="59"/>
      <c r="HHL133" s="59"/>
      <c r="HHM133" s="57"/>
      <c r="HHN133" s="59"/>
      <c r="HHO133" s="59"/>
      <c r="HHP133" s="59"/>
      <c r="HHQ133" s="57"/>
      <c r="HHR133" s="59"/>
      <c r="HHS133" s="59"/>
      <c r="HHT133" s="59"/>
      <c r="HHU133" s="57"/>
      <c r="HHV133" s="59"/>
      <c r="HHW133" s="59"/>
      <c r="HHX133" s="59"/>
      <c r="HHY133" s="57"/>
      <c r="HHZ133" s="59"/>
      <c r="HIA133" s="59"/>
      <c r="HIB133" s="59"/>
      <c r="HIC133" s="57"/>
      <c r="HID133" s="59"/>
      <c r="HIE133" s="59"/>
      <c r="HIF133" s="59"/>
      <c r="HIG133" s="57"/>
      <c r="HIH133" s="59"/>
      <c r="HII133" s="59"/>
      <c r="HIJ133" s="59"/>
      <c r="HIK133" s="57"/>
      <c r="HIL133" s="59"/>
      <c r="HIM133" s="59"/>
      <c r="HIN133" s="59"/>
      <c r="HIO133" s="57"/>
      <c r="HIP133" s="59"/>
      <c r="HIQ133" s="59"/>
      <c r="HIR133" s="59"/>
      <c r="HIS133" s="57"/>
      <c r="HIT133" s="59"/>
      <c r="HIU133" s="59"/>
      <c r="HIV133" s="59"/>
      <c r="HIW133" s="57"/>
      <c r="HIX133" s="59"/>
      <c r="HIY133" s="59"/>
      <c r="HIZ133" s="59"/>
      <c r="HJA133" s="57"/>
      <c r="HJB133" s="59"/>
      <c r="HJC133" s="59"/>
      <c r="HJD133" s="59"/>
      <c r="HJE133" s="57"/>
      <c r="HJF133" s="59"/>
      <c r="HJG133" s="59"/>
      <c r="HJH133" s="59"/>
      <c r="HJI133" s="57"/>
      <c r="HJJ133" s="59"/>
      <c r="HJK133" s="59"/>
      <c r="HJL133" s="59"/>
      <c r="HJM133" s="57"/>
      <c r="HJN133" s="59"/>
      <c r="HJO133" s="59"/>
      <c r="HJP133" s="59"/>
      <c r="HJQ133" s="57"/>
      <c r="HJR133" s="59"/>
      <c r="HJS133" s="59"/>
      <c r="HJT133" s="59"/>
      <c r="HJU133" s="57"/>
      <c r="HJV133" s="59"/>
      <c r="HJW133" s="59"/>
      <c r="HJX133" s="59"/>
      <c r="HJY133" s="57"/>
      <c r="HJZ133" s="59"/>
      <c r="HKA133" s="59"/>
      <c r="HKB133" s="59"/>
      <c r="HKC133" s="57"/>
      <c r="HKD133" s="59"/>
      <c r="HKE133" s="59"/>
      <c r="HKF133" s="59"/>
      <c r="HKG133" s="57"/>
      <c r="HKH133" s="59"/>
      <c r="HKI133" s="59"/>
      <c r="HKJ133" s="59"/>
      <c r="HKK133" s="57"/>
      <c r="HKL133" s="59"/>
      <c r="HKM133" s="59"/>
      <c r="HKN133" s="59"/>
      <c r="HKO133" s="57"/>
      <c r="HKP133" s="59"/>
      <c r="HKQ133" s="59"/>
      <c r="HKR133" s="59"/>
      <c r="HKS133" s="57"/>
      <c r="HKT133" s="59"/>
      <c r="HKU133" s="59"/>
      <c r="HKV133" s="59"/>
      <c r="HKW133" s="57"/>
      <c r="HKX133" s="59"/>
      <c r="HKY133" s="59"/>
      <c r="HKZ133" s="59"/>
      <c r="HLA133" s="57"/>
      <c r="HLB133" s="59"/>
      <c r="HLC133" s="59"/>
      <c r="HLD133" s="59"/>
      <c r="HLE133" s="57"/>
      <c r="HLF133" s="59"/>
      <c r="HLG133" s="59"/>
      <c r="HLH133" s="59"/>
      <c r="HLI133" s="57"/>
      <c r="HLJ133" s="59"/>
      <c r="HLK133" s="59"/>
      <c r="HLL133" s="59"/>
      <c r="HLM133" s="57"/>
      <c r="HLN133" s="59"/>
      <c r="HLO133" s="59"/>
      <c r="HLP133" s="59"/>
      <c r="HLQ133" s="57"/>
      <c r="HLR133" s="59"/>
      <c r="HLS133" s="59"/>
      <c r="HLT133" s="59"/>
      <c r="HLU133" s="57"/>
      <c r="HLV133" s="59"/>
      <c r="HLW133" s="59"/>
      <c r="HLX133" s="59"/>
      <c r="HLY133" s="57"/>
      <c r="HLZ133" s="59"/>
      <c r="HMA133" s="59"/>
      <c r="HMB133" s="59"/>
      <c r="HMC133" s="57"/>
      <c r="HMD133" s="59"/>
      <c r="HME133" s="59"/>
      <c r="HMF133" s="59"/>
      <c r="HMG133" s="57"/>
      <c r="HMH133" s="59"/>
      <c r="HMI133" s="59"/>
      <c r="HMJ133" s="59"/>
      <c r="HMK133" s="57"/>
      <c r="HML133" s="59"/>
      <c r="HMM133" s="59"/>
      <c r="HMN133" s="59"/>
      <c r="HMO133" s="57"/>
      <c r="HMP133" s="59"/>
      <c r="HMQ133" s="59"/>
      <c r="HMR133" s="59"/>
      <c r="HMS133" s="57"/>
      <c r="HMT133" s="59"/>
      <c r="HMU133" s="59"/>
      <c r="HMV133" s="59"/>
      <c r="HMW133" s="57"/>
      <c r="HMX133" s="59"/>
      <c r="HMY133" s="59"/>
      <c r="HMZ133" s="59"/>
      <c r="HNA133" s="57"/>
      <c r="HNB133" s="59"/>
      <c r="HNC133" s="59"/>
      <c r="HND133" s="59"/>
      <c r="HNE133" s="57"/>
      <c r="HNF133" s="59"/>
      <c r="HNG133" s="59"/>
      <c r="HNH133" s="59"/>
      <c r="HNI133" s="57"/>
      <c r="HNJ133" s="59"/>
      <c r="HNK133" s="59"/>
      <c r="HNL133" s="59"/>
      <c r="HNM133" s="57"/>
      <c r="HNN133" s="59"/>
      <c r="HNO133" s="59"/>
      <c r="HNP133" s="59"/>
      <c r="HNQ133" s="57"/>
      <c r="HNR133" s="59"/>
      <c r="HNS133" s="59"/>
      <c r="HNT133" s="59"/>
      <c r="HNU133" s="57"/>
      <c r="HNV133" s="59"/>
      <c r="HNW133" s="59"/>
      <c r="HNX133" s="59"/>
      <c r="HNY133" s="57"/>
      <c r="HNZ133" s="59"/>
      <c r="HOA133" s="59"/>
      <c r="HOB133" s="59"/>
      <c r="HOC133" s="57"/>
      <c r="HOD133" s="59"/>
      <c r="HOE133" s="59"/>
      <c r="HOF133" s="59"/>
      <c r="HOG133" s="57"/>
      <c r="HOH133" s="59"/>
      <c r="HOI133" s="59"/>
      <c r="HOJ133" s="59"/>
      <c r="HOK133" s="57"/>
      <c r="HOL133" s="59"/>
      <c r="HOM133" s="59"/>
      <c r="HON133" s="59"/>
      <c r="HOO133" s="57"/>
      <c r="HOP133" s="59"/>
      <c r="HOQ133" s="59"/>
      <c r="HOR133" s="59"/>
      <c r="HOS133" s="57"/>
      <c r="HOT133" s="59"/>
      <c r="HOU133" s="59"/>
      <c r="HOV133" s="59"/>
      <c r="HOW133" s="57"/>
      <c r="HOX133" s="59"/>
      <c r="HOY133" s="59"/>
      <c r="HOZ133" s="59"/>
      <c r="HPA133" s="57"/>
      <c r="HPB133" s="59"/>
      <c r="HPC133" s="59"/>
      <c r="HPD133" s="59"/>
      <c r="HPE133" s="57"/>
      <c r="HPF133" s="59"/>
      <c r="HPG133" s="59"/>
      <c r="HPH133" s="59"/>
      <c r="HPI133" s="57"/>
      <c r="HPJ133" s="59"/>
      <c r="HPK133" s="59"/>
      <c r="HPL133" s="59"/>
      <c r="HPM133" s="57"/>
      <c r="HPN133" s="59"/>
      <c r="HPO133" s="59"/>
      <c r="HPP133" s="59"/>
      <c r="HPQ133" s="57"/>
      <c r="HPR133" s="59"/>
      <c r="HPS133" s="59"/>
      <c r="HPT133" s="59"/>
      <c r="HPU133" s="57"/>
      <c r="HPV133" s="59"/>
      <c r="HPW133" s="59"/>
      <c r="HPX133" s="59"/>
      <c r="HPY133" s="57"/>
      <c r="HPZ133" s="59"/>
      <c r="HQA133" s="59"/>
      <c r="HQB133" s="59"/>
      <c r="HQC133" s="57"/>
      <c r="HQD133" s="59"/>
      <c r="HQE133" s="59"/>
      <c r="HQF133" s="59"/>
      <c r="HQG133" s="57"/>
      <c r="HQH133" s="59"/>
      <c r="HQI133" s="59"/>
      <c r="HQJ133" s="59"/>
      <c r="HQK133" s="57"/>
      <c r="HQL133" s="59"/>
      <c r="HQM133" s="59"/>
      <c r="HQN133" s="59"/>
      <c r="HQO133" s="57"/>
      <c r="HQP133" s="59"/>
      <c r="HQQ133" s="59"/>
      <c r="HQR133" s="59"/>
      <c r="HQS133" s="57"/>
      <c r="HQT133" s="59"/>
      <c r="HQU133" s="59"/>
      <c r="HQV133" s="59"/>
      <c r="HQW133" s="57"/>
      <c r="HQX133" s="59"/>
      <c r="HQY133" s="59"/>
      <c r="HQZ133" s="59"/>
      <c r="HRA133" s="57"/>
      <c r="HRB133" s="59"/>
      <c r="HRC133" s="59"/>
      <c r="HRD133" s="59"/>
      <c r="HRE133" s="57"/>
      <c r="HRF133" s="59"/>
      <c r="HRG133" s="59"/>
      <c r="HRH133" s="59"/>
      <c r="HRI133" s="57"/>
      <c r="HRJ133" s="59"/>
      <c r="HRK133" s="59"/>
      <c r="HRL133" s="59"/>
      <c r="HRM133" s="57"/>
      <c r="HRN133" s="59"/>
      <c r="HRO133" s="59"/>
      <c r="HRP133" s="59"/>
      <c r="HRQ133" s="57"/>
      <c r="HRR133" s="59"/>
      <c r="HRS133" s="59"/>
      <c r="HRT133" s="59"/>
      <c r="HRU133" s="57"/>
      <c r="HRV133" s="59"/>
      <c r="HRW133" s="59"/>
      <c r="HRX133" s="59"/>
      <c r="HRY133" s="57"/>
      <c r="HRZ133" s="59"/>
      <c r="HSA133" s="59"/>
      <c r="HSB133" s="59"/>
      <c r="HSC133" s="57"/>
      <c r="HSD133" s="59"/>
      <c r="HSE133" s="59"/>
      <c r="HSF133" s="59"/>
      <c r="HSG133" s="57"/>
      <c r="HSH133" s="59"/>
      <c r="HSI133" s="59"/>
      <c r="HSJ133" s="59"/>
      <c r="HSK133" s="57"/>
      <c r="HSL133" s="59"/>
      <c r="HSM133" s="59"/>
      <c r="HSN133" s="59"/>
      <c r="HSO133" s="57"/>
      <c r="HSP133" s="59"/>
      <c r="HSQ133" s="59"/>
      <c r="HSR133" s="59"/>
      <c r="HSS133" s="57"/>
      <c r="HST133" s="59"/>
      <c r="HSU133" s="59"/>
      <c r="HSV133" s="59"/>
      <c r="HSW133" s="57"/>
      <c r="HSX133" s="59"/>
      <c r="HSY133" s="59"/>
      <c r="HSZ133" s="59"/>
      <c r="HTA133" s="57"/>
      <c r="HTB133" s="59"/>
      <c r="HTC133" s="59"/>
      <c r="HTD133" s="59"/>
      <c r="HTE133" s="57"/>
      <c r="HTF133" s="59"/>
      <c r="HTG133" s="59"/>
      <c r="HTH133" s="59"/>
      <c r="HTI133" s="57"/>
      <c r="HTJ133" s="59"/>
      <c r="HTK133" s="59"/>
      <c r="HTL133" s="59"/>
      <c r="HTM133" s="57"/>
      <c r="HTN133" s="59"/>
      <c r="HTO133" s="59"/>
      <c r="HTP133" s="59"/>
      <c r="HTQ133" s="57"/>
      <c r="HTR133" s="59"/>
      <c r="HTS133" s="59"/>
      <c r="HTT133" s="59"/>
      <c r="HTU133" s="57"/>
      <c r="HTV133" s="59"/>
      <c r="HTW133" s="59"/>
      <c r="HTX133" s="59"/>
      <c r="HTY133" s="57"/>
      <c r="HTZ133" s="59"/>
      <c r="HUA133" s="59"/>
      <c r="HUB133" s="59"/>
      <c r="HUC133" s="57"/>
      <c r="HUD133" s="59"/>
      <c r="HUE133" s="59"/>
      <c r="HUF133" s="59"/>
      <c r="HUG133" s="57"/>
      <c r="HUH133" s="59"/>
      <c r="HUI133" s="59"/>
      <c r="HUJ133" s="59"/>
      <c r="HUK133" s="57"/>
      <c r="HUL133" s="59"/>
      <c r="HUM133" s="59"/>
      <c r="HUN133" s="59"/>
      <c r="HUO133" s="57"/>
      <c r="HUP133" s="59"/>
      <c r="HUQ133" s="59"/>
      <c r="HUR133" s="59"/>
      <c r="HUS133" s="57"/>
      <c r="HUT133" s="59"/>
      <c r="HUU133" s="59"/>
      <c r="HUV133" s="59"/>
      <c r="HUW133" s="57"/>
      <c r="HUX133" s="59"/>
      <c r="HUY133" s="59"/>
      <c r="HUZ133" s="59"/>
      <c r="HVA133" s="57"/>
      <c r="HVB133" s="59"/>
      <c r="HVC133" s="59"/>
      <c r="HVD133" s="59"/>
      <c r="HVE133" s="57"/>
      <c r="HVF133" s="59"/>
      <c r="HVG133" s="59"/>
      <c r="HVH133" s="59"/>
      <c r="HVI133" s="57"/>
      <c r="HVJ133" s="59"/>
      <c r="HVK133" s="59"/>
      <c r="HVL133" s="59"/>
      <c r="HVM133" s="57"/>
      <c r="HVN133" s="59"/>
      <c r="HVO133" s="59"/>
      <c r="HVP133" s="59"/>
      <c r="HVQ133" s="57"/>
      <c r="HVR133" s="59"/>
      <c r="HVS133" s="59"/>
      <c r="HVT133" s="59"/>
      <c r="HVU133" s="57"/>
      <c r="HVV133" s="59"/>
      <c r="HVW133" s="59"/>
      <c r="HVX133" s="59"/>
      <c r="HVY133" s="57"/>
      <c r="HVZ133" s="59"/>
      <c r="HWA133" s="59"/>
      <c r="HWB133" s="59"/>
      <c r="HWC133" s="57"/>
      <c r="HWD133" s="59"/>
      <c r="HWE133" s="59"/>
      <c r="HWF133" s="59"/>
      <c r="HWG133" s="57"/>
      <c r="HWH133" s="59"/>
      <c r="HWI133" s="59"/>
      <c r="HWJ133" s="59"/>
      <c r="HWK133" s="57"/>
      <c r="HWL133" s="59"/>
      <c r="HWM133" s="59"/>
      <c r="HWN133" s="59"/>
      <c r="HWO133" s="57"/>
      <c r="HWP133" s="59"/>
      <c r="HWQ133" s="59"/>
      <c r="HWR133" s="59"/>
      <c r="HWS133" s="57"/>
      <c r="HWT133" s="59"/>
      <c r="HWU133" s="59"/>
      <c r="HWV133" s="59"/>
      <c r="HWW133" s="57"/>
      <c r="HWX133" s="59"/>
      <c r="HWY133" s="59"/>
      <c r="HWZ133" s="59"/>
      <c r="HXA133" s="57"/>
      <c r="HXB133" s="59"/>
      <c r="HXC133" s="59"/>
      <c r="HXD133" s="59"/>
      <c r="HXE133" s="57"/>
      <c r="HXF133" s="59"/>
      <c r="HXG133" s="59"/>
      <c r="HXH133" s="59"/>
      <c r="HXI133" s="57"/>
      <c r="HXJ133" s="59"/>
      <c r="HXK133" s="59"/>
      <c r="HXL133" s="59"/>
      <c r="HXM133" s="57"/>
      <c r="HXN133" s="59"/>
      <c r="HXO133" s="59"/>
      <c r="HXP133" s="59"/>
      <c r="HXQ133" s="57"/>
      <c r="HXR133" s="59"/>
      <c r="HXS133" s="59"/>
      <c r="HXT133" s="59"/>
      <c r="HXU133" s="57"/>
      <c r="HXV133" s="59"/>
      <c r="HXW133" s="59"/>
      <c r="HXX133" s="59"/>
      <c r="HXY133" s="57"/>
      <c r="HXZ133" s="59"/>
      <c r="HYA133" s="59"/>
      <c r="HYB133" s="59"/>
      <c r="HYC133" s="57"/>
      <c r="HYD133" s="59"/>
      <c r="HYE133" s="59"/>
      <c r="HYF133" s="59"/>
      <c r="HYG133" s="57"/>
      <c r="HYH133" s="59"/>
      <c r="HYI133" s="59"/>
      <c r="HYJ133" s="59"/>
      <c r="HYK133" s="57"/>
      <c r="HYL133" s="59"/>
      <c r="HYM133" s="59"/>
      <c r="HYN133" s="59"/>
      <c r="HYO133" s="57"/>
      <c r="HYP133" s="59"/>
      <c r="HYQ133" s="59"/>
      <c r="HYR133" s="59"/>
      <c r="HYS133" s="57"/>
      <c r="HYT133" s="59"/>
      <c r="HYU133" s="59"/>
      <c r="HYV133" s="59"/>
      <c r="HYW133" s="57"/>
      <c r="HYX133" s="59"/>
      <c r="HYY133" s="59"/>
      <c r="HYZ133" s="59"/>
      <c r="HZA133" s="57"/>
      <c r="HZB133" s="59"/>
      <c r="HZC133" s="59"/>
      <c r="HZD133" s="59"/>
      <c r="HZE133" s="57"/>
      <c r="HZF133" s="59"/>
      <c r="HZG133" s="59"/>
      <c r="HZH133" s="59"/>
      <c r="HZI133" s="57"/>
      <c r="HZJ133" s="59"/>
      <c r="HZK133" s="59"/>
      <c r="HZL133" s="59"/>
      <c r="HZM133" s="57"/>
      <c r="HZN133" s="59"/>
      <c r="HZO133" s="59"/>
      <c r="HZP133" s="59"/>
      <c r="HZQ133" s="57"/>
      <c r="HZR133" s="59"/>
      <c r="HZS133" s="59"/>
      <c r="HZT133" s="59"/>
      <c r="HZU133" s="57"/>
      <c r="HZV133" s="59"/>
      <c r="HZW133" s="59"/>
      <c r="HZX133" s="59"/>
      <c r="HZY133" s="57"/>
      <c r="HZZ133" s="59"/>
      <c r="IAA133" s="59"/>
      <c r="IAB133" s="59"/>
      <c r="IAC133" s="57"/>
      <c r="IAD133" s="59"/>
      <c r="IAE133" s="59"/>
      <c r="IAF133" s="59"/>
      <c r="IAG133" s="57"/>
      <c r="IAH133" s="59"/>
      <c r="IAI133" s="59"/>
      <c r="IAJ133" s="59"/>
      <c r="IAK133" s="57"/>
      <c r="IAL133" s="59"/>
      <c r="IAM133" s="59"/>
      <c r="IAN133" s="59"/>
      <c r="IAO133" s="57"/>
      <c r="IAP133" s="59"/>
      <c r="IAQ133" s="59"/>
      <c r="IAR133" s="59"/>
      <c r="IAS133" s="57"/>
      <c r="IAT133" s="59"/>
      <c r="IAU133" s="59"/>
      <c r="IAV133" s="59"/>
      <c r="IAW133" s="57"/>
      <c r="IAX133" s="59"/>
      <c r="IAY133" s="59"/>
      <c r="IAZ133" s="59"/>
      <c r="IBA133" s="57"/>
      <c r="IBB133" s="59"/>
      <c r="IBC133" s="59"/>
      <c r="IBD133" s="59"/>
      <c r="IBE133" s="57"/>
      <c r="IBF133" s="59"/>
      <c r="IBG133" s="59"/>
      <c r="IBH133" s="59"/>
      <c r="IBI133" s="57"/>
      <c r="IBJ133" s="59"/>
      <c r="IBK133" s="59"/>
      <c r="IBL133" s="59"/>
      <c r="IBM133" s="57"/>
      <c r="IBN133" s="59"/>
      <c r="IBO133" s="59"/>
      <c r="IBP133" s="59"/>
      <c r="IBQ133" s="57"/>
      <c r="IBR133" s="59"/>
      <c r="IBS133" s="59"/>
      <c r="IBT133" s="59"/>
      <c r="IBU133" s="57"/>
      <c r="IBV133" s="59"/>
      <c r="IBW133" s="59"/>
      <c r="IBX133" s="59"/>
      <c r="IBY133" s="57"/>
      <c r="IBZ133" s="59"/>
      <c r="ICA133" s="59"/>
      <c r="ICB133" s="59"/>
      <c r="ICC133" s="57"/>
      <c r="ICD133" s="59"/>
      <c r="ICE133" s="59"/>
      <c r="ICF133" s="59"/>
      <c r="ICG133" s="57"/>
      <c r="ICH133" s="59"/>
      <c r="ICI133" s="59"/>
      <c r="ICJ133" s="59"/>
      <c r="ICK133" s="57"/>
      <c r="ICL133" s="59"/>
      <c r="ICM133" s="59"/>
      <c r="ICN133" s="59"/>
      <c r="ICO133" s="57"/>
      <c r="ICP133" s="59"/>
      <c r="ICQ133" s="59"/>
      <c r="ICR133" s="59"/>
      <c r="ICS133" s="57"/>
      <c r="ICT133" s="59"/>
      <c r="ICU133" s="59"/>
      <c r="ICV133" s="59"/>
      <c r="ICW133" s="57"/>
      <c r="ICX133" s="59"/>
      <c r="ICY133" s="59"/>
      <c r="ICZ133" s="59"/>
      <c r="IDA133" s="57"/>
      <c r="IDB133" s="59"/>
      <c r="IDC133" s="59"/>
      <c r="IDD133" s="59"/>
      <c r="IDE133" s="57"/>
      <c r="IDF133" s="59"/>
      <c r="IDG133" s="59"/>
      <c r="IDH133" s="59"/>
      <c r="IDI133" s="57"/>
      <c r="IDJ133" s="59"/>
      <c r="IDK133" s="59"/>
      <c r="IDL133" s="59"/>
      <c r="IDM133" s="57"/>
      <c r="IDN133" s="59"/>
      <c r="IDO133" s="59"/>
      <c r="IDP133" s="59"/>
      <c r="IDQ133" s="57"/>
      <c r="IDR133" s="59"/>
      <c r="IDS133" s="59"/>
      <c r="IDT133" s="59"/>
      <c r="IDU133" s="57"/>
      <c r="IDV133" s="59"/>
      <c r="IDW133" s="59"/>
      <c r="IDX133" s="59"/>
      <c r="IDY133" s="57"/>
      <c r="IDZ133" s="59"/>
      <c r="IEA133" s="59"/>
      <c r="IEB133" s="59"/>
      <c r="IEC133" s="57"/>
      <c r="IED133" s="59"/>
      <c r="IEE133" s="59"/>
      <c r="IEF133" s="59"/>
      <c r="IEG133" s="57"/>
      <c r="IEH133" s="59"/>
      <c r="IEI133" s="59"/>
      <c r="IEJ133" s="59"/>
      <c r="IEK133" s="57"/>
      <c r="IEL133" s="59"/>
      <c r="IEM133" s="59"/>
      <c r="IEN133" s="59"/>
      <c r="IEO133" s="57"/>
      <c r="IEP133" s="59"/>
      <c r="IEQ133" s="59"/>
      <c r="IER133" s="59"/>
      <c r="IES133" s="57"/>
      <c r="IET133" s="59"/>
      <c r="IEU133" s="59"/>
      <c r="IEV133" s="59"/>
      <c r="IEW133" s="57"/>
      <c r="IEX133" s="59"/>
      <c r="IEY133" s="59"/>
      <c r="IEZ133" s="59"/>
      <c r="IFA133" s="57"/>
      <c r="IFB133" s="59"/>
      <c r="IFC133" s="59"/>
      <c r="IFD133" s="59"/>
      <c r="IFE133" s="57"/>
      <c r="IFF133" s="59"/>
      <c r="IFG133" s="59"/>
      <c r="IFH133" s="59"/>
      <c r="IFI133" s="57"/>
      <c r="IFJ133" s="59"/>
      <c r="IFK133" s="59"/>
      <c r="IFL133" s="59"/>
      <c r="IFM133" s="57"/>
      <c r="IFN133" s="59"/>
      <c r="IFO133" s="59"/>
      <c r="IFP133" s="59"/>
      <c r="IFQ133" s="57"/>
      <c r="IFR133" s="59"/>
      <c r="IFS133" s="59"/>
      <c r="IFT133" s="59"/>
      <c r="IFU133" s="57"/>
      <c r="IFV133" s="59"/>
      <c r="IFW133" s="59"/>
      <c r="IFX133" s="59"/>
      <c r="IFY133" s="57"/>
      <c r="IFZ133" s="59"/>
      <c r="IGA133" s="59"/>
      <c r="IGB133" s="59"/>
      <c r="IGC133" s="57"/>
      <c r="IGD133" s="59"/>
      <c r="IGE133" s="59"/>
      <c r="IGF133" s="59"/>
      <c r="IGG133" s="57"/>
      <c r="IGH133" s="59"/>
      <c r="IGI133" s="59"/>
      <c r="IGJ133" s="59"/>
      <c r="IGK133" s="57"/>
      <c r="IGL133" s="59"/>
      <c r="IGM133" s="59"/>
      <c r="IGN133" s="59"/>
      <c r="IGO133" s="57"/>
      <c r="IGP133" s="59"/>
      <c r="IGQ133" s="59"/>
      <c r="IGR133" s="59"/>
      <c r="IGS133" s="57"/>
      <c r="IGT133" s="59"/>
      <c r="IGU133" s="59"/>
      <c r="IGV133" s="59"/>
      <c r="IGW133" s="57"/>
      <c r="IGX133" s="59"/>
      <c r="IGY133" s="59"/>
      <c r="IGZ133" s="59"/>
      <c r="IHA133" s="57"/>
      <c r="IHB133" s="59"/>
      <c r="IHC133" s="59"/>
      <c r="IHD133" s="59"/>
      <c r="IHE133" s="57"/>
      <c r="IHF133" s="59"/>
      <c r="IHG133" s="59"/>
      <c r="IHH133" s="59"/>
      <c r="IHI133" s="57"/>
      <c r="IHJ133" s="59"/>
      <c r="IHK133" s="59"/>
      <c r="IHL133" s="59"/>
      <c r="IHM133" s="57"/>
      <c r="IHN133" s="59"/>
      <c r="IHO133" s="59"/>
      <c r="IHP133" s="59"/>
      <c r="IHQ133" s="57"/>
      <c r="IHR133" s="59"/>
      <c r="IHS133" s="59"/>
      <c r="IHT133" s="59"/>
      <c r="IHU133" s="57"/>
      <c r="IHV133" s="59"/>
      <c r="IHW133" s="59"/>
      <c r="IHX133" s="59"/>
      <c r="IHY133" s="57"/>
      <c r="IHZ133" s="59"/>
      <c r="IIA133" s="59"/>
      <c r="IIB133" s="59"/>
      <c r="IIC133" s="57"/>
      <c r="IID133" s="59"/>
      <c r="IIE133" s="59"/>
      <c r="IIF133" s="59"/>
      <c r="IIG133" s="57"/>
      <c r="IIH133" s="59"/>
      <c r="III133" s="59"/>
      <c r="IIJ133" s="59"/>
      <c r="IIK133" s="57"/>
      <c r="IIL133" s="59"/>
      <c r="IIM133" s="59"/>
      <c r="IIN133" s="59"/>
      <c r="IIO133" s="57"/>
      <c r="IIP133" s="59"/>
      <c r="IIQ133" s="59"/>
      <c r="IIR133" s="59"/>
      <c r="IIS133" s="57"/>
      <c r="IIT133" s="59"/>
      <c r="IIU133" s="59"/>
      <c r="IIV133" s="59"/>
      <c r="IIW133" s="57"/>
      <c r="IIX133" s="59"/>
      <c r="IIY133" s="59"/>
      <c r="IIZ133" s="59"/>
      <c r="IJA133" s="57"/>
      <c r="IJB133" s="59"/>
      <c r="IJC133" s="59"/>
      <c r="IJD133" s="59"/>
      <c r="IJE133" s="57"/>
      <c r="IJF133" s="59"/>
      <c r="IJG133" s="59"/>
      <c r="IJH133" s="59"/>
      <c r="IJI133" s="57"/>
      <c r="IJJ133" s="59"/>
      <c r="IJK133" s="59"/>
      <c r="IJL133" s="59"/>
      <c r="IJM133" s="57"/>
      <c r="IJN133" s="59"/>
      <c r="IJO133" s="59"/>
      <c r="IJP133" s="59"/>
      <c r="IJQ133" s="57"/>
      <c r="IJR133" s="59"/>
      <c r="IJS133" s="59"/>
      <c r="IJT133" s="59"/>
      <c r="IJU133" s="57"/>
      <c r="IJV133" s="59"/>
      <c r="IJW133" s="59"/>
      <c r="IJX133" s="59"/>
      <c r="IJY133" s="57"/>
      <c r="IJZ133" s="59"/>
      <c r="IKA133" s="59"/>
      <c r="IKB133" s="59"/>
      <c r="IKC133" s="57"/>
      <c r="IKD133" s="59"/>
      <c r="IKE133" s="59"/>
      <c r="IKF133" s="59"/>
      <c r="IKG133" s="57"/>
      <c r="IKH133" s="59"/>
      <c r="IKI133" s="59"/>
      <c r="IKJ133" s="59"/>
      <c r="IKK133" s="57"/>
      <c r="IKL133" s="59"/>
      <c r="IKM133" s="59"/>
      <c r="IKN133" s="59"/>
      <c r="IKO133" s="57"/>
      <c r="IKP133" s="59"/>
      <c r="IKQ133" s="59"/>
      <c r="IKR133" s="59"/>
      <c r="IKS133" s="57"/>
      <c r="IKT133" s="59"/>
      <c r="IKU133" s="59"/>
      <c r="IKV133" s="59"/>
      <c r="IKW133" s="57"/>
      <c r="IKX133" s="59"/>
      <c r="IKY133" s="59"/>
      <c r="IKZ133" s="59"/>
      <c r="ILA133" s="57"/>
      <c r="ILB133" s="59"/>
      <c r="ILC133" s="59"/>
      <c r="ILD133" s="59"/>
      <c r="ILE133" s="57"/>
      <c r="ILF133" s="59"/>
      <c r="ILG133" s="59"/>
      <c r="ILH133" s="59"/>
      <c r="ILI133" s="57"/>
      <c r="ILJ133" s="59"/>
      <c r="ILK133" s="59"/>
      <c r="ILL133" s="59"/>
      <c r="ILM133" s="57"/>
      <c r="ILN133" s="59"/>
      <c r="ILO133" s="59"/>
      <c r="ILP133" s="59"/>
      <c r="ILQ133" s="57"/>
      <c r="ILR133" s="59"/>
      <c r="ILS133" s="59"/>
      <c r="ILT133" s="59"/>
      <c r="ILU133" s="57"/>
      <c r="ILV133" s="59"/>
      <c r="ILW133" s="59"/>
      <c r="ILX133" s="59"/>
      <c r="ILY133" s="57"/>
      <c r="ILZ133" s="59"/>
      <c r="IMA133" s="59"/>
      <c r="IMB133" s="59"/>
      <c r="IMC133" s="57"/>
      <c r="IMD133" s="59"/>
      <c r="IME133" s="59"/>
      <c r="IMF133" s="59"/>
      <c r="IMG133" s="57"/>
      <c r="IMH133" s="59"/>
      <c r="IMI133" s="59"/>
      <c r="IMJ133" s="59"/>
      <c r="IMK133" s="57"/>
      <c r="IML133" s="59"/>
      <c r="IMM133" s="59"/>
      <c r="IMN133" s="59"/>
      <c r="IMO133" s="57"/>
      <c r="IMP133" s="59"/>
      <c r="IMQ133" s="59"/>
      <c r="IMR133" s="59"/>
      <c r="IMS133" s="57"/>
      <c r="IMT133" s="59"/>
      <c r="IMU133" s="59"/>
      <c r="IMV133" s="59"/>
      <c r="IMW133" s="57"/>
      <c r="IMX133" s="59"/>
      <c r="IMY133" s="59"/>
      <c r="IMZ133" s="59"/>
      <c r="INA133" s="57"/>
      <c r="INB133" s="59"/>
      <c r="INC133" s="59"/>
      <c r="IND133" s="59"/>
      <c r="INE133" s="57"/>
      <c r="INF133" s="59"/>
      <c r="ING133" s="59"/>
      <c r="INH133" s="59"/>
      <c r="INI133" s="57"/>
      <c r="INJ133" s="59"/>
      <c r="INK133" s="59"/>
      <c r="INL133" s="59"/>
      <c r="INM133" s="57"/>
      <c r="INN133" s="59"/>
      <c r="INO133" s="59"/>
      <c r="INP133" s="59"/>
      <c r="INQ133" s="57"/>
      <c r="INR133" s="59"/>
      <c r="INS133" s="59"/>
      <c r="INT133" s="59"/>
      <c r="INU133" s="57"/>
      <c r="INV133" s="59"/>
      <c r="INW133" s="59"/>
      <c r="INX133" s="59"/>
      <c r="INY133" s="57"/>
      <c r="INZ133" s="59"/>
      <c r="IOA133" s="59"/>
      <c r="IOB133" s="59"/>
      <c r="IOC133" s="57"/>
      <c r="IOD133" s="59"/>
      <c r="IOE133" s="59"/>
      <c r="IOF133" s="59"/>
      <c r="IOG133" s="57"/>
      <c r="IOH133" s="59"/>
      <c r="IOI133" s="59"/>
      <c r="IOJ133" s="59"/>
      <c r="IOK133" s="57"/>
      <c r="IOL133" s="59"/>
      <c r="IOM133" s="59"/>
      <c r="ION133" s="59"/>
      <c r="IOO133" s="57"/>
      <c r="IOP133" s="59"/>
      <c r="IOQ133" s="59"/>
      <c r="IOR133" s="59"/>
      <c r="IOS133" s="57"/>
      <c r="IOT133" s="59"/>
      <c r="IOU133" s="59"/>
      <c r="IOV133" s="59"/>
      <c r="IOW133" s="57"/>
      <c r="IOX133" s="59"/>
      <c r="IOY133" s="59"/>
      <c r="IOZ133" s="59"/>
      <c r="IPA133" s="57"/>
      <c r="IPB133" s="59"/>
      <c r="IPC133" s="59"/>
      <c r="IPD133" s="59"/>
      <c r="IPE133" s="57"/>
      <c r="IPF133" s="59"/>
      <c r="IPG133" s="59"/>
      <c r="IPH133" s="59"/>
      <c r="IPI133" s="57"/>
      <c r="IPJ133" s="59"/>
      <c r="IPK133" s="59"/>
      <c r="IPL133" s="59"/>
      <c r="IPM133" s="57"/>
      <c r="IPN133" s="59"/>
      <c r="IPO133" s="59"/>
      <c r="IPP133" s="59"/>
      <c r="IPQ133" s="57"/>
      <c r="IPR133" s="59"/>
      <c r="IPS133" s="59"/>
      <c r="IPT133" s="59"/>
      <c r="IPU133" s="57"/>
      <c r="IPV133" s="59"/>
      <c r="IPW133" s="59"/>
      <c r="IPX133" s="59"/>
      <c r="IPY133" s="57"/>
      <c r="IPZ133" s="59"/>
      <c r="IQA133" s="59"/>
      <c r="IQB133" s="59"/>
      <c r="IQC133" s="57"/>
      <c r="IQD133" s="59"/>
      <c r="IQE133" s="59"/>
      <c r="IQF133" s="59"/>
      <c r="IQG133" s="57"/>
      <c r="IQH133" s="59"/>
      <c r="IQI133" s="59"/>
      <c r="IQJ133" s="59"/>
      <c r="IQK133" s="57"/>
      <c r="IQL133" s="59"/>
      <c r="IQM133" s="59"/>
      <c r="IQN133" s="59"/>
      <c r="IQO133" s="57"/>
      <c r="IQP133" s="59"/>
      <c r="IQQ133" s="59"/>
      <c r="IQR133" s="59"/>
      <c r="IQS133" s="57"/>
      <c r="IQT133" s="59"/>
      <c r="IQU133" s="59"/>
      <c r="IQV133" s="59"/>
      <c r="IQW133" s="57"/>
      <c r="IQX133" s="59"/>
      <c r="IQY133" s="59"/>
      <c r="IQZ133" s="59"/>
      <c r="IRA133" s="57"/>
      <c r="IRB133" s="59"/>
      <c r="IRC133" s="59"/>
      <c r="IRD133" s="59"/>
      <c r="IRE133" s="57"/>
      <c r="IRF133" s="59"/>
      <c r="IRG133" s="59"/>
      <c r="IRH133" s="59"/>
      <c r="IRI133" s="57"/>
      <c r="IRJ133" s="59"/>
      <c r="IRK133" s="59"/>
      <c r="IRL133" s="59"/>
      <c r="IRM133" s="57"/>
      <c r="IRN133" s="59"/>
      <c r="IRO133" s="59"/>
      <c r="IRP133" s="59"/>
      <c r="IRQ133" s="57"/>
      <c r="IRR133" s="59"/>
      <c r="IRS133" s="59"/>
      <c r="IRT133" s="59"/>
      <c r="IRU133" s="57"/>
      <c r="IRV133" s="59"/>
      <c r="IRW133" s="59"/>
      <c r="IRX133" s="59"/>
      <c r="IRY133" s="57"/>
      <c r="IRZ133" s="59"/>
      <c r="ISA133" s="59"/>
      <c r="ISB133" s="59"/>
      <c r="ISC133" s="57"/>
      <c r="ISD133" s="59"/>
      <c r="ISE133" s="59"/>
      <c r="ISF133" s="59"/>
      <c r="ISG133" s="57"/>
      <c r="ISH133" s="59"/>
      <c r="ISI133" s="59"/>
      <c r="ISJ133" s="59"/>
      <c r="ISK133" s="57"/>
      <c r="ISL133" s="59"/>
      <c r="ISM133" s="59"/>
      <c r="ISN133" s="59"/>
      <c r="ISO133" s="57"/>
      <c r="ISP133" s="59"/>
      <c r="ISQ133" s="59"/>
      <c r="ISR133" s="59"/>
      <c r="ISS133" s="57"/>
      <c r="IST133" s="59"/>
      <c r="ISU133" s="59"/>
      <c r="ISV133" s="59"/>
      <c r="ISW133" s="57"/>
      <c r="ISX133" s="59"/>
      <c r="ISY133" s="59"/>
      <c r="ISZ133" s="59"/>
      <c r="ITA133" s="57"/>
      <c r="ITB133" s="59"/>
      <c r="ITC133" s="59"/>
      <c r="ITD133" s="59"/>
      <c r="ITE133" s="57"/>
      <c r="ITF133" s="59"/>
      <c r="ITG133" s="59"/>
      <c r="ITH133" s="59"/>
      <c r="ITI133" s="57"/>
      <c r="ITJ133" s="59"/>
      <c r="ITK133" s="59"/>
      <c r="ITL133" s="59"/>
      <c r="ITM133" s="57"/>
      <c r="ITN133" s="59"/>
      <c r="ITO133" s="59"/>
      <c r="ITP133" s="59"/>
      <c r="ITQ133" s="57"/>
      <c r="ITR133" s="59"/>
      <c r="ITS133" s="59"/>
      <c r="ITT133" s="59"/>
      <c r="ITU133" s="57"/>
      <c r="ITV133" s="59"/>
      <c r="ITW133" s="59"/>
      <c r="ITX133" s="59"/>
      <c r="ITY133" s="57"/>
      <c r="ITZ133" s="59"/>
      <c r="IUA133" s="59"/>
      <c r="IUB133" s="59"/>
      <c r="IUC133" s="57"/>
      <c r="IUD133" s="59"/>
      <c r="IUE133" s="59"/>
      <c r="IUF133" s="59"/>
      <c r="IUG133" s="57"/>
      <c r="IUH133" s="59"/>
      <c r="IUI133" s="59"/>
      <c r="IUJ133" s="59"/>
      <c r="IUK133" s="57"/>
      <c r="IUL133" s="59"/>
      <c r="IUM133" s="59"/>
      <c r="IUN133" s="59"/>
      <c r="IUO133" s="57"/>
      <c r="IUP133" s="59"/>
      <c r="IUQ133" s="59"/>
      <c r="IUR133" s="59"/>
      <c r="IUS133" s="57"/>
      <c r="IUT133" s="59"/>
      <c r="IUU133" s="59"/>
      <c r="IUV133" s="59"/>
      <c r="IUW133" s="57"/>
      <c r="IUX133" s="59"/>
      <c r="IUY133" s="59"/>
      <c r="IUZ133" s="59"/>
      <c r="IVA133" s="57"/>
      <c r="IVB133" s="59"/>
      <c r="IVC133" s="59"/>
      <c r="IVD133" s="59"/>
      <c r="IVE133" s="57"/>
      <c r="IVF133" s="59"/>
      <c r="IVG133" s="59"/>
      <c r="IVH133" s="59"/>
      <c r="IVI133" s="57"/>
      <c r="IVJ133" s="59"/>
      <c r="IVK133" s="59"/>
      <c r="IVL133" s="59"/>
      <c r="IVM133" s="57"/>
      <c r="IVN133" s="59"/>
      <c r="IVO133" s="59"/>
      <c r="IVP133" s="59"/>
      <c r="IVQ133" s="57"/>
      <c r="IVR133" s="59"/>
      <c r="IVS133" s="59"/>
      <c r="IVT133" s="59"/>
      <c r="IVU133" s="57"/>
      <c r="IVV133" s="59"/>
      <c r="IVW133" s="59"/>
      <c r="IVX133" s="59"/>
      <c r="IVY133" s="57"/>
      <c r="IVZ133" s="59"/>
      <c r="IWA133" s="59"/>
      <c r="IWB133" s="59"/>
      <c r="IWC133" s="57"/>
      <c r="IWD133" s="59"/>
      <c r="IWE133" s="59"/>
      <c r="IWF133" s="59"/>
      <c r="IWG133" s="57"/>
      <c r="IWH133" s="59"/>
      <c r="IWI133" s="59"/>
      <c r="IWJ133" s="59"/>
      <c r="IWK133" s="57"/>
      <c r="IWL133" s="59"/>
      <c r="IWM133" s="59"/>
      <c r="IWN133" s="59"/>
      <c r="IWO133" s="57"/>
      <c r="IWP133" s="59"/>
      <c r="IWQ133" s="59"/>
      <c r="IWR133" s="59"/>
      <c r="IWS133" s="57"/>
      <c r="IWT133" s="59"/>
      <c r="IWU133" s="59"/>
      <c r="IWV133" s="59"/>
      <c r="IWW133" s="57"/>
      <c r="IWX133" s="59"/>
      <c r="IWY133" s="59"/>
      <c r="IWZ133" s="59"/>
      <c r="IXA133" s="57"/>
      <c r="IXB133" s="59"/>
      <c r="IXC133" s="59"/>
      <c r="IXD133" s="59"/>
      <c r="IXE133" s="57"/>
      <c r="IXF133" s="59"/>
      <c r="IXG133" s="59"/>
      <c r="IXH133" s="59"/>
      <c r="IXI133" s="57"/>
      <c r="IXJ133" s="59"/>
      <c r="IXK133" s="59"/>
      <c r="IXL133" s="59"/>
      <c r="IXM133" s="57"/>
      <c r="IXN133" s="59"/>
      <c r="IXO133" s="59"/>
      <c r="IXP133" s="59"/>
      <c r="IXQ133" s="57"/>
      <c r="IXR133" s="59"/>
      <c r="IXS133" s="59"/>
      <c r="IXT133" s="59"/>
      <c r="IXU133" s="57"/>
      <c r="IXV133" s="59"/>
      <c r="IXW133" s="59"/>
      <c r="IXX133" s="59"/>
      <c r="IXY133" s="57"/>
      <c r="IXZ133" s="59"/>
      <c r="IYA133" s="59"/>
      <c r="IYB133" s="59"/>
      <c r="IYC133" s="57"/>
      <c r="IYD133" s="59"/>
      <c r="IYE133" s="59"/>
      <c r="IYF133" s="59"/>
      <c r="IYG133" s="57"/>
      <c r="IYH133" s="59"/>
      <c r="IYI133" s="59"/>
      <c r="IYJ133" s="59"/>
      <c r="IYK133" s="57"/>
      <c r="IYL133" s="59"/>
      <c r="IYM133" s="59"/>
      <c r="IYN133" s="59"/>
      <c r="IYO133" s="57"/>
      <c r="IYP133" s="59"/>
      <c r="IYQ133" s="59"/>
      <c r="IYR133" s="59"/>
      <c r="IYS133" s="57"/>
      <c r="IYT133" s="59"/>
      <c r="IYU133" s="59"/>
      <c r="IYV133" s="59"/>
      <c r="IYW133" s="57"/>
      <c r="IYX133" s="59"/>
      <c r="IYY133" s="59"/>
      <c r="IYZ133" s="59"/>
      <c r="IZA133" s="57"/>
      <c r="IZB133" s="59"/>
      <c r="IZC133" s="59"/>
      <c r="IZD133" s="59"/>
      <c r="IZE133" s="57"/>
      <c r="IZF133" s="59"/>
      <c r="IZG133" s="59"/>
      <c r="IZH133" s="59"/>
      <c r="IZI133" s="57"/>
      <c r="IZJ133" s="59"/>
      <c r="IZK133" s="59"/>
      <c r="IZL133" s="59"/>
      <c r="IZM133" s="57"/>
      <c r="IZN133" s="59"/>
      <c r="IZO133" s="59"/>
      <c r="IZP133" s="59"/>
      <c r="IZQ133" s="57"/>
      <c r="IZR133" s="59"/>
      <c r="IZS133" s="59"/>
      <c r="IZT133" s="59"/>
      <c r="IZU133" s="57"/>
      <c r="IZV133" s="59"/>
      <c r="IZW133" s="59"/>
      <c r="IZX133" s="59"/>
      <c r="IZY133" s="57"/>
      <c r="IZZ133" s="59"/>
      <c r="JAA133" s="59"/>
      <c r="JAB133" s="59"/>
      <c r="JAC133" s="57"/>
      <c r="JAD133" s="59"/>
      <c r="JAE133" s="59"/>
      <c r="JAF133" s="59"/>
      <c r="JAG133" s="57"/>
      <c r="JAH133" s="59"/>
      <c r="JAI133" s="59"/>
      <c r="JAJ133" s="59"/>
      <c r="JAK133" s="57"/>
      <c r="JAL133" s="59"/>
      <c r="JAM133" s="59"/>
      <c r="JAN133" s="59"/>
      <c r="JAO133" s="57"/>
      <c r="JAP133" s="59"/>
      <c r="JAQ133" s="59"/>
      <c r="JAR133" s="59"/>
      <c r="JAS133" s="57"/>
      <c r="JAT133" s="59"/>
      <c r="JAU133" s="59"/>
      <c r="JAV133" s="59"/>
      <c r="JAW133" s="57"/>
      <c r="JAX133" s="59"/>
      <c r="JAY133" s="59"/>
      <c r="JAZ133" s="59"/>
      <c r="JBA133" s="57"/>
      <c r="JBB133" s="59"/>
      <c r="JBC133" s="59"/>
      <c r="JBD133" s="59"/>
      <c r="JBE133" s="57"/>
      <c r="JBF133" s="59"/>
      <c r="JBG133" s="59"/>
      <c r="JBH133" s="59"/>
      <c r="JBI133" s="57"/>
      <c r="JBJ133" s="59"/>
      <c r="JBK133" s="59"/>
      <c r="JBL133" s="59"/>
      <c r="JBM133" s="57"/>
      <c r="JBN133" s="59"/>
      <c r="JBO133" s="59"/>
      <c r="JBP133" s="59"/>
      <c r="JBQ133" s="57"/>
      <c r="JBR133" s="59"/>
      <c r="JBS133" s="59"/>
      <c r="JBT133" s="59"/>
      <c r="JBU133" s="57"/>
      <c r="JBV133" s="59"/>
      <c r="JBW133" s="59"/>
      <c r="JBX133" s="59"/>
      <c r="JBY133" s="57"/>
      <c r="JBZ133" s="59"/>
      <c r="JCA133" s="59"/>
      <c r="JCB133" s="59"/>
      <c r="JCC133" s="57"/>
      <c r="JCD133" s="59"/>
      <c r="JCE133" s="59"/>
      <c r="JCF133" s="59"/>
      <c r="JCG133" s="57"/>
      <c r="JCH133" s="59"/>
      <c r="JCI133" s="59"/>
      <c r="JCJ133" s="59"/>
      <c r="JCK133" s="57"/>
      <c r="JCL133" s="59"/>
      <c r="JCM133" s="59"/>
      <c r="JCN133" s="59"/>
      <c r="JCO133" s="57"/>
      <c r="JCP133" s="59"/>
      <c r="JCQ133" s="59"/>
      <c r="JCR133" s="59"/>
      <c r="JCS133" s="57"/>
      <c r="JCT133" s="59"/>
      <c r="JCU133" s="59"/>
      <c r="JCV133" s="59"/>
      <c r="JCW133" s="57"/>
      <c r="JCX133" s="59"/>
      <c r="JCY133" s="59"/>
      <c r="JCZ133" s="59"/>
      <c r="JDA133" s="57"/>
      <c r="JDB133" s="59"/>
      <c r="JDC133" s="59"/>
      <c r="JDD133" s="59"/>
      <c r="JDE133" s="57"/>
      <c r="JDF133" s="59"/>
      <c r="JDG133" s="59"/>
      <c r="JDH133" s="59"/>
      <c r="JDI133" s="57"/>
      <c r="JDJ133" s="59"/>
      <c r="JDK133" s="59"/>
      <c r="JDL133" s="59"/>
      <c r="JDM133" s="57"/>
      <c r="JDN133" s="59"/>
      <c r="JDO133" s="59"/>
      <c r="JDP133" s="59"/>
      <c r="JDQ133" s="57"/>
      <c r="JDR133" s="59"/>
      <c r="JDS133" s="59"/>
      <c r="JDT133" s="59"/>
      <c r="JDU133" s="57"/>
      <c r="JDV133" s="59"/>
      <c r="JDW133" s="59"/>
      <c r="JDX133" s="59"/>
      <c r="JDY133" s="57"/>
      <c r="JDZ133" s="59"/>
      <c r="JEA133" s="59"/>
      <c r="JEB133" s="59"/>
      <c r="JEC133" s="57"/>
      <c r="JED133" s="59"/>
      <c r="JEE133" s="59"/>
      <c r="JEF133" s="59"/>
      <c r="JEG133" s="57"/>
      <c r="JEH133" s="59"/>
      <c r="JEI133" s="59"/>
      <c r="JEJ133" s="59"/>
      <c r="JEK133" s="57"/>
      <c r="JEL133" s="59"/>
      <c r="JEM133" s="59"/>
      <c r="JEN133" s="59"/>
      <c r="JEO133" s="57"/>
      <c r="JEP133" s="59"/>
      <c r="JEQ133" s="59"/>
      <c r="JER133" s="59"/>
      <c r="JES133" s="57"/>
      <c r="JET133" s="59"/>
      <c r="JEU133" s="59"/>
      <c r="JEV133" s="59"/>
      <c r="JEW133" s="57"/>
      <c r="JEX133" s="59"/>
      <c r="JEY133" s="59"/>
      <c r="JEZ133" s="59"/>
      <c r="JFA133" s="57"/>
      <c r="JFB133" s="59"/>
      <c r="JFC133" s="59"/>
      <c r="JFD133" s="59"/>
      <c r="JFE133" s="57"/>
      <c r="JFF133" s="59"/>
      <c r="JFG133" s="59"/>
      <c r="JFH133" s="59"/>
      <c r="JFI133" s="57"/>
      <c r="JFJ133" s="59"/>
      <c r="JFK133" s="59"/>
      <c r="JFL133" s="59"/>
      <c r="JFM133" s="57"/>
      <c r="JFN133" s="59"/>
      <c r="JFO133" s="59"/>
      <c r="JFP133" s="59"/>
      <c r="JFQ133" s="57"/>
      <c r="JFR133" s="59"/>
      <c r="JFS133" s="59"/>
      <c r="JFT133" s="59"/>
      <c r="JFU133" s="57"/>
      <c r="JFV133" s="59"/>
      <c r="JFW133" s="59"/>
      <c r="JFX133" s="59"/>
      <c r="JFY133" s="57"/>
      <c r="JFZ133" s="59"/>
      <c r="JGA133" s="59"/>
      <c r="JGB133" s="59"/>
      <c r="JGC133" s="57"/>
      <c r="JGD133" s="59"/>
      <c r="JGE133" s="59"/>
      <c r="JGF133" s="59"/>
      <c r="JGG133" s="57"/>
      <c r="JGH133" s="59"/>
      <c r="JGI133" s="59"/>
      <c r="JGJ133" s="59"/>
      <c r="JGK133" s="57"/>
      <c r="JGL133" s="59"/>
      <c r="JGM133" s="59"/>
      <c r="JGN133" s="59"/>
      <c r="JGO133" s="57"/>
      <c r="JGP133" s="59"/>
      <c r="JGQ133" s="59"/>
      <c r="JGR133" s="59"/>
      <c r="JGS133" s="57"/>
      <c r="JGT133" s="59"/>
      <c r="JGU133" s="59"/>
      <c r="JGV133" s="59"/>
      <c r="JGW133" s="57"/>
      <c r="JGX133" s="59"/>
      <c r="JGY133" s="59"/>
      <c r="JGZ133" s="59"/>
      <c r="JHA133" s="57"/>
      <c r="JHB133" s="59"/>
      <c r="JHC133" s="59"/>
      <c r="JHD133" s="59"/>
      <c r="JHE133" s="57"/>
      <c r="JHF133" s="59"/>
      <c r="JHG133" s="59"/>
      <c r="JHH133" s="59"/>
      <c r="JHI133" s="57"/>
      <c r="JHJ133" s="59"/>
      <c r="JHK133" s="59"/>
      <c r="JHL133" s="59"/>
      <c r="JHM133" s="57"/>
      <c r="JHN133" s="59"/>
      <c r="JHO133" s="59"/>
      <c r="JHP133" s="59"/>
      <c r="JHQ133" s="57"/>
      <c r="JHR133" s="59"/>
      <c r="JHS133" s="59"/>
      <c r="JHT133" s="59"/>
      <c r="JHU133" s="57"/>
      <c r="JHV133" s="59"/>
      <c r="JHW133" s="59"/>
      <c r="JHX133" s="59"/>
      <c r="JHY133" s="57"/>
      <c r="JHZ133" s="59"/>
      <c r="JIA133" s="59"/>
      <c r="JIB133" s="59"/>
      <c r="JIC133" s="57"/>
      <c r="JID133" s="59"/>
      <c r="JIE133" s="59"/>
      <c r="JIF133" s="59"/>
      <c r="JIG133" s="57"/>
      <c r="JIH133" s="59"/>
      <c r="JII133" s="59"/>
      <c r="JIJ133" s="59"/>
      <c r="JIK133" s="57"/>
      <c r="JIL133" s="59"/>
      <c r="JIM133" s="59"/>
      <c r="JIN133" s="59"/>
      <c r="JIO133" s="57"/>
      <c r="JIP133" s="59"/>
      <c r="JIQ133" s="59"/>
      <c r="JIR133" s="59"/>
      <c r="JIS133" s="57"/>
      <c r="JIT133" s="59"/>
      <c r="JIU133" s="59"/>
      <c r="JIV133" s="59"/>
      <c r="JIW133" s="57"/>
      <c r="JIX133" s="59"/>
      <c r="JIY133" s="59"/>
      <c r="JIZ133" s="59"/>
      <c r="JJA133" s="57"/>
      <c r="JJB133" s="59"/>
      <c r="JJC133" s="59"/>
      <c r="JJD133" s="59"/>
      <c r="JJE133" s="57"/>
      <c r="JJF133" s="59"/>
      <c r="JJG133" s="59"/>
      <c r="JJH133" s="59"/>
      <c r="JJI133" s="57"/>
      <c r="JJJ133" s="59"/>
      <c r="JJK133" s="59"/>
      <c r="JJL133" s="59"/>
      <c r="JJM133" s="57"/>
      <c r="JJN133" s="59"/>
      <c r="JJO133" s="59"/>
      <c r="JJP133" s="59"/>
      <c r="JJQ133" s="57"/>
      <c r="JJR133" s="59"/>
      <c r="JJS133" s="59"/>
      <c r="JJT133" s="59"/>
      <c r="JJU133" s="57"/>
      <c r="JJV133" s="59"/>
      <c r="JJW133" s="59"/>
      <c r="JJX133" s="59"/>
      <c r="JJY133" s="57"/>
      <c r="JJZ133" s="59"/>
      <c r="JKA133" s="59"/>
      <c r="JKB133" s="59"/>
      <c r="JKC133" s="57"/>
      <c r="JKD133" s="59"/>
      <c r="JKE133" s="59"/>
      <c r="JKF133" s="59"/>
      <c r="JKG133" s="57"/>
      <c r="JKH133" s="59"/>
      <c r="JKI133" s="59"/>
      <c r="JKJ133" s="59"/>
      <c r="JKK133" s="57"/>
      <c r="JKL133" s="59"/>
      <c r="JKM133" s="59"/>
      <c r="JKN133" s="59"/>
      <c r="JKO133" s="57"/>
      <c r="JKP133" s="59"/>
      <c r="JKQ133" s="59"/>
      <c r="JKR133" s="59"/>
      <c r="JKS133" s="57"/>
      <c r="JKT133" s="59"/>
      <c r="JKU133" s="59"/>
      <c r="JKV133" s="59"/>
      <c r="JKW133" s="57"/>
      <c r="JKX133" s="59"/>
      <c r="JKY133" s="59"/>
      <c r="JKZ133" s="59"/>
      <c r="JLA133" s="57"/>
      <c r="JLB133" s="59"/>
      <c r="JLC133" s="59"/>
      <c r="JLD133" s="59"/>
      <c r="JLE133" s="57"/>
      <c r="JLF133" s="59"/>
      <c r="JLG133" s="59"/>
      <c r="JLH133" s="59"/>
      <c r="JLI133" s="57"/>
      <c r="JLJ133" s="59"/>
      <c r="JLK133" s="59"/>
      <c r="JLL133" s="59"/>
      <c r="JLM133" s="57"/>
      <c r="JLN133" s="59"/>
      <c r="JLO133" s="59"/>
      <c r="JLP133" s="59"/>
      <c r="JLQ133" s="57"/>
      <c r="JLR133" s="59"/>
      <c r="JLS133" s="59"/>
      <c r="JLT133" s="59"/>
      <c r="JLU133" s="57"/>
      <c r="JLV133" s="59"/>
      <c r="JLW133" s="59"/>
      <c r="JLX133" s="59"/>
      <c r="JLY133" s="57"/>
      <c r="JLZ133" s="59"/>
      <c r="JMA133" s="59"/>
      <c r="JMB133" s="59"/>
      <c r="JMC133" s="57"/>
      <c r="JMD133" s="59"/>
      <c r="JME133" s="59"/>
      <c r="JMF133" s="59"/>
      <c r="JMG133" s="57"/>
      <c r="JMH133" s="59"/>
      <c r="JMI133" s="59"/>
      <c r="JMJ133" s="59"/>
      <c r="JMK133" s="57"/>
      <c r="JML133" s="59"/>
      <c r="JMM133" s="59"/>
      <c r="JMN133" s="59"/>
      <c r="JMO133" s="57"/>
      <c r="JMP133" s="59"/>
      <c r="JMQ133" s="59"/>
      <c r="JMR133" s="59"/>
      <c r="JMS133" s="57"/>
      <c r="JMT133" s="59"/>
      <c r="JMU133" s="59"/>
      <c r="JMV133" s="59"/>
      <c r="JMW133" s="57"/>
      <c r="JMX133" s="59"/>
      <c r="JMY133" s="59"/>
      <c r="JMZ133" s="59"/>
      <c r="JNA133" s="57"/>
      <c r="JNB133" s="59"/>
      <c r="JNC133" s="59"/>
      <c r="JND133" s="59"/>
      <c r="JNE133" s="57"/>
      <c r="JNF133" s="59"/>
      <c r="JNG133" s="59"/>
      <c r="JNH133" s="59"/>
      <c r="JNI133" s="57"/>
      <c r="JNJ133" s="59"/>
      <c r="JNK133" s="59"/>
      <c r="JNL133" s="59"/>
      <c r="JNM133" s="57"/>
      <c r="JNN133" s="59"/>
      <c r="JNO133" s="59"/>
      <c r="JNP133" s="59"/>
      <c r="JNQ133" s="57"/>
      <c r="JNR133" s="59"/>
      <c r="JNS133" s="59"/>
      <c r="JNT133" s="59"/>
      <c r="JNU133" s="57"/>
      <c r="JNV133" s="59"/>
      <c r="JNW133" s="59"/>
      <c r="JNX133" s="59"/>
      <c r="JNY133" s="57"/>
      <c r="JNZ133" s="59"/>
      <c r="JOA133" s="59"/>
      <c r="JOB133" s="59"/>
      <c r="JOC133" s="57"/>
      <c r="JOD133" s="59"/>
      <c r="JOE133" s="59"/>
      <c r="JOF133" s="59"/>
      <c r="JOG133" s="57"/>
      <c r="JOH133" s="59"/>
      <c r="JOI133" s="59"/>
      <c r="JOJ133" s="59"/>
      <c r="JOK133" s="57"/>
      <c r="JOL133" s="59"/>
      <c r="JOM133" s="59"/>
      <c r="JON133" s="59"/>
      <c r="JOO133" s="57"/>
      <c r="JOP133" s="59"/>
      <c r="JOQ133" s="59"/>
      <c r="JOR133" s="59"/>
      <c r="JOS133" s="57"/>
      <c r="JOT133" s="59"/>
      <c r="JOU133" s="59"/>
      <c r="JOV133" s="59"/>
      <c r="JOW133" s="57"/>
      <c r="JOX133" s="59"/>
      <c r="JOY133" s="59"/>
      <c r="JOZ133" s="59"/>
      <c r="JPA133" s="57"/>
      <c r="JPB133" s="59"/>
      <c r="JPC133" s="59"/>
      <c r="JPD133" s="59"/>
      <c r="JPE133" s="57"/>
      <c r="JPF133" s="59"/>
      <c r="JPG133" s="59"/>
      <c r="JPH133" s="59"/>
      <c r="JPI133" s="57"/>
      <c r="JPJ133" s="59"/>
      <c r="JPK133" s="59"/>
      <c r="JPL133" s="59"/>
      <c r="JPM133" s="57"/>
      <c r="JPN133" s="59"/>
      <c r="JPO133" s="59"/>
      <c r="JPP133" s="59"/>
      <c r="JPQ133" s="57"/>
      <c r="JPR133" s="59"/>
      <c r="JPS133" s="59"/>
      <c r="JPT133" s="59"/>
      <c r="JPU133" s="57"/>
      <c r="JPV133" s="59"/>
      <c r="JPW133" s="59"/>
      <c r="JPX133" s="59"/>
      <c r="JPY133" s="57"/>
      <c r="JPZ133" s="59"/>
      <c r="JQA133" s="59"/>
      <c r="JQB133" s="59"/>
      <c r="JQC133" s="57"/>
      <c r="JQD133" s="59"/>
      <c r="JQE133" s="59"/>
      <c r="JQF133" s="59"/>
      <c r="JQG133" s="57"/>
      <c r="JQH133" s="59"/>
      <c r="JQI133" s="59"/>
      <c r="JQJ133" s="59"/>
      <c r="JQK133" s="57"/>
      <c r="JQL133" s="59"/>
      <c r="JQM133" s="59"/>
      <c r="JQN133" s="59"/>
      <c r="JQO133" s="57"/>
      <c r="JQP133" s="59"/>
      <c r="JQQ133" s="59"/>
      <c r="JQR133" s="59"/>
      <c r="JQS133" s="57"/>
      <c r="JQT133" s="59"/>
      <c r="JQU133" s="59"/>
      <c r="JQV133" s="59"/>
      <c r="JQW133" s="57"/>
      <c r="JQX133" s="59"/>
      <c r="JQY133" s="59"/>
      <c r="JQZ133" s="59"/>
      <c r="JRA133" s="57"/>
      <c r="JRB133" s="59"/>
      <c r="JRC133" s="59"/>
      <c r="JRD133" s="59"/>
      <c r="JRE133" s="57"/>
      <c r="JRF133" s="59"/>
      <c r="JRG133" s="59"/>
      <c r="JRH133" s="59"/>
      <c r="JRI133" s="57"/>
      <c r="JRJ133" s="59"/>
      <c r="JRK133" s="59"/>
      <c r="JRL133" s="59"/>
      <c r="JRM133" s="57"/>
      <c r="JRN133" s="59"/>
      <c r="JRO133" s="59"/>
      <c r="JRP133" s="59"/>
      <c r="JRQ133" s="57"/>
      <c r="JRR133" s="59"/>
      <c r="JRS133" s="59"/>
      <c r="JRT133" s="59"/>
      <c r="JRU133" s="57"/>
      <c r="JRV133" s="59"/>
      <c r="JRW133" s="59"/>
      <c r="JRX133" s="59"/>
      <c r="JRY133" s="57"/>
      <c r="JRZ133" s="59"/>
      <c r="JSA133" s="59"/>
      <c r="JSB133" s="59"/>
      <c r="JSC133" s="57"/>
      <c r="JSD133" s="59"/>
      <c r="JSE133" s="59"/>
      <c r="JSF133" s="59"/>
      <c r="JSG133" s="57"/>
      <c r="JSH133" s="59"/>
      <c r="JSI133" s="59"/>
      <c r="JSJ133" s="59"/>
      <c r="JSK133" s="57"/>
      <c r="JSL133" s="59"/>
      <c r="JSM133" s="59"/>
      <c r="JSN133" s="59"/>
      <c r="JSO133" s="57"/>
      <c r="JSP133" s="59"/>
      <c r="JSQ133" s="59"/>
      <c r="JSR133" s="59"/>
      <c r="JSS133" s="57"/>
      <c r="JST133" s="59"/>
      <c r="JSU133" s="59"/>
      <c r="JSV133" s="59"/>
      <c r="JSW133" s="57"/>
      <c r="JSX133" s="59"/>
      <c r="JSY133" s="59"/>
      <c r="JSZ133" s="59"/>
      <c r="JTA133" s="57"/>
      <c r="JTB133" s="59"/>
      <c r="JTC133" s="59"/>
      <c r="JTD133" s="59"/>
      <c r="JTE133" s="57"/>
      <c r="JTF133" s="59"/>
      <c r="JTG133" s="59"/>
      <c r="JTH133" s="59"/>
      <c r="JTI133" s="57"/>
      <c r="JTJ133" s="59"/>
      <c r="JTK133" s="59"/>
      <c r="JTL133" s="59"/>
      <c r="JTM133" s="57"/>
      <c r="JTN133" s="59"/>
      <c r="JTO133" s="59"/>
      <c r="JTP133" s="59"/>
      <c r="JTQ133" s="57"/>
      <c r="JTR133" s="59"/>
      <c r="JTS133" s="59"/>
      <c r="JTT133" s="59"/>
      <c r="JTU133" s="57"/>
      <c r="JTV133" s="59"/>
      <c r="JTW133" s="59"/>
      <c r="JTX133" s="59"/>
      <c r="JTY133" s="57"/>
      <c r="JTZ133" s="59"/>
      <c r="JUA133" s="59"/>
      <c r="JUB133" s="59"/>
      <c r="JUC133" s="57"/>
      <c r="JUD133" s="59"/>
      <c r="JUE133" s="59"/>
      <c r="JUF133" s="59"/>
      <c r="JUG133" s="57"/>
      <c r="JUH133" s="59"/>
      <c r="JUI133" s="59"/>
      <c r="JUJ133" s="59"/>
      <c r="JUK133" s="57"/>
      <c r="JUL133" s="59"/>
      <c r="JUM133" s="59"/>
      <c r="JUN133" s="59"/>
      <c r="JUO133" s="57"/>
      <c r="JUP133" s="59"/>
      <c r="JUQ133" s="59"/>
      <c r="JUR133" s="59"/>
      <c r="JUS133" s="57"/>
      <c r="JUT133" s="59"/>
      <c r="JUU133" s="59"/>
      <c r="JUV133" s="59"/>
      <c r="JUW133" s="57"/>
      <c r="JUX133" s="59"/>
      <c r="JUY133" s="59"/>
      <c r="JUZ133" s="59"/>
      <c r="JVA133" s="57"/>
      <c r="JVB133" s="59"/>
      <c r="JVC133" s="59"/>
      <c r="JVD133" s="59"/>
      <c r="JVE133" s="57"/>
      <c r="JVF133" s="59"/>
      <c r="JVG133" s="59"/>
      <c r="JVH133" s="59"/>
      <c r="JVI133" s="57"/>
      <c r="JVJ133" s="59"/>
      <c r="JVK133" s="59"/>
      <c r="JVL133" s="59"/>
      <c r="JVM133" s="57"/>
      <c r="JVN133" s="59"/>
      <c r="JVO133" s="59"/>
      <c r="JVP133" s="59"/>
      <c r="JVQ133" s="57"/>
      <c r="JVR133" s="59"/>
      <c r="JVS133" s="59"/>
      <c r="JVT133" s="59"/>
      <c r="JVU133" s="57"/>
      <c r="JVV133" s="59"/>
      <c r="JVW133" s="59"/>
      <c r="JVX133" s="59"/>
      <c r="JVY133" s="57"/>
      <c r="JVZ133" s="59"/>
      <c r="JWA133" s="59"/>
      <c r="JWB133" s="59"/>
      <c r="JWC133" s="57"/>
      <c r="JWD133" s="59"/>
      <c r="JWE133" s="59"/>
      <c r="JWF133" s="59"/>
      <c r="JWG133" s="57"/>
      <c r="JWH133" s="59"/>
      <c r="JWI133" s="59"/>
      <c r="JWJ133" s="59"/>
      <c r="JWK133" s="57"/>
      <c r="JWL133" s="59"/>
      <c r="JWM133" s="59"/>
      <c r="JWN133" s="59"/>
      <c r="JWO133" s="57"/>
      <c r="JWP133" s="59"/>
      <c r="JWQ133" s="59"/>
      <c r="JWR133" s="59"/>
      <c r="JWS133" s="57"/>
      <c r="JWT133" s="59"/>
      <c r="JWU133" s="59"/>
      <c r="JWV133" s="59"/>
      <c r="JWW133" s="57"/>
      <c r="JWX133" s="59"/>
      <c r="JWY133" s="59"/>
      <c r="JWZ133" s="59"/>
      <c r="JXA133" s="57"/>
      <c r="JXB133" s="59"/>
      <c r="JXC133" s="59"/>
      <c r="JXD133" s="59"/>
      <c r="JXE133" s="57"/>
      <c r="JXF133" s="59"/>
      <c r="JXG133" s="59"/>
      <c r="JXH133" s="59"/>
      <c r="JXI133" s="57"/>
      <c r="JXJ133" s="59"/>
      <c r="JXK133" s="59"/>
      <c r="JXL133" s="59"/>
      <c r="JXM133" s="57"/>
      <c r="JXN133" s="59"/>
      <c r="JXO133" s="59"/>
      <c r="JXP133" s="59"/>
      <c r="JXQ133" s="57"/>
      <c r="JXR133" s="59"/>
      <c r="JXS133" s="59"/>
      <c r="JXT133" s="59"/>
      <c r="JXU133" s="57"/>
      <c r="JXV133" s="59"/>
      <c r="JXW133" s="59"/>
      <c r="JXX133" s="59"/>
      <c r="JXY133" s="57"/>
      <c r="JXZ133" s="59"/>
      <c r="JYA133" s="59"/>
      <c r="JYB133" s="59"/>
      <c r="JYC133" s="57"/>
      <c r="JYD133" s="59"/>
      <c r="JYE133" s="59"/>
      <c r="JYF133" s="59"/>
      <c r="JYG133" s="57"/>
      <c r="JYH133" s="59"/>
      <c r="JYI133" s="59"/>
      <c r="JYJ133" s="59"/>
      <c r="JYK133" s="57"/>
      <c r="JYL133" s="59"/>
      <c r="JYM133" s="59"/>
      <c r="JYN133" s="59"/>
      <c r="JYO133" s="57"/>
      <c r="JYP133" s="59"/>
      <c r="JYQ133" s="59"/>
      <c r="JYR133" s="59"/>
      <c r="JYS133" s="57"/>
      <c r="JYT133" s="59"/>
      <c r="JYU133" s="59"/>
      <c r="JYV133" s="59"/>
      <c r="JYW133" s="57"/>
      <c r="JYX133" s="59"/>
      <c r="JYY133" s="59"/>
      <c r="JYZ133" s="59"/>
      <c r="JZA133" s="57"/>
      <c r="JZB133" s="59"/>
      <c r="JZC133" s="59"/>
      <c r="JZD133" s="59"/>
      <c r="JZE133" s="57"/>
      <c r="JZF133" s="59"/>
      <c r="JZG133" s="59"/>
      <c r="JZH133" s="59"/>
      <c r="JZI133" s="57"/>
      <c r="JZJ133" s="59"/>
      <c r="JZK133" s="59"/>
      <c r="JZL133" s="59"/>
      <c r="JZM133" s="57"/>
      <c r="JZN133" s="59"/>
      <c r="JZO133" s="59"/>
      <c r="JZP133" s="59"/>
      <c r="JZQ133" s="57"/>
      <c r="JZR133" s="59"/>
      <c r="JZS133" s="59"/>
      <c r="JZT133" s="59"/>
      <c r="JZU133" s="57"/>
      <c r="JZV133" s="59"/>
      <c r="JZW133" s="59"/>
      <c r="JZX133" s="59"/>
      <c r="JZY133" s="57"/>
      <c r="JZZ133" s="59"/>
      <c r="KAA133" s="59"/>
      <c r="KAB133" s="59"/>
      <c r="KAC133" s="57"/>
      <c r="KAD133" s="59"/>
      <c r="KAE133" s="59"/>
      <c r="KAF133" s="59"/>
      <c r="KAG133" s="57"/>
      <c r="KAH133" s="59"/>
      <c r="KAI133" s="59"/>
      <c r="KAJ133" s="59"/>
      <c r="KAK133" s="57"/>
      <c r="KAL133" s="59"/>
      <c r="KAM133" s="59"/>
      <c r="KAN133" s="59"/>
      <c r="KAO133" s="57"/>
      <c r="KAP133" s="59"/>
      <c r="KAQ133" s="59"/>
      <c r="KAR133" s="59"/>
      <c r="KAS133" s="57"/>
      <c r="KAT133" s="59"/>
      <c r="KAU133" s="59"/>
      <c r="KAV133" s="59"/>
      <c r="KAW133" s="57"/>
      <c r="KAX133" s="59"/>
      <c r="KAY133" s="59"/>
      <c r="KAZ133" s="59"/>
      <c r="KBA133" s="57"/>
      <c r="KBB133" s="59"/>
      <c r="KBC133" s="59"/>
      <c r="KBD133" s="59"/>
      <c r="KBE133" s="57"/>
      <c r="KBF133" s="59"/>
      <c r="KBG133" s="59"/>
      <c r="KBH133" s="59"/>
      <c r="KBI133" s="57"/>
      <c r="KBJ133" s="59"/>
      <c r="KBK133" s="59"/>
      <c r="KBL133" s="59"/>
      <c r="KBM133" s="57"/>
      <c r="KBN133" s="59"/>
      <c r="KBO133" s="59"/>
      <c r="KBP133" s="59"/>
      <c r="KBQ133" s="57"/>
      <c r="KBR133" s="59"/>
      <c r="KBS133" s="59"/>
      <c r="KBT133" s="59"/>
      <c r="KBU133" s="57"/>
      <c r="KBV133" s="59"/>
      <c r="KBW133" s="59"/>
      <c r="KBX133" s="59"/>
      <c r="KBY133" s="57"/>
      <c r="KBZ133" s="59"/>
      <c r="KCA133" s="59"/>
      <c r="KCB133" s="59"/>
      <c r="KCC133" s="57"/>
      <c r="KCD133" s="59"/>
      <c r="KCE133" s="59"/>
      <c r="KCF133" s="59"/>
      <c r="KCG133" s="57"/>
      <c r="KCH133" s="59"/>
      <c r="KCI133" s="59"/>
      <c r="KCJ133" s="59"/>
      <c r="KCK133" s="57"/>
      <c r="KCL133" s="59"/>
      <c r="KCM133" s="59"/>
      <c r="KCN133" s="59"/>
      <c r="KCO133" s="57"/>
      <c r="KCP133" s="59"/>
      <c r="KCQ133" s="59"/>
      <c r="KCR133" s="59"/>
      <c r="KCS133" s="57"/>
      <c r="KCT133" s="59"/>
      <c r="KCU133" s="59"/>
      <c r="KCV133" s="59"/>
      <c r="KCW133" s="57"/>
      <c r="KCX133" s="59"/>
      <c r="KCY133" s="59"/>
      <c r="KCZ133" s="59"/>
      <c r="KDA133" s="57"/>
      <c r="KDB133" s="59"/>
      <c r="KDC133" s="59"/>
      <c r="KDD133" s="59"/>
      <c r="KDE133" s="57"/>
      <c r="KDF133" s="59"/>
      <c r="KDG133" s="59"/>
      <c r="KDH133" s="59"/>
      <c r="KDI133" s="57"/>
      <c r="KDJ133" s="59"/>
      <c r="KDK133" s="59"/>
      <c r="KDL133" s="59"/>
      <c r="KDM133" s="57"/>
      <c r="KDN133" s="59"/>
      <c r="KDO133" s="59"/>
      <c r="KDP133" s="59"/>
      <c r="KDQ133" s="57"/>
      <c r="KDR133" s="59"/>
      <c r="KDS133" s="59"/>
      <c r="KDT133" s="59"/>
      <c r="KDU133" s="57"/>
      <c r="KDV133" s="59"/>
      <c r="KDW133" s="59"/>
      <c r="KDX133" s="59"/>
      <c r="KDY133" s="57"/>
      <c r="KDZ133" s="59"/>
      <c r="KEA133" s="59"/>
      <c r="KEB133" s="59"/>
      <c r="KEC133" s="57"/>
      <c r="KED133" s="59"/>
      <c r="KEE133" s="59"/>
      <c r="KEF133" s="59"/>
      <c r="KEG133" s="57"/>
      <c r="KEH133" s="59"/>
      <c r="KEI133" s="59"/>
      <c r="KEJ133" s="59"/>
      <c r="KEK133" s="57"/>
      <c r="KEL133" s="59"/>
      <c r="KEM133" s="59"/>
      <c r="KEN133" s="59"/>
      <c r="KEO133" s="57"/>
      <c r="KEP133" s="59"/>
      <c r="KEQ133" s="59"/>
      <c r="KER133" s="59"/>
      <c r="KES133" s="57"/>
      <c r="KET133" s="59"/>
      <c r="KEU133" s="59"/>
      <c r="KEV133" s="59"/>
      <c r="KEW133" s="57"/>
      <c r="KEX133" s="59"/>
      <c r="KEY133" s="59"/>
      <c r="KEZ133" s="59"/>
      <c r="KFA133" s="57"/>
      <c r="KFB133" s="59"/>
      <c r="KFC133" s="59"/>
      <c r="KFD133" s="59"/>
      <c r="KFE133" s="57"/>
      <c r="KFF133" s="59"/>
      <c r="KFG133" s="59"/>
      <c r="KFH133" s="59"/>
      <c r="KFI133" s="57"/>
      <c r="KFJ133" s="59"/>
      <c r="KFK133" s="59"/>
      <c r="KFL133" s="59"/>
      <c r="KFM133" s="57"/>
      <c r="KFN133" s="59"/>
      <c r="KFO133" s="59"/>
      <c r="KFP133" s="59"/>
      <c r="KFQ133" s="57"/>
      <c r="KFR133" s="59"/>
      <c r="KFS133" s="59"/>
      <c r="KFT133" s="59"/>
      <c r="KFU133" s="57"/>
      <c r="KFV133" s="59"/>
      <c r="KFW133" s="59"/>
      <c r="KFX133" s="59"/>
      <c r="KFY133" s="57"/>
      <c r="KFZ133" s="59"/>
      <c r="KGA133" s="59"/>
      <c r="KGB133" s="59"/>
      <c r="KGC133" s="57"/>
      <c r="KGD133" s="59"/>
      <c r="KGE133" s="59"/>
      <c r="KGF133" s="59"/>
      <c r="KGG133" s="57"/>
      <c r="KGH133" s="59"/>
      <c r="KGI133" s="59"/>
      <c r="KGJ133" s="59"/>
      <c r="KGK133" s="57"/>
      <c r="KGL133" s="59"/>
      <c r="KGM133" s="59"/>
      <c r="KGN133" s="59"/>
      <c r="KGO133" s="57"/>
      <c r="KGP133" s="59"/>
      <c r="KGQ133" s="59"/>
      <c r="KGR133" s="59"/>
      <c r="KGS133" s="57"/>
      <c r="KGT133" s="59"/>
      <c r="KGU133" s="59"/>
      <c r="KGV133" s="59"/>
      <c r="KGW133" s="57"/>
      <c r="KGX133" s="59"/>
      <c r="KGY133" s="59"/>
      <c r="KGZ133" s="59"/>
      <c r="KHA133" s="57"/>
      <c r="KHB133" s="59"/>
      <c r="KHC133" s="59"/>
      <c r="KHD133" s="59"/>
      <c r="KHE133" s="57"/>
      <c r="KHF133" s="59"/>
      <c r="KHG133" s="59"/>
      <c r="KHH133" s="59"/>
      <c r="KHI133" s="57"/>
      <c r="KHJ133" s="59"/>
      <c r="KHK133" s="59"/>
      <c r="KHL133" s="59"/>
      <c r="KHM133" s="57"/>
      <c r="KHN133" s="59"/>
      <c r="KHO133" s="59"/>
      <c r="KHP133" s="59"/>
      <c r="KHQ133" s="57"/>
      <c r="KHR133" s="59"/>
      <c r="KHS133" s="59"/>
      <c r="KHT133" s="59"/>
      <c r="KHU133" s="57"/>
      <c r="KHV133" s="59"/>
      <c r="KHW133" s="59"/>
      <c r="KHX133" s="59"/>
      <c r="KHY133" s="57"/>
      <c r="KHZ133" s="59"/>
      <c r="KIA133" s="59"/>
      <c r="KIB133" s="59"/>
      <c r="KIC133" s="57"/>
      <c r="KID133" s="59"/>
      <c r="KIE133" s="59"/>
      <c r="KIF133" s="59"/>
      <c r="KIG133" s="57"/>
      <c r="KIH133" s="59"/>
      <c r="KII133" s="59"/>
      <c r="KIJ133" s="59"/>
      <c r="KIK133" s="57"/>
      <c r="KIL133" s="59"/>
      <c r="KIM133" s="59"/>
      <c r="KIN133" s="59"/>
      <c r="KIO133" s="57"/>
      <c r="KIP133" s="59"/>
      <c r="KIQ133" s="59"/>
      <c r="KIR133" s="59"/>
      <c r="KIS133" s="57"/>
      <c r="KIT133" s="59"/>
      <c r="KIU133" s="59"/>
      <c r="KIV133" s="59"/>
      <c r="KIW133" s="57"/>
      <c r="KIX133" s="59"/>
      <c r="KIY133" s="59"/>
      <c r="KIZ133" s="59"/>
      <c r="KJA133" s="57"/>
      <c r="KJB133" s="59"/>
      <c r="KJC133" s="59"/>
      <c r="KJD133" s="59"/>
      <c r="KJE133" s="57"/>
      <c r="KJF133" s="59"/>
      <c r="KJG133" s="59"/>
      <c r="KJH133" s="59"/>
      <c r="KJI133" s="57"/>
      <c r="KJJ133" s="59"/>
      <c r="KJK133" s="59"/>
      <c r="KJL133" s="59"/>
      <c r="KJM133" s="57"/>
      <c r="KJN133" s="59"/>
      <c r="KJO133" s="59"/>
      <c r="KJP133" s="59"/>
      <c r="KJQ133" s="57"/>
      <c r="KJR133" s="59"/>
      <c r="KJS133" s="59"/>
      <c r="KJT133" s="59"/>
      <c r="KJU133" s="57"/>
      <c r="KJV133" s="59"/>
      <c r="KJW133" s="59"/>
      <c r="KJX133" s="59"/>
      <c r="KJY133" s="57"/>
      <c r="KJZ133" s="59"/>
      <c r="KKA133" s="59"/>
      <c r="KKB133" s="59"/>
      <c r="KKC133" s="57"/>
      <c r="KKD133" s="59"/>
      <c r="KKE133" s="59"/>
      <c r="KKF133" s="59"/>
      <c r="KKG133" s="57"/>
      <c r="KKH133" s="59"/>
      <c r="KKI133" s="59"/>
      <c r="KKJ133" s="59"/>
      <c r="KKK133" s="57"/>
      <c r="KKL133" s="59"/>
      <c r="KKM133" s="59"/>
      <c r="KKN133" s="59"/>
      <c r="KKO133" s="57"/>
      <c r="KKP133" s="59"/>
      <c r="KKQ133" s="59"/>
      <c r="KKR133" s="59"/>
      <c r="KKS133" s="57"/>
      <c r="KKT133" s="59"/>
      <c r="KKU133" s="59"/>
      <c r="KKV133" s="59"/>
      <c r="KKW133" s="57"/>
      <c r="KKX133" s="59"/>
      <c r="KKY133" s="59"/>
      <c r="KKZ133" s="59"/>
      <c r="KLA133" s="57"/>
      <c r="KLB133" s="59"/>
      <c r="KLC133" s="59"/>
      <c r="KLD133" s="59"/>
      <c r="KLE133" s="57"/>
      <c r="KLF133" s="59"/>
      <c r="KLG133" s="59"/>
      <c r="KLH133" s="59"/>
      <c r="KLI133" s="57"/>
      <c r="KLJ133" s="59"/>
      <c r="KLK133" s="59"/>
      <c r="KLL133" s="59"/>
      <c r="KLM133" s="57"/>
      <c r="KLN133" s="59"/>
      <c r="KLO133" s="59"/>
      <c r="KLP133" s="59"/>
      <c r="KLQ133" s="57"/>
      <c r="KLR133" s="59"/>
      <c r="KLS133" s="59"/>
      <c r="KLT133" s="59"/>
      <c r="KLU133" s="57"/>
      <c r="KLV133" s="59"/>
      <c r="KLW133" s="59"/>
      <c r="KLX133" s="59"/>
      <c r="KLY133" s="57"/>
      <c r="KLZ133" s="59"/>
      <c r="KMA133" s="59"/>
      <c r="KMB133" s="59"/>
      <c r="KMC133" s="57"/>
      <c r="KMD133" s="59"/>
      <c r="KME133" s="59"/>
      <c r="KMF133" s="59"/>
      <c r="KMG133" s="57"/>
      <c r="KMH133" s="59"/>
      <c r="KMI133" s="59"/>
      <c r="KMJ133" s="59"/>
      <c r="KMK133" s="57"/>
      <c r="KML133" s="59"/>
      <c r="KMM133" s="59"/>
      <c r="KMN133" s="59"/>
      <c r="KMO133" s="57"/>
      <c r="KMP133" s="59"/>
      <c r="KMQ133" s="59"/>
      <c r="KMR133" s="59"/>
      <c r="KMS133" s="57"/>
      <c r="KMT133" s="59"/>
      <c r="KMU133" s="59"/>
      <c r="KMV133" s="59"/>
      <c r="KMW133" s="57"/>
      <c r="KMX133" s="59"/>
      <c r="KMY133" s="59"/>
      <c r="KMZ133" s="59"/>
      <c r="KNA133" s="57"/>
      <c r="KNB133" s="59"/>
      <c r="KNC133" s="59"/>
      <c r="KND133" s="59"/>
      <c r="KNE133" s="57"/>
      <c r="KNF133" s="59"/>
      <c r="KNG133" s="59"/>
      <c r="KNH133" s="59"/>
      <c r="KNI133" s="57"/>
      <c r="KNJ133" s="59"/>
      <c r="KNK133" s="59"/>
      <c r="KNL133" s="59"/>
      <c r="KNM133" s="57"/>
      <c r="KNN133" s="59"/>
      <c r="KNO133" s="59"/>
      <c r="KNP133" s="59"/>
      <c r="KNQ133" s="57"/>
      <c r="KNR133" s="59"/>
      <c r="KNS133" s="59"/>
      <c r="KNT133" s="59"/>
      <c r="KNU133" s="57"/>
      <c r="KNV133" s="59"/>
      <c r="KNW133" s="59"/>
      <c r="KNX133" s="59"/>
      <c r="KNY133" s="57"/>
      <c r="KNZ133" s="59"/>
      <c r="KOA133" s="59"/>
      <c r="KOB133" s="59"/>
      <c r="KOC133" s="57"/>
      <c r="KOD133" s="59"/>
      <c r="KOE133" s="59"/>
      <c r="KOF133" s="59"/>
      <c r="KOG133" s="57"/>
      <c r="KOH133" s="59"/>
      <c r="KOI133" s="59"/>
      <c r="KOJ133" s="59"/>
      <c r="KOK133" s="57"/>
      <c r="KOL133" s="59"/>
      <c r="KOM133" s="59"/>
      <c r="KON133" s="59"/>
      <c r="KOO133" s="57"/>
      <c r="KOP133" s="59"/>
      <c r="KOQ133" s="59"/>
      <c r="KOR133" s="59"/>
      <c r="KOS133" s="57"/>
      <c r="KOT133" s="59"/>
      <c r="KOU133" s="59"/>
      <c r="KOV133" s="59"/>
      <c r="KOW133" s="57"/>
      <c r="KOX133" s="59"/>
      <c r="KOY133" s="59"/>
      <c r="KOZ133" s="59"/>
      <c r="KPA133" s="57"/>
      <c r="KPB133" s="59"/>
      <c r="KPC133" s="59"/>
      <c r="KPD133" s="59"/>
      <c r="KPE133" s="57"/>
      <c r="KPF133" s="59"/>
      <c r="KPG133" s="59"/>
      <c r="KPH133" s="59"/>
      <c r="KPI133" s="57"/>
      <c r="KPJ133" s="59"/>
      <c r="KPK133" s="59"/>
      <c r="KPL133" s="59"/>
      <c r="KPM133" s="57"/>
      <c r="KPN133" s="59"/>
      <c r="KPO133" s="59"/>
      <c r="KPP133" s="59"/>
      <c r="KPQ133" s="57"/>
      <c r="KPR133" s="59"/>
      <c r="KPS133" s="59"/>
      <c r="KPT133" s="59"/>
      <c r="KPU133" s="57"/>
      <c r="KPV133" s="59"/>
      <c r="KPW133" s="59"/>
      <c r="KPX133" s="59"/>
      <c r="KPY133" s="57"/>
      <c r="KPZ133" s="59"/>
      <c r="KQA133" s="59"/>
      <c r="KQB133" s="59"/>
      <c r="KQC133" s="57"/>
      <c r="KQD133" s="59"/>
      <c r="KQE133" s="59"/>
      <c r="KQF133" s="59"/>
      <c r="KQG133" s="57"/>
      <c r="KQH133" s="59"/>
      <c r="KQI133" s="59"/>
      <c r="KQJ133" s="59"/>
      <c r="KQK133" s="57"/>
      <c r="KQL133" s="59"/>
      <c r="KQM133" s="59"/>
      <c r="KQN133" s="59"/>
      <c r="KQO133" s="57"/>
      <c r="KQP133" s="59"/>
      <c r="KQQ133" s="59"/>
      <c r="KQR133" s="59"/>
      <c r="KQS133" s="57"/>
      <c r="KQT133" s="59"/>
      <c r="KQU133" s="59"/>
      <c r="KQV133" s="59"/>
      <c r="KQW133" s="57"/>
      <c r="KQX133" s="59"/>
      <c r="KQY133" s="59"/>
      <c r="KQZ133" s="59"/>
      <c r="KRA133" s="57"/>
      <c r="KRB133" s="59"/>
      <c r="KRC133" s="59"/>
      <c r="KRD133" s="59"/>
      <c r="KRE133" s="57"/>
      <c r="KRF133" s="59"/>
      <c r="KRG133" s="59"/>
      <c r="KRH133" s="59"/>
      <c r="KRI133" s="57"/>
      <c r="KRJ133" s="59"/>
      <c r="KRK133" s="59"/>
      <c r="KRL133" s="59"/>
      <c r="KRM133" s="57"/>
      <c r="KRN133" s="59"/>
      <c r="KRO133" s="59"/>
      <c r="KRP133" s="59"/>
      <c r="KRQ133" s="57"/>
      <c r="KRR133" s="59"/>
      <c r="KRS133" s="59"/>
      <c r="KRT133" s="59"/>
      <c r="KRU133" s="57"/>
      <c r="KRV133" s="59"/>
      <c r="KRW133" s="59"/>
      <c r="KRX133" s="59"/>
      <c r="KRY133" s="57"/>
      <c r="KRZ133" s="59"/>
      <c r="KSA133" s="59"/>
      <c r="KSB133" s="59"/>
      <c r="KSC133" s="57"/>
      <c r="KSD133" s="59"/>
      <c r="KSE133" s="59"/>
      <c r="KSF133" s="59"/>
      <c r="KSG133" s="57"/>
      <c r="KSH133" s="59"/>
      <c r="KSI133" s="59"/>
      <c r="KSJ133" s="59"/>
      <c r="KSK133" s="57"/>
      <c r="KSL133" s="59"/>
      <c r="KSM133" s="59"/>
      <c r="KSN133" s="59"/>
      <c r="KSO133" s="57"/>
      <c r="KSP133" s="59"/>
      <c r="KSQ133" s="59"/>
      <c r="KSR133" s="59"/>
      <c r="KSS133" s="57"/>
      <c r="KST133" s="59"/>
      <c r="KSU133" s="59"/>
      <c r="KSV133" s="59"/>
      <c r="KSW133" s="57"/>
      <c r="KSX133" s="59"/>
      <c r="KSY133" s="59"/>
      <c r="KSZ133" s="59"/>
      <c r="KTA133" s="57"/>
      <c r="KTB133" s="59"/>
      <c r="KTC133" s="59"/>
      <c r="KTD133" s="59"/>
      <c r="KTE133" s="57"/>
      <c r="KTF133" s="59"/>
      <c r="KTG133" s="59"/>
      <c r="KTH133" s="59"/>
      <c r="KTI133" s="57"/>
      <c r="KTJ133" s="59"/>
      <c r="KTK133" s="59"/>
      <c r="KTL133" s="59"/>
      <c r="KTM133" s="57"/>
      <c r="KTN133" s="59"/>
      <c r="KTO133" s="59"/>
      <c r="KTP133" s="59"/>
      <c r="KTQ133" s="57"/>
      <c r="KTR133" s="59"/>
      <c r="KTS133" s="59"/>
      <c r="KTT133" s="59"/>
      <c r="KTU133" s="57"/>
      <c r="KTV133" s="59"/>
      <c r="KTW133" s="59"/>
      <c r="KTX133" s="59"/>
      <c r="KTY133" s="57"/>
      <c r="KTZ133" s="59"/>
      <c r="KUA133" s="59"/>
      <c r="KUB133" s="59"/>
      <c r="KUC133" s="57"/>
      <c r="KUD133" s="59"/>
      <c r="KUE133" s="59"/>
      <c r="KUF133" s="59"/>
      <c r="KUG133" s="57"/>
      <c r="KUH133" s="59"/>
      <c r="KUI133" s="59"/>
      <c r="KUJ133" s="59"/>
      <c r="KUK133" s="57"/>
      <c r="KUL133" s="59"/>
      <c r="KUM133" s="59"/>
      <c r="KUN133" s="59"/>
      <c r="KUO133" s="57"/>
      <c r="KUP133" s="59"/>
      <c r="KUQ133" s="59"/>
      <c r="KUR133" s="59"/>
      <c r="KUS133" s="57"/>
      <c r="KUT133" s="59"/>
      <c r="KUU133" s="59"/>
      <c r="KUV133" s="59"/>
      <c r="KUW133" s="57"/>
      <c r="KUX133" s="59"/>
      <c r="KUY133" s="59"/>
      <c r="KUZ133" s="59"/>
      <c r="KVA133" s="57"/>
      <c r="KVB133" s="59"/>
      <c r="KVC133" s="59"/>
      <c r="KVD133" s="59"/>
      <c r="KVE133" s="57"/>
      <c r="KVF133" s="59"/>
      <c r="KVG133" s="59"/>
      <c r="KVH133" s="59"/>
      <c r="KVI133" s="57"/>
      <c r="KVJ133" s="59"/>
      <c r="KVK133" s="59"/>
      <c r="KVL133" s="59"/>
      <c r="KVM133" s="57"/>
      <c r="KVN133" s="59"/>
      <c r="KVO133" s="59"/>
      <c r="KVP133" s="59"/>
      <c r="KVQ133" s="57"/>
      <c r="KVR133" s="59"/>
      <c r="KVS133" s="59"/>
      <c r="KVT133" s="59"/>
      <c r="KVU133" s="57"/>
      <c r="KVV133" s="59"/>
      <c r="KVW133" s="59"/>
      <c r="KVX133" s="59"/>
      <c r="KVY133" s="57"/>
      <c r="KVZ133" s="59"/>
      <c r="KWA133" s="59"/>
      <c r="KWB133" s="59"/>
      <c r="KWC133" s="57"/>
      <c r="KWD133" s="59"/>
      <c r="KWE133" s="59"/>
      <c r="KWF133" s="59"/>
      <c r="KWG133" s="57"/>
      <c r="KWH133" s="59"/>
      <c r="KWI133" s="59"/>
      <c r="KWJ133" s="59"/>
      <c r="KWK133" s="57"/>
      <c r="KWL133" s="59"/>
      <c r="KWM133" s="59"/>
      <c r="KWN133" s="59"/>
      <c r="KWO133" s="57"/>
      <c r="KWP133" s="59"/>
      <c r="KWQ133" s="59"/>
      <c r="KWR133" s="59"/>
      <c r="KWS133" s="57"/>
      <c r="KWT133" s="59"/>
      <c r="KWU133" s="59"/>
      <c r="KWV133" s="59"/>
      <c r="KWW133" s="57"/>
      <c r="KWX133" s="59"/>
      <c r="KWY133" s="59"/>
      <c r="KWZ133" s="59"/>
      <c r="KXA133" s="57"/>
      <c r="KXB133" s="59"/>
      <c r="KXC133" s="59"/>
      <c r="KXD133" s="59"/>
      <c r="KXE133" s="57"/>
      <c r="KXF133" s="59"/>
      <c r="KXG133" s="59"/>
      <c r="KXH133" s="59"/>
      <c r="KXI133" s="57"/>
      <c r="KXJ133" s="59"/>
      <c r="KXK133" s="59"/>
      <c r="KXL133" s="59"/>
      <c r="KXM133" s="57"/>
      <c r="KXN133" s="59"/>
      <c r="KXO133" s="59"/>
      <c r="KXP133" s="59"/>
      <c r="KXQ133" s="57"/>
      <c r="KXR133" s="59"/>
      <c r="KXS133" s="59"/>
      <c r="KXT133" s="59"/>
      <c r="KXU133" s="57"/>
      <c r="KXV133" s="59"/>
      <c r="KXW133" s="59"/>
      <c r="KXX133" s="59"/>
      <c r="KXY133" s="57"/>
      <c r="KXZ133" s="59"/>
      <c r="KYA133" s="59"/>
      <c r="KYB133" s="59"/>
      <c r="KYC133" s="57"/>
      <c r="KYD133" s="59"/>
      <c r="KYE133" s="59"/>
      <c r="KYF133" s="59"/>
      <c r="KYG133" s="57"/>
      <c r="KYH133" s="59"/>
      <c r="KYI133" s="59"/>
      <c r="KYJ133" s="59"/>
      <c r="KYK133" s="57"/>
      <c r="KYL133" s="59"/>
      <c r="KYM133" s="59"/>
      <c r="KYN133" s="59"/>
      <c r="KYO133" s="57"/>
      <c r="KYP133" s="59"/>
      <c r="KYQ133" s="59"/>
      <c r="KYR133" s="59"/>
      <c r="KYS133" s="57"/>
      <c r="KYT133" s="59"/>
      <c r="KYU133" s="59"/>
      <c r="KYV133" s="59"/>
      <c r="KYW133" s="57"/>
      <c r="KYX133" s="59"/>
      <c r="KYY133" s="59"/>
      <c r="KYZ133" s="59"/>
      <c r="KZA133" s="57"/>
      <c r="KZB133" s="59"/>
      <c r="KZC133" s="59"/>
      <c r="KZD133" s="59"/>
      <c r="KZE133" s="57"/>
      <c r="KZF133" s="59"/>
      <c r="KZG133" s="59"/>
      <c r="KZH133" s="59"/>
      <c r="KZI133" s="57"/>
      <c r="KZJ133" s="59"/>
      <c r="KZK133" s="59"/>
      <c r="KZL133" s="59"/>
      <c r="KZM133" s="57"/>
      <c r="KZN133" s="59"/>
      <c r="KZO133" s="59"/>
      <c r="KZP133" s="59"/>
      <c r="KZQ133" s="57"/>
      <c r="KZR133" s="59"/>
      <c r="KZS133" s="59"/>
      <c r="KZT133" s="59"/>
      <c r="KZU133" s="57"/>
      <c r="KZV133" s="59"/>
      <c r="KZW133" s="59"/>
      <c r="KZX133" s="59"/>
      <c r="KZY133" s="57"/>
      <c r="KZZ133" s="59"/>
      <c r="LAA133" s="59"/>
      <c r="LAB133" s="59"/>
      <c r="LAC133" s="57"/>
      <c r="LAD133" s="59"/>
      <c r="LAE133" s="59"/>
      <c r="LAF133" s="59"/>
      <c r="LAG133" s="57"/>
      <c r="LAH133" s="59"/>
      <c r="LAI133" s="59"/>
      <c r="LAJ133" s="59"/>
      <c r="LAK133" s="57"/>
      <c r="LAL133" s="59"/>
      <c r="LAM133" s="59"/>
      <c r="LAN133" s="59"/>
      <c r="LAO133" s="57"/>
      <c r="LAP133" s="59"/>
      <c r="LAQ133" s="59"/>
      <c r="LAR133" s="59"/>
      <c r="LAS133" s="57"/>
      <c r="LAT133" s="59"/>
      <c r="LAU133" s="59"/>
      <c r="LAV133" s="59"/>
      <c r="LAW133" s="57"/>
      <c r="LAX133" s="59"/>
      <c r="LAY133" s="59"/>
      <c r="LAZ133" s="59"/>
      <c r="LBA133" s="57"/>
      <c r="LBB133" s="59"/>
      <c r="LBC133" s="59"/>
      <c r="LBD133" s="59"/>
      <c r="LBE133" s="57"/>
      <c r="LBF133" s="59"/>
      <c r="LBG133" s="59"/>
      <c r="LBH133" s="59"/>
      <c r="LBI133" s="57"/>
      <c r="LBJ133" s="59"/>
      <c r="LBK133" s="59"/>
      <c r="LBL133" s="59"/>
      <c r="LBM133" s="57"/>
      <c r="LBN133" s="59"/>
      <c r="LBO133" s="59"/>
      <c r="LBP133" s="59"/>
      <c r="LBQ133" s="57"/>
      <c r="LBR133" s="59"/>
      <c r="LBS133" s="59"/>
      <c r="LBT133" s="59"/>
      <c r="LBU133" s="57"/>
      <c r="LBV133" s="59"/>
      <c r="LBW133" s="59"/>
      <c r="LBX133" s="59"/>
      <c r="LBY133" s="57"/>
      <c r="LBZ133" s="59"/>
      <c r="LCA133" s="59"/>
      <c r="LCB133" s="59"/>
      <c r="LCC133" s="57"/>
      <c r="LCD133" s="59"/>
      <c r="LCE133" s="59"/>
      <c r="LCF133" s="59"/>
      <c r="LCG133" s="57"/>
      <c r="LCH133" s="59"/>
      <c r="LCI133" s="59"/>
      <c r="LCJ133" s="59"/>
      <c r="LCK133" s="57"/>
      <c r="LCL133" s="59"/>
      <c r="LCM133" s="59"/>
      <c r="LCN133" s="59"/>
      <c r="LCO133" s="57"/>
      <c r="LCP133" s="59"/>
      <c r="LCQ133" s="59"/>
      <c r="LCR133" s="59"/>
      <c r="LCS133" s="57"/>
      <c r="LCT133" s="59"/>
      <c r="LCU133" s="59"/>
      <c r="LCV133" s="59"/>
      <c r="LCW133" s="57"/>
      <c r="LCX133" s="59"/>
      <c r="LCY133" s="59"/>
      <c r="LCZ133" s="59"/>
      <c r="LDA133" s="57"/>
      <c r="LDB133" s="59"/>
      <c r="LDC133" s="59"/>
      <c r="LDD133" s="59"/>
      <c r="LDE133" s="57"/>
      <c r="LDF133" s="59"/>
      <c r="LDG133" s="59"/>
      <c r="LDH133" s="59"/>
      <c r="LDI133" s="57"/>
      <c r="LDJ133" s="59"/>
      <c r="LDK133" s="59"/>
      <c r="LDL133" s="59"/>
      <c r="LDM133" s="57"/>
      <c r="LDN133" s="59"/>
      <c r="LDO133" s="59"/>
      <c r="LDP133" s="59"/>
      <c r="LDQ133" s="57"/>
      <c r="LDR133" s="59"/>
      <c r="LDS133" s="59"/>
      <c r="LDT133" s="59"/>
      <c r="LDU133" s="57"/>
      <c r="LDV133" s="59"/>
      <c r="LDW133" s="59"/>
      <c r="LDX133" s="59"/>
      <c r="LDY133" s="57"/>
      <c r="LDZ133" s="59"/>
      <c r="LEA133" s="59"/>
      <c r="LEB133" s="59"/>
      <c r="LEC133" s="57"/>
      <c r="LED133" s="59"/>
      <c r="LEE133" s="59"/>
      <c r="LEF133" s="59"/>
      <c r="LEG133" s="57"/>
      <c r="LEH133" s="59"/>
      <c r="LEI133" s="59"/>
      <c r="LEJ133" s="59"/>
      <c r="LEK133" s="57"/>
      <c r="LEL133" s="59"/>
      <c r="LEM133" s="59"/>
      <c r="LEN133" s="59"/>
      <c r="LEO133" s="57"/>
      <c r="LEP133" s="59"/>
      <c r="LEQ133" s="59"/>
      <c r="LER133" s="59"/>
      <c r="LES133" s="57"/>
      <c r="LET133" s="59"/>
      <c r="LEU133" s="59"/>
      <c r="LEV133" s="59"/>
      <c r="LEW133" s="57"/>
      <c r="LEX133" s="59"/>
      <c r="LEY133" s="59"/>
      <c r="LEZ133" s="59"/>
      <c r="LFA133" s="57"/>
      <c r="LFB133" s="59"/>
      <c r="LFC133" s="59"/>
      <c r="LFD133" s="59"/>
      <c r="LFE133" s="57"/>
      <c r="LFF133" s="59"/>
      <c r="LFG133" s="59"/>
      <c r="LFH133" s="59"/>
      <c r="LFI133" s="57"/>
      <c r="LFJ133" s="59"/>
      <c r="LFK133" s="59"/>
      <c r="LFL133" s="59"/>
      <c r="LFM133" s="57"/>
      <c r="LFN133" s="59"/>
      <c r="LFO133" s="59"/>
      <c r="LFP133" s="59"/>
      <c r="LFQ133" s="57"/>
      <c r="LFR133" s="59"/>
      <c r="LFS133" s="59"/>
      <c r="LFT133" s="59"/>
      <c r="LFU133" s="57"/>
      <c r="LFV133" s="59"/>
      <c r="LFW133" s="59"/>
      <c r="LFX133" s="59"/>
      <c r="LFY133" s="57"/>
      <c r="LFZ133" s="59"/>
      <c r="LGA133" s="59"/>
      <c r="LGB133" s="59"/>
      <c r="LGC133" s="57"/>
      <c r="LGD133" s="59"/>
      <c r="LGE133" s="59"/>
      <c r="LGF133" s="59"/>
      <c r="LGG133" s="57"/>
      <c r="LGH133" s="59"/>
      <c r="LGI133" s="59"/>
      <c r="LGJ133" s="59"/>
      <c r="LGK133" s="57"/>
      <c r="LGL133" s="59"/>
      <c r="LGM133" s="59"/>
      <c r="LGN133" s="59"/>
      <c r="LGO133" s="57"/>
      <c r="LGP133" s="59"/>
      <c r="LGQ133" s="59"/>
      <c r="LGR133" s="59"/>
      <c r="LGS133" s="57"/>
      <c r="LGT133" s="59"/>
      <c r="LGU133" s="59"/>
      <c r="LGV133" s="59"/>
      <c r="LGW133" s="57"/>
      <c r="LGX133" s="59"/>
      <c r="LGY133" s="59"/>
      <c r="LGZ133" s="59"/>
      <c r="LHA133" s="57"/>
      <c r="LHB133" s="59"/>
      <c r="LHC133" s="59"/>
      <c r="LHD133" s="59"/>
      <c r="LHE133" s="57"/>
      <c r="LHF133" s="59"/>
      <c r="LHG133" s="59"/>
      <c r="LHH133" s="59"/>
      <c r="LHI133" s="57"/>
      <c r="LHJ133" s="59"/>
      <c r="LHK133" s="59"/>
      <c r="LHL133" s="59"/>
      <c r="LHM133" s="57"/>
      <c r="LHN133" s="59"/>
      <c r="LHO133" s="59"/>
      <c r="LHP133" s="59"/>
      <c r="LHQ133" s="57"/>
      <c r="LHR133" s="59"/>
      <c r="LHS133" s="59"/>
      <c r="LHT133" s="59"/>
      <c r="LHU133" s="57"/>
      <c r="LHV133" s="59"/>
      <c r="LHW133" s="59"/>
      <c r="LHX133" s="59"/>
      <c r="LHY133" s="57"/>
      <c r="LHZ133" s="59"/>
      <c r="LIA133" s="59"/>
      <c r="LIB133" s="59"/>
      <c r="LIC133" s="57"/>
      <c r="LID133" s="59"/>
      <c r="LIE133" s="59"/>
      <c r="LIF133" s="59"/>
      <c r="LIG133" s="57"/>
      <c r="LIH133" s="59"/>
      <c r="LII133" s="59"/>
      <c r="LIJ133" s="59"/>
      <c r="LIK133" s="57"/>
      <c r="LIL133" s="59"/>
      <c r="LIM133" s="59"/>
      <c r="LIN133" s="59"/>
      <c r="LIO133" s="57"/>
      <c r="LIP133" s="59"/>
      <c r="LIQ133" s="59"/>
      <c r="LIR133" s="59"/>
      <c r="LIS133" s="57"/>
      <c r="LIT133" s="59"/>
      <c r="LIU133" s="59"/>
      <c r="LIV133" s="59"/>
      <c r="LIW133" s="57"/>
      <c r="LIX133" s="59"/>
      <c r="LIY133" s="59"/>
      <c r="LIZ133" s="59"/>
      <c r="LJA133" s="57"/>
      <c r="LJB133" s="59"/>
      <c r="LJC133" s="59"/>
      <c r="LJD133" s="59"/>
      <c r="LJE133" s="57"/>
      <c r="LJF133" s="59"/>
      <c r="LJG133" s="59"/>
      <c r="LJH133" s="59"/>
      <c r="LJI133" s="57"/>
      <c r="LJJ133" s="59"/>
      <c r="LJK133" s="59"/>
      <c r="LJL133" s="59"/>
      <c r="LJM133" s="57"/>
      <c r="LJN133" s="59"/>
      <c r="LJO133" s="59"/>
      <c r="LJP133" s="59"/>
      <c r="LJQ133" s="57"/>
      <c r="LJR133" s="59"/>
      <c r="LJS133" s="59"/>
      <c r="LJT133" s="59"/>
      <c r="LJU133" s="57"/>
      <c r="LJV133" s="59"/>
      <c r="LJW133" s="59"/>
      <c r="LJX133" s="59"/>
      <c r="LJY133" s="57"/>
      <c r="LJZ133" s="59"/>
      <c r="LKA133" s="59"/>
      <c r="LKB133" s="59"/>
      <c r="LKC133" s="57"/>
      <c r="LKD133" s="59"/>
      <c r="LKE133" s="59"/>
      <c r="LKF133" s="59"/>
      <c r="LKG133" s="57"/>
      <c r="LKH133" s="59"/>
      <c r="LKI133" s="59"/>
      <c r="LKJ133" s="59"/>
      <c r="LKK133" s="57"/>
      <c r="LKL133" s="59"/>
      <c r="LKM133" s="59"/>
      <c r="LKN133" s="59"/>
      <c r="LKO133" s="57"/>
      <c r="LKP133" s="59"/>
      <c r="LKQ133" s="59"/>
      <c r="LKR133" s="59"/>
      <c r="LKS133" s="57"/>
      <c r="LKT133" s="59"/>
      <c r="LKU133" s="59"/>
      <c r="LKV133" s="59"/>
      <c r="LKW133" s="57"/>
      <c r="LKX133" s="59"/>
      <c r="LKY133" s="59"/>
      <c r="LKZ133" s="59"/>
      <c r="LLA133" s="57"/>
      <c r="LLB133" s="59"/>
      <c r="LLC133" s="59"/>
      <c r="LLD133" s="59"/>
      <c r="LLE133" s="57"/>
      <c r="LLF133" s="59"/>
      <c r="LLG133" s="59"/>
      <c r="LLH133" s="59"/>
      <c r="LLI133" s="57"/>
      <c r="LLJ133" s="59"/>
      <c r="LLK133" s="59"/>
      <c r="LLL133" s="59"/>
      <c r="LLM133" s="57"/>
      <c r="LLN133" s="59"/>
      <c r="LLO133" s="59"/>
      <c r="LLP133" s="59"/>
      <c r="LLQ133" s="57"/>
      <c r="LLR133" s="59"/>
      <c r="LLS133" s="59"/>
      <c r="LLT133" s="59"/>
      <c r="LLU133" s="57"/>
      <c r="LLV133" s="59"/>
      <c r="LLW133" s="59"/>
      <c r="LLX133" s="59"/>
      <c r="LLY133" s="57"/>
      <c r="LLZ133" s="59"/>
      <c r="LMA133" s="59"/>
      <c r="LMB133" s="59"/>
      <c r="LMC133" s="57"/>
      <c r="LMD133" s="59"/>
      <c r="LME133" s="59"/>
      <c r="LMF133" s="59"/>
      <c r="LMG133" s="57"/>
      <c r="LMH133" s="59"/>
      <c r="LMI133" s="59"/>
      <c r="LMJ133" s="59"/>
      <c r="LMK133" s="57"/>
      <c r="LML133" s="59"/>
      <c r="LMM133" s="59"/>
      <c r="LMN133" s="59"/>
      <c r="LMO133" s="57"/>
      <c r="LMP133" s="59"/>
      <c r="LMQ133" s="59"/>
      <c r="LMR133" s="59"/>
      <c r="LMS133" s="57"/>
      <c r="LMT133" s="59"/>
      <c r="LMU133" s="59"/>
      <c r="LMV133" s="59"/>
      <c r="LMW133" s="57"/>
      <c r="LMX133" s="59"/>
      <c r="LMY133" s="59"/>
      <c r="LMZ133" s="59"/>
      <c r="LNA133" s="57"/>
      <c r="LNB133" s="59"/>
      <c r="LNC133" s="59"/>
      <c r="LND133" s="59"/>
      <c r="LNE133" s="57"/>
      <c r="LNF133" s="59"/>
      <c r="LNG133" s="59"/>
      <c r="LNH133" s="59"/>
      <c r="LNI133" s="57"/>
      <c r="LNJ133" s="59"/>
      <c r="LNK133" s="59"/>
      <c r="LNL133" s="59"/>
      <c r="LNM133" s="57"/>
      <c r="LNN133" s="59"/>
      <c r="LNO133" s="59"/>
      <c r="LNP133" s="59"/>
      <c r="LNQ133" s="57"/>
      <c r="LNR133" s="59"/>
      <c r="LNS133" s="59"/>
      <c r="LNT133" s="59"/>
      <c r="LNU133" s="57"/>
      <c r="LNV133" s="59"/>
      <c r="LNW133" s="59"/>
      <c r="LNX133" s="59"/>
      <c r="LNY133" s="57"/>
      <c r="LNZ133" s="59"/>
      <c r="LOA133" s="59"/>
      <c r="LOB133" s="59"/>
      <c r="LOC133" s="57"/>
      <c r="LOD133" s="59"/>
      <c r="LOE133" s="59"/>
      <c r="LOF133" s="59"/>
      <c r="LOG133" s="57"/>
      <c r="LOH133" s="59"/>
      <c r="LOI133" s="59"/>
      <c r="LOJ133" s="59"/>
      <c r="LOK133" s="57"/>
      <c r="LOL133" s="59"/>
      <c r="LOM133" s="59"/>
      <c r="LON133" s="59"/>
      <c r="LOO133" s="57"/>
      <c r="LOP133" s="59"/>
      <c r="LOQ133" s="59"/>
      <c r="LOR133" s="59"/>
      <c r="LOS133" s="57"/>
      <c r="LOT133" s="59"/>
      <c r="LOU133" s="59"/>
      <c r="LOV133" s="59"/>
      <c r="LOW133" s="57"/>
      <c r="LOX133" s="59"/>
      <c r="LOY133" s="59"/>
      <c r="LOZ133" s="59"/>
      <c r="LPA133" s="57"/>
      <c r="LPB133" s="59"/>
      <c r="LPC133" s="59"/>
      <c r="LPD133" s="59"/>
      <c r="LPE133" s="57"/>
      <c r="LPF133" s="59"/>
      <c r="LPG133" s="59"/>
      <c r="LPH133" s="59"/>
      <c r="LPI133" s="57"/>
      <c r="LPJ133" s="59"/>
      <c r="LPK133" s="59"/>
      <c r="LPL133" s="59"/>
      <c r="LPM133" s="57"/>
      <c r="LPN133" s="59"/>
      <c r="LPO133" s="59"/>
      <c r="LPP133" s="59"/>
      <c r="LPQ133" s="57"/>
      <c r="LPR133" s="59"/>
      <c r="LPS133" s="59"/>
      <c r="LPT133" s="59"/>
      <c r="LPU133" s="57"/>
      <c r="LPV133" s="59"/>
      <c r="LPW133" s="59"/>
      <c r="LPX133" s="59"/>
      <c r="LPY133" s="57"/>
      <c r="LPZ133" s="59"/>
      <c r="LQA133" s="59"/>
      <c r="LQB133" s="59"/>
      <c r="LQC133" s="57"/>
      <c r="LQD133" s="59"/>
      <c r="LQE133" s="59"/>
      <c r="LQF133" s="59"/>
      <c r="LQG133" s="57"/>
      <c r="LQH133" s="59"/>
      <c r="LQI133" s="59"/>
      <c r="LQJ133" s="59"/>
      <c r="LQK133" s="57"/>
      <c r="LQL133" s="59"/>
      <c r="LQM133" s="59"/>
      <c r="LQN133" s="59"/>
      <c r="LQO133" s="57"/>
      <c r="LQP133" s="59"/>
      <c r="LQQ133" s="59"/>
      <c r="LQR133" s="59"/>
      <c r="LQS133" s="57"/>
      <c r="LQT133" s="59"/>
      <c r="LQU133" s="59"/>
      <c r="LQV133" s="59"/>
      <c r="LQW133" s="57"/>
      <c r="LQX133" s="59"/>
      <c r="LQY133" s="59"/>
      <c r="LQZ133" s="59"/>
      <c r="LRA133" s="57"/>
      <c r="LRB133" s="59"/>
      <c r="LRC133" s="59"/>
      <c r="LRD133" s="59"/>
      <c r="LRE133" s="57"/>
      <c r="LRF133" s="59"/>
      <c r="LRG133" s="59"/>
      <c r="LRH133" s="59"/>
      <c r="LRI133" s="57"/>
      <c r="LRJ133" s="59"/>
      <c r="LRK133" s="59"/>
      <c r="LRL133" s="59"/>
      <c r="LRM133" s="57"/>
      <c r="LRN133" s="59"/>
      <c r="LRO133" s="59"/>
      <c r="LRP133" s="59"/>
      <c r="LRQ133" s="57"/>
      <c r="LRR133" s="59"/>
      <c r="LRS133" s="59"/>
      <c r="LRT133" s="59"/>
      <c r="LRU133" s="57"/>
      <c r="LRV133" s="59"/>
      <c r="LRW133" s="59"/>
      <c r="LRX133" s="59"/>
      <c r="LRY133" s="57"/>
      <c r="LRZ133" s="59"/>
      <c r="LSA133" s="59"/>
      <c r="LSB133" s="59"/>
      <c r="LSC133" s="57"/>
      <c r="LSD133" s="59"/>
      <c r="LSE133" s="59"/>
      <c r="LSF133" s="59"/>
      <c r="LSG133" s="57"/>
      <c r="LSH133" s="59"/>
      <c r="LSI133" s="59"/>
      <c r="LSJ133" s="59"/>
      <c r="LSK133" s="57"/>
      <c r="LSL133" s="59"/>
      <c r="LSM133" s="59"/>
      <c r="LSN133" s="59"/>
      <c r="LSO133" s="57"/>
      <c r="LSP133" s="59"/>
      <c r="LSQ133" s="59"/>
      <c r="LSR133" s="59"/>
      <c r="LSS133" s="57"/>
      <c r="LST133" s="59"/>
      <c r="LSU133" s="59"/>
      <c r="LSV133" s="59"/>
      <c r="LSW133" s="57"/>
      <c r="LSX133" s="59"/>
      <c r="LSY133" s="59"/>
      <c r="LSZ133" s="59"/>
      <c r="LTA133" s="57"/>
      <c r="LTB133" s="59"/>
      <c r="LTC133" s="59"/>
      <c r="LTD133" s="59"/>
      <c r="LTE133" s="57"/>
      <c r="LTF133" s="59"/>
      <c r="LTG133" s="59"/>
      <c r="LTH133" s="59"/>
      <c r="LTI133" s="57"/>
      <c r="LTJ133" s="59"/>
      <c r="LTK133" s="59"/>
      <c r="LTL133" s="59"/>
      <c r="LTM133" s="57"/>
      <c r="LTN133" s="59"/>
      <c r="LTO133" s="59"/>
      <c r="LTP133" s="59"/>
      <c r="LTQ133" s="57"/>
      <c r="LTR133" s="59"/>
      <c r="LTS133" s="59"/>
      <c r="LTT133" s="59"/>
      <c r="LTU133" s="57"/>
      <c r="LTV133" s="59"/>
      <c r="LTW133" s="59"/>
      <c r="LTX133" s="59"/>
      <c r="LTY133" s="57"/>
      <c r="LTZ133" s="59"/>
      <c r="LUA133" s="59"/>
      <c r="LUB133" s="59"/>
      <c r="LUC133" s="57"/>
      <c r="LUD133" s="59"/>
      <c r="LUE133" s="59"/>
      <c r="LUF133" s="59"/>
      <c r="LUG133" s="57"/>
      <c r="LUH133" s="59"/>
      <c r="LUI133" s="59"/>
      <c r="LUJ133" s="59"/>
      <c r="LUK133" s="57"/>
      <c r="LUL133" s="59"/>
      <c r="LUM133" s="59"/>
      <c r="LUN133" s="59"/>
      <c r="LUO133" s="57"/>
      <c r="LUP133" s="59"/>
      <c r="LUQ133" s="59"/>
      <c r="LUR133" s="59"/>
      <c r="LUS133" s="57"/>
      <c r="LUT133" s="59"/>
      <c r="LUU133" s="59"/>
      <c r="LUV133" s="59"/>
      <c r="LUW133" s="57"/>
      <c r="LUX133" s="59"/>
      <c r="LUY133" s="59"/>
      <c r="LUZ133" s="59"/>
      <c r="LVA133" s="57"/>
      <c r="LVB133" s="59"/>
      <c r="LVC133" s="59"/>
      <c r="LVD133" s="59"/>
      <c r="LVE133" s="57"/>
      <c r="LVF133" s="59"/>
      <c r="LVG133" s="59"/>
      <c r="LVH133" s="59"/>
      <c r="LVI133" s="57"/>
      <c r="LVJ133" s="59"/>
      <c r="LVK133" s="59"/>
      <c r="LVL133" s="59"/>
      <c r="LVM133" s="57"/>
      <c r="LVN133" s="59"/>
      <c r="LVO133" s="59"/>
      <c r="LVP133" s="59"/>
      <c r="LVQ133" s="57"/>
      <c r="LVR133" s="59"/>
      <c r="LVS133" s="59"/>
      <c r="LVT133" s="59"/>
      <c r="LVU133" s="57"/>
      <c r="LVV133" s="59"/>
      <c r="LVW133" s="59"/>
      <c r="LVX133" s="59"/>
      <c r="LVY133" s="57"/>
      <c r="LVZ133" s="59"/>
      <c r="LWA133" s="59"/>
      <c r="LWB133" s="59"/>
      <c r="LWC133" s="57"/>
      <c r="LWD133" s="59"/>
      <c r="LWE133" s="59"/>
      <c r="LWF133" s="59"/>
      <c r="LWG133" s="57"/>
      <c r="LWH133" s="59"/>
      <c r="LWI133" s="59"/>
      <c r="LWJ133" s="59"/>
      <c r="LWK133" s="57"/>
      <c r="LWL133" s="59"/>
      <c r="LWM133" s="59"/>
      <c r="LWN133" s="59"/>
      <c r="LWO133" s="57"/>
      <c r="LWP133" s="59"/>
      <c r="LWQ133" s="59"/>
      <c r="LWR133" s="59"/>
      <c r="LWS133" s="57"/>
      <c r="LWT133" s="59"/>
      <c r="LWU133" s="59"/>
      <c r="LWV133" s="59"/>
      <c r="LWW133" s="57"/>
      <c r="LWX133" s="59"/>
      <c r="LWY133" s="59"/>
      <c r="LWZ133" s="59"/>
      <c r="LXA133" s="57"/>
      <c r="LXB133" s="59"/>
      <c r="LXC133" s="59"/>
      <c r="LXD133" s="59"/>
      <c r="LXE133" s="57"/>
      <c r="LXF133" s="59"/>
      <c r="LXG133" s="59"/>
      <c r="LXH133" s="59"/>
      <c r="LXI133" s="57"/>
      <c r="LXJ133" s="59"/>
      <c r="LXK133" s="59"/>
      <c r="LXL133" s="59"/>
      <c r="LXM133" s="57"/>
      <c r="LXN133" s="59"/>
      <c r="LXO133" s="59"/>
      <c r="LXP133" s="59"/>
      <c r="LXQ133" s="57"/>
      <c r="LXR133" s="59"/>
      <c r="LXS133" s="59"/>
      <c r="LXT133" s="59"/>
      <c r="LXU133" s="57"/>
      <c r="LXV133" s="59"/>
      <c r="LXW133" s="59"/>
      <c r="LXX133" s="59"/>
      <c r="LXY133" s="57"/>
      <c r="LXZ133" s="59"/>
      <c r="LYA133" s="59"/>
      <c r="LYB133" s="59"/>
      <c r="LYC133" s="57"/>
      <c r="LYD133" s="59"/>
      <c r="LYE133" s="59"/>
      <c r="LYF133" s="59"/>
      <c r="LYG133" s="57"/>
      <c r="LYH133" s="59"/>
      <c r="LYI133" s="59"/>
      <c r="LYJ133" s="59"/>
      <c r="LYK133" s="57"/>
      <c r="LYL133" s="59"/>
      <c r="LYM133" s="59"/>
      <c r="LYN133" s="59"/>
      <c r="LYO133" s="57"/>
      <c r="LYP133" s="59"/>
      <c r="LYQ133" s="59"/>
      <c r="LYR133" s="59"/>
      <c r="LYS133" s="57"/>
      <c r="LYT133" s="59"/>
      <c r="LYU133" s="59"/>
      <c r="LYV133" s="59"/>
      <c r="LYW133" s="57"/>
      <c r="LYX133" s="59"/>
      <c r="LYY133" s="59"/>
      <c r="LYZ133" s="59"/>
      <c r="LZA133" s="57"/>
      <c r="LZB133" s="59"/>
      <c r="LZC133" s="59"/>
      <c r="LZD133" s="59"/>
      <c r="LZE133" s="57"/>
      <c r="LZF133" s="59"/>
      <c r="LZG133" s="59"/>
      <c r="LZH133" s="59"/>
      <c r="LZI133" s="57"/>
      <c r="LZJ133" s="59"/>
      <c r="LZK133" s="59"/>
      <c r="LZL133" s="59"/>
      <c r="LZM133" s="57"/>
      <c r="LZN133" s="59"/>
      <c r="LZO133" s="59"/>
      <c r="LZP133" s="59"/>
      <c r="LZQ133" s="57"/>
      <c r="LZR133" s="59"/>
      <c r="LZS133" s="59"/>
      <c r="LZT133" s="59"/>
      <c r="LZU133" s="57"/>
      <c r="LZV133" s="59"/>
      <c r="LZW133" s="59"/>
      <c r="LZX133" s="59"/>
      <c r="LZY133" s="57"/>
      <c r="LZZ133" s="59"/>
      <c r="MAA133" s="59"/>
      <c r="MAB133" s="59"/>
      <c r="MAC133" s="57"/>
      <c r="MAD133" s="59"/>
      <c r="MAE133" s="59"/>
      <c r="MAF133" s="59"/>
      <c r="MAG133" s="57"/>
      <c r="MAH133" s="59"/>
      <c r="MAI133" s="59"/>
      <c r="MAJ133" s="59"/>
      <c r="MAK133" s="57"/>
      <c r="MAL133" s="59"/>
      <c r="MAM133" s="59"/>
      <c r="MAN133" s="59"/>
      <c r="MAO133" s="57"/>
      <c r="MAP133" s="59"/>
      <c r="MAQ133" s="59"/>
      <c r="MAR133" s="59"/>
      <c r="MAS133" s="57"/>
      <c r="MAT133" s="59"/>
      <c r="MAU133" s="59"/>
      <c r="MAV133" s="59"/>
      <c r="MAW133" s="57"/>
      <c r="MAX133" s="59"/>
      <c r="MAY133" s="59"/>
      <c r="MAZ133" s="59"/>
      <c r="MBA133" s="57"/>
      <c r="MBB133" s="59"/>
      <c r="MBC133" s="59"/>
      <c r="MBD133" s="59"/>
      <c r="MBE133" s="57"/>
      <c r="MBF133" s="59"/>
      <c r="MBG133" s="59"/>
      <c r="MBH133" s="59"/>
      <c r="MBI133" s="57"/>
      <c r="MBJ133" s="59"/>
      <c r="MBK133" s="59"/>
      <c r="MBL133" s="59"/>
      <c r="MBM133" s="57"/>
      <c r="MBN133" s="59"/>
      <c r="MBO133" s="59"/>
      <c r="MBP133" s="59"/>
      <c r="MBQ133" s="57"/>
      <c r="MBR133" s="59"/>
      <c r="MBS133" s="59"/>
      <c r="MBT133" s="59"/>
      <c r="MBU133" s="57"/>
      <c r="MBV133" s="59"/>
      <c r="MBW133" s="59"/>
      <c r="MBX133" s="59"/>
      <c r="MBY133" s="57"/>
      <c r="MBZ133" s="59"/>
      <c r="MCA133" s="59"/>
      <c r="MCB133" s="59"/>
      <c r="MCC133" s="57"/>
      <c r="MCD133" s="59"/>
      <c r="MCE133" s="59"/>
      <c r="MCF133" s="59"/>
      <c r="MCG133" s="57"/>
      <c r="MCH133" s="59"/>
      <c r="MCI133" s="59"/>
      <c r="MCJ133" s="59"/>
      <c r="MCK133" s="57"/>
      <c r="MCL133" s="59"/>
      <c r="MCM133" s="59"/>
      <c r="MCN133" s="59"/>
      <c r="MCO133" s="57"/>
      <c r="MCP133" s="59"/>
      <c r="MCQ133" s="59"/>
      <c r="MCR133" s="59"/>
      <c r="MCS133" s="57"/>
      <c r="MCT133" s="59"/>
      <c r="MCU133" s="59"/>
      <c r="MCV133" s="59"/>
      <c r="MCW133" s="57"/>
      <c r="MCX133" s="59"/>
      <c r="MCY133" s="59"/>
      <c r="MCZ133" s="59"/>
      <c r="MDA133" s="57"/>
      <c r="MDB133" s="59"/>
      <c r="MDC133" s="59"/>
      <c r="MDD133" s="59"/>
      <c r="MDE133" s="57"/>
      <c r="MDF133" s="59"/>
      <c r="MDG133" s="59"/>
      <c r="MDH133" s="59"/>
      <c r="MDI133" s="57"/>
      <c r="MDJ133" s="59"/>
      <c r="MDK133" s="59"/>
      <c r="MDL133" s="59"/>
      <c r="MDM133" s="57"/>
      <c r="MDN133" s="59"/>
      <c r="MDO133" s="59"/>
      <c r="MDP133" s="59"/>
      <c r="MDQ133" s="57"/>
      <c r="MDR133" s="59"/>
      <c r="MDS133" s="59"/>
      <c r="MDT133" s="59"/>
      <c r="MDU133" s="57"/>
      <c r="MDV133" s="59"/>
      <c r="MDW133" s="59"/>
      <c r="MDX133" s="59"/>
      <c r="MDY133" s="57"/>
      <c r="MDZ133" s="59"/>
      <c r="MEA133" s="59"/>
      <c r="MEB133" s="59"/>
      <c r="MEC133" s="57"/>
      <c r="MED133" s="59"/>
      <c r="MEE133" s="59"/>
      <c r="MEF133" s="59"/>
      <c r="MEG133" s="57"/>
      <c r="MEH133" s="59"/>
      <c r="MEI133" s="59"/>
      <c r="MEJ133" s="59"/>
      <c r="MEK133" s="57"/>
      <c r="MEL133" s="59"/>
      <c r="MEM133" s="59"/>
      <c r="MEN133" s="59"/>
      <c r="MEO133" s="57"/>
      <c r="MEP133" s="59"/>
      <c r="MEQ133" s="59"/>
      <c r="MER133" s="59"/>
      <c r="MES133" s="57"/>
      <c r="MET133" s="59"/>
      <c r="MEU133" s="59"/>
      <c r="MEV133" s="59"/>
      <c r="MEW133" s="57"/>
      <c r="MEX133" s="59"/>
      <c r="MEY133" s="59"/>
      <c r="MEZ133" s="59"/>
      <c r="MFA133" s="57"/>
      <c r="MFB133" s="59"/>
      <c r="MFC133" s="59"/>
      <c r="MFD133" s="59"/>
      <c r="MFE133" s="57"/>
      <c r="MFF133" s="59"/>
      <c r="MFG133" s="59"/>
      <c r="MFH133" s="59"/>
      <c r="MFI133" s="57"/>
      <c r="MFJ133" s="59"/>
      <c r="MFK133" s="59"/>
      <c r="MFL133" s="59"/>
      <c r="MFM133" s="57"/>
      <c r="MFN133" s="59"/>
      <c r="MFO133" s="59"/>
      <c r="MFP133" s="59"/>
      <c r="MFQ133" s="57"/>
      <c r="MFR133" s="59"/>
      <c r="MFS133" s="59"/>
      <c r="MFT133" s="59"/>
      <c r="MFU133" s="57"/>
      <c r="MFV133" s="59"/>
      <c r="MFW133" s="59"/>
      <c r="MFX133" s="59"/>
      <c r="MFY133" s="57"/>
      <c r="MFZ133" s="59"/>
      <c r="MGA133" s="59"/>
      <c r="MGB133" s="59"/>
      <c r="MGC133" s="57"/>
      <c r="MGD133" s="59"/>
      <c r="MGE133" s="59"/>
      <c r="MGF133" s="59"/>
      <c r="MGG133" s="57"/>
      <c r="MGH133" s="59"/>
      <c r="MGI133" s="59"/>
      <c r="MGJ133" s="59"/>
      <c r="MGK133" s="57"/>
      <c r="MGL133" s="59"/>
      <c r="MGM133" s="59"/>
      <c r="MGN133" s="59"/>
      <c r="MGO133" s="57"/>
      <c r="MGP133" s="59"/>
      <c r="MGQ133" s="59"/>
      <c r="MGR133" s="59"/>
      <c r="MGS133" s="57"/>
      <c r="MGT133" s="59"/>
      <c r="MGU133" s="59"/>
      <c r="MGV133" s="59"/>
      <c r="MGW133" s="57"/>
      <c r="MGX133" s="59"/>
      <c r="MGY133" s="59"/>
      <c r="MGZ133" s="59"/>
      <c r="MHA133" s="57"/>
      <c r="MHB133" s="59"/>
      <c r="MHC133" s="59"/>
      <c r="MHD133" s="59"/>
      <c r="MHE133" s="57"/>
      <c r="MHF133" s="59"/>
      <c r="MHG133" s="59"/>
      <c r="MHH133" s="59"/>
      <c r="MHI133" s="57"/>
      <c r="MHJ133" s="59"/>
      <c r="MHK133" s="59"/>
      <c r="MHL133" s="59"/>
      <c r="MHM133" s="57"/>
      <c r="MHN133" s="59"/>
      <c r="MHO133" s="59"/>
      <c r="MHP133" s="59"/>
      <c r="MHQ133" s="57"/>
      <c r="MHR133" s="59"/>
      <c r="MHS133" s="59"/>
      <c r="MHT133" s="59"/>
      <c r="MHU133" s="57"/>
      <c r="MHV133" s="59"/>
      <c r="MHW133" s="59"/>
      <c r="MHX133" s="59"/>
      <c r="MHY133" s="57"/>
      <c r="MHZ133" s="59"/>
      <c r="MIA133" s="59"/>
      <c r="MIB133" s="59"/>
      <c r="MIC133" s="57"/>
      <c r="MID133" s="59"/>
      <c r="MIE133" s="59"/>
      <c r="MIF133" s="59"/>
      <c r="MIG133" s="57"/>
      <c r="MIH133" s="59"/>
      <c r="MII133" s="59"/>
      <c r="MIJ133" s="59"/>
      <c r="MIK133" s="57"/>
      <c r="MIL133" s="59"/>
      <c r="MIM133" s="59"/>
      <c r="MIN133" s="59"/>
      <c r="MIO133" s="57"/>
      <c r="MIP133" s="59"/>
      <c r="MIQ133" s="59"/>
      <c r="MIR133" s="59"/>
      <c r="MIS133" s="57"/>
      <c r="MIT133" s="59"/>
      <c r="MIU133" s="59"/>
      <c r="MIV133" s="59"/>
      <c r="MIW133" s="57"/>
      <c r="MIX133" s="59"/>
      <c r="MIY133" s="59"/>
      <c r="MIZ133" s="59"/>
      <c r="MJA133" s="57"/>
      <c r="MJB133" s="59"/>
      <c r="MJC133" s="59"/>
      <c r="MJD133" s="59"/>
      <c r="MJE133" s="57"/>
      <c r="MJF133" s="59"/>
      <c r="MJG133" s="59"/>
      <c r="MJH133" s="59"/>
      <c r="MJI133" s="57"/>
      <c r="MJJ133" s="59"/>
      <c r="MJK133" s="59"/>
      <c r="MJL133" s="59"/>
      <c r="MJM133" s="57"/>
      <c r="MJN133" s="59"/>
      <c r="MJO133" s="59"/>
      <c r="MJP133" s="59"/>
      <c r="MJQ133" s="57"/>
      <c r="MJR133" s="59"/>
      <c r="MJS133" s="59"/>
      <c r="MJT133" s="59"/>
      <c r="MJU133" s="57"/>
      <c r="MJV133" s="59"/>
      <c r="MJW133" s="59"/>
      <c r="MJX133" s="59"/>
      <c r="MJY133" s="57"/>
      <c r="MJZ133" s="59"/>
      <c r="MKA133" s="59"/>
      <c r="MKB133" s="59"/>
      <c r="MKC133" s="57"/>
      <c r="MKD133" s="59"/>
      <c r="MKE133" s="59"/>
      <c r="MKF133" s="59"/>
      <c r="MKG133" s="57"/>
      <c r="MKH133" s="59"/>
      <c r="MKI133" s="59"/>
      <c r="MKJ133" s="59"/>
      <c r="MKK133" s="57"/>
      <c r="MKL133" s="59"/>
      <c r="MKM133" s="59"/>
      <c r="MKN133" s="59"/>
      <c r="MKO133" s="57"/>
      <c r="MKP133" s="59"/>
      <c r="MKQ133" s="59"/>
      <c r="MKR133" s="59"/>
      <c r="MKS133" s="57"/>
      <c r="MKT133" s="59"/>
      <c r="MKU133" s="59"/>
      <c r="MKV133" s="59"/>
      <c r="MKW133" s="57"/>
      <c r="MKX133" s="59"/>
      <c r="MKY133" s="59"/>
      <c r="MKZ133" s="59"/>
      <c r="MLA133" s="57"/>
      <c r="MLB133" s="59"/>
      <c r="MLC133" s="59"/>
      <c r="MLD133" s="59"/>
      <c r="MLE133" s="57"/>
      <c r="MLF133" s="59"/>
      <c r="MLG133" s="59"/>
      <c r="MLH133" s="59"/>
      <c r="MLI133" s="57"/>
      <c r="MLJ133" s="59"/>
      <c r="MLK133" s="59"/>
      <c r="MLL133" s="59"/>
      <c r="MLM133" s="57"/>
      <c r="MLN133" s="59"/>
      <c r="MLO133" s="59"/>
      <c r="MLP133" s="59"/>
      <c r="MLQ133" s="57"/>
      <c r="MLR133" s="59"/>
      <c r="MLS133" s="59"/>
      <c r="MLT133" s="59"/>
      <c r="MLU133" s="57"/>
      <c r="MLV133" s="59"/>
      <c r="MLW133" s="59"/>
      <c r="MLX133" s="59"/>
      <c r="MLY133" s="57"/>
      <c r="MLZ133" s="59"/>
      <c r="MMA133" s="59"/>
      <c r="MMB133" s="59"/>
      <c r="MMC133" s="57"/>
      <c r="MMD133" s="59"/>
      <c r="MME133" s="59"/>
      <c r="MMF133" s="59"/>
      <c r="MMG133" s="57"/>
      <c r="MMH133" s="59"/>
      <c r="MMI133" s="59"/>
      <c r="MMJ133" s="59"/>
      <c r="MMK133" s="57"/>
      <c r="MML133" s="59"/>
      <c r="MMM133" s="59"/>
      <c r="MMN133" s="59"/>
      <c r="MMO133" s="57"/>
      <c r="MMP133" s="59"/>
      <c r="MMQ133" s="59"/>
      <c r="MMR133" s="59"/>
      <c r="MMS133" s="57"/>
      <c r="MMT133" s="59"/>
      <c r="MMU133" s="59"/>
      <c r="MMV133" s="59"/>
      <c r="MMW133" s="57"/>
      <c r="MMX133" s="59"/>
      <c r="MMY133" s="59"/>
      <c r="MMZ133" s="59"/>
      <c r="MNA133" s="57"/>
      <c r="MNB133" s="59"/>
      <c r="MNC133" s="59"/>
      <c r="MND133" s="59"/>
      <c r="MNE133" s="57"/>
      <c r="MNF133" s="59"/>
      <c r="MNG133" s="59"/>
      <c r="MNH133" s="59"/>
      <c r="MNI133" s="57"/>
      <c r="MNJ133" s="59"/>
      <c r="MNK133" s="59"/>
      <c r="MNL133" s="59"/>
      <c r="MNM133" s="57"/>
      <c r="MNN133" s="59"/>
      <c r="MNO133" s="59"/>
      <c r="MNP133" s="59"/>
      <c r="MNQ133" s="57"/>
      <c r="MNR133" s="59"/>
      <c r="MNS133" s="59"/>
      <c r="MNT133" s="59"/>
      <c r="MNU133" s="57"/>
      <c r="MNV133" s="59"/>
      <c r="MNW133" s="59"/>
      <c r="MNX133" s="59"/>
      <c r="MNY133" s="57"/>
      <c r="MNZ133" s="59"/>
      <c r="MOA133" s="59"/>
      <c r="MOB133" s="59"/>
      <c r="MOC133" s="57"/>
      <c r="MOD133" s="59"/>
      <c r="MOE133" s="59"/>
      <c r="MOF133" s="59"/>
      <c r="MOG133" s="57"/>
      <c r="MOH133" s="59"/>
      <c r="MOI133" s="59"/>
      <c r="MOJ133" s="59"/>
      <c r="MOK133" s="57"/>
      <c r="MOL133" s="59"/>
      <c r="MOM133" s="59"/>
      <c r="MON133" s="59"/>
      <c r="MOO133" s="57"/>
      <c r="MOP133" s="59"/>
      <c r="MOQ133" s="59"/>
      <c r="MOR133" s="59"/>
      <c r="MOS133" s="57"/>
      <c r="MOT133" s="59"/>
      <c r="MOU133" s="59"/>
      <c r="MOV133" s="59"/>
      <c r="MOW133" s="57"/>
      <c r="MOX133" s="59"/>
      <c r="MOY133" s="59"/>
      <c r="MOZ133" s="59"/>
      <c r="MPA133" s="57"/>
      <c r="MPB133" s="59"/>
      <c r="MPC133" s="59"/>
      <c r="MPD133" s="59"/>
      <c r="MPE133" s="57"/>
      <c r="MPF133" s="59"/>
      <c r="MPG133" s="59"/>
      <c r="MPH133" s="59"/>
      <c r="MPI133" s="57"/>
      <c r="MPJ133" s="59"/>
      <c r="MPK133" s="59"/>
      <c r="MPL133" s="59"/>
      <c r="MPM133" s="57"/>
      <c r="MPN133" s="59"/>
      <c r="MPO133" s="59"/>
      <c r="MPP133" s="59"/>
      <c r="MPQ133" s="57"/>
      <c r="MPR133" s="59"/>
      <c r="MPS133" s="59"/>
      <c r="MPT133" s="59"/>
      <c r="MPU133" s="57"/>
      <c r="MPV133" s="59"/>
      <c r="MPW133" s="59"/>
      <c r="MPX133" s="59"/>
      <c r="MPY133" s="57"/>
      <c r="MPZ133" s="59"/>
      <c r="MQA133" s="59"/>
      <c r="MQB133" s="59"/>
      <c r="MQC133" s="57"/>
      <c r="MQD133" s="59"/>
      <c r="MQE133" s="59"/>
      <c r="MQF133" s="59"/>
      <c r="MQG133" s="57"/>
      <c r="MQH133" s="59"/>
      <c r="MQI133" s="59"/>
      <c r="MQJ133" s="59"/>
      <c r="MQK133" s="57"/>
      <c r="MQL133" s="59"/>
      <c r="MQM133" s="59"/>
      <c r="MQN133" s="59"/>
      <c r="MQO133" s="57"/>
      <c r="MQP133" s="59"/>
      <c r="MQQ133" s="59"/>
      <c r="MQR133" s="59"/>
      <c r="MQS133" s="57"/>
      <c r="MQT133" s="59"/>
      <c r="MQU133" s="59"/>
      <c r="MQV133" s="59"/>
      <c r="MQW133" s="57"/>
      <c r="MQX133" s="59"/>
      <c r="MQY133" s="59"/>
      <c r="MQZ133" s="59"/>
      <c r="MRA133" s="57"/>
      <c r="MRB133" s="59"/>
      <c r="MRC133" s="59"/>
      <c r="MRD133" s="59"/>
      <c r="MRE133" s="57"/>
      <c r="MRF133" s="59"/>
      <c r="MRG133" s="59"/>
      <c r="MRH133" s="59"/>
      <c r="MRI133" s="57"/>
      <c r="MRJ133" s="59"/>
      <c r="MRK133" s="59"/>
      <c r="MRL133" s="59"/>
      <c r="MRM133" s="57"/>
      <c r="MRN133" s="59"/>
      <c r="MRO133" s="59"/>
      <c r="MRP133" s="59"/>
      <c r="MRQ133" s="57"/>
      <c r="MRR133" s="59"/>
      <c r="MRS133" s="59"/>
      <c r="MRT133" s="59"/>
      <c r="MRU133" s="57"/>
      <c r="MRV133" s="59"/>
      <c r="MRW133" s="59"/>
      <c r="MRX133" s="59"/>
      <c r="MRY133" s="57"/>
      <c r="MRZ133" s="59"/>
      <c r="MSA133" s="59"/>
      <c r="MSB133" s="59"/>
      <c r="MSC133" s="57"/>
      <c r="MSD133" s="59"/>
      <c r="MSE133" s="59"/>
      <c r="MSF133" s="59"/>
      <c r="MSG133" s="57"/>
      <c r="MSH133" s="59"/>
      <c r="MSI133" s="59"/>
      <c r="MSJ133" s="59"/>
      <c r="MSK133" s="57"/>
      <c r="MSL133" s="59"/>
      <c r="MSM133" s="59"/>
      <c r="MSN133" s="59"/>
      <c r="MSO133" s="57"/>
      <c r="MSP133" s="59"/>
      <c r="MSQ133" s="59"/>
      <c r="MSR133" s="59"/>
      <c r="MSS133" s="57"/>
      <c r="MST133" s="59"/>
      <c r="MSU133" s="59"/>
      <c r="MSV133" s="59"/>
      <c r="MSW133" s="57"/>
      <c r="MSX133" s="59"/>
      <c r="MSY133" s="59"/>
      <c r="MSZ133" s="59"/>
      <c r="MTA133" s="57"/>
      <c r="MTB133" s="59"/>
      <c r="MTC133" s="59"/>
      <c r="MTD133" s="59"/>
      <c r="MTE133" s="57"/>
      <c r="MTF133" s="59"/>
      <c r="MTG133" s="59"/>
      <c r="MTH133" s="59"/>
      <c r="MTI133" s="57"/>
      <c r="MTJ133" s="59"/>
      <c r="MTK133" s="59"/>
      <c r="MTL133" s="59"/>
      <c r="MTM133" s="57"/>
      <c r="MTN133" s="59"/>
      <c r="MTO133" s="59"/>
      <c r="MTP133" s="59"/>
      <c r="MTQ133" s="57"/>
      <c r="MTR133" s="59"/>
      <c r="MTS133" s="59"/>
      <c r="MTT133" s="59"/>
      <c r="MTU133" s="57"/>
      <c r="MTV133" s="59"/>
      <c r="MTW133" s="59"/>
      <c r="MTX133" s="59"/>
      <c r="MTY133" s="57"/>
      <c r="MTZ133" s="59"/>
      <c r="MUA133" s="59"/>
      <c r="MUB133" s="59"/>
      <c r="MUC133" s="57"/>
      <c r="MUD133" s="59"/>
      <c r="MUE133" s="59"/>
      <c r="MUF133" s="59"/>
      <c r="MUG133" s="57"/>
      <c r="MUH133" s="59"/>
      <c r="MUI133" s="59"/>
      <c r="MUJ133" s="59"/>
      <c r="MUK133" s="57"/>
      <c r="MUL133" s="59"/>
      <c r="MUM133" s="59"/>
      <c r="MUN133" s="59"/>
      <c r="MUO133" s="57"/>
      <c r="MUP133" s="59"/>
      <c r="MUQ133" s="59"/>
      <c r="MUR133" s="59"/>
      <c r="MUS133" s="57"/>
      <c r="MUT133" s="59"/>
      <c r="MUU133" s="59"/>
      <c r="MUV133" s="59"/>
      <c r="MUW133" s="57"/>
      <c r="MUX133" s="59"/>
      <c r="MUY133" s="59"/>
      <c r="MUZ133" s="59"/>
      <c r="MVA133" s="57"/>
      <c r="MVB133" s="59"/>
      <c r="MVC133" s="59"/>
      <c r="MVD133" s="59"/>
      <c r="MVE133" s="57"/>
      <c r="MVF133" s="59"/>
      <c r="MVG133" s="59"/>
      <c r="MVH133" s="59"/>
      <c r="MVI133" s="57"/>
      <c r="MVJ133" s="59"/>
      <c r="MVK133" s="59"/>
      <c r="MVL133" s="59"/>
      <c r="MVM133" s="57"/>
      <c r="MVN133" s="59"/>
      <c r="MVO133" s="59"/>
      <c r="MVP133" s="59"/>
      <c r="MVQ133" s="57"/>
      <c r="MVR133" s="59"/>
      <c r="MVS133" s="59"/>
      <c r="MVT133" s="59"/>
      <c r="MVU133" s="57"/>
      <c r="MVV133" s="59"/>
      <c r="MVW133" s="59"/>
      <c r="MVX133" s="59"/>
      <c r="MVY133" s="57"/>
      <c r="MVZ133" s="59"/>
      <c r="MWA133" s="59"/>
      <c r="MWB133" s="59"/>
      <c r="MWC133" s="57"/>
      <c r="MWD133" s="59"/>
      <c r="MWE133" s="59"/>
      <c r="MWF133" s="59"/>
      <c r="MWG133" s="57"/>
      <c r="MWH133" s="59"/>
      <c r="MWI133" s="59"/>
      <c r="MWJ133" s="59"/>
      <c r="MWK133" s="57"/>
      <c r="MWL133" s="59"/>
      <c r="MWM133" s="59"/>
      <c r="MWN133" s="59"/>
      <c r="MWO133" s="57"/>
      <c r="MWP133" s="59"/>
      <c r="MWQ133" s="59"/>
      <c r="MWR133" s="59"/>
      <c r="MWS133" s="57"/>
      <c r="MWT133" s="59"/>
      <c r="MWU133" s="59"/>
      <c r="MWV133" s="59"/>
      <c r="MWW133" s="57"/>
      <c r="MWX133" s="59"/>
      <c r="MWY133" s="59"/>
      <c r="MWZ133" s="59"/>
      <c r="MXA133" s="57"/>
      <c r="MXB133" s="59"/>
      <c r="MXC133" s="59"/>
      <c r="MXD133" s="59"/>
      <c r="MXE133" s="57"/>
      <c r="MXF133" s="59"/>
      <c r="MXG133" s="59"/>
      <c r="MXH133" s="59"/>
      <c r="MXI133" s="57"/>
      <c r="MXJ133" s="59"/>
      <c r="MXK133" s="59"/>
      <c r="MXL133" s="59"/>
      <c r="MXM133" s="57"/>
      <c r="MXN133" s="59"/>
      <c r="MXO133" s="59"/>
      <c r="MXP133" s="59"/>
      <c r="MXQ133" s="57"/>
      <c r="MXR133" s="59"/>
      <c r="MXS133" s="59"/>
      <c r="MXT133" s="59"/>
      <c r="MXU133" s="57"/>
      <c r="MXV133" s="59"/>
      <c r="MXW133" s="59"/>
      <c r="MXX133" s="59"/>
      <c r="MXY133" s="57"/>
      <c r="MXZ133" s="59"/>
      <c r="MYA133" s="59"/>
      <c r="MYB133" s="59"/>
      <c r="MYC133" s="57"/>
      <c r="MYD133" s="59"/>
      <c r="MYE133" s="59"/>
      <c r="MYF133" s="59"/>
      <c r="MYG133" s="57"/>
      <c r="MYH133" s="59"/>
      <c r="MYI133" s="59"/>
      <c r="MYJ133" s="59"/>
      <c r="MYK133" s="57"/>
      <c r="MYL133" s="59"/>
      <c r="MYM133" s="59"/>
      <c r="MYN133" s="59"/>
      <c r="MYO133" s="57"/>
      <c r="MYP133" s="59"/>
      <c r="MYQ133" s="59"/>
      <c r="MYR133" s="59"/>
      <c r="MYS133" s="57"/>
      <c r="MYT133" s="59"/>
      <c r="MYU133" s="59"/>
      <c r="MYV133" s="59"/>
      <c r="MYW133" s="57"/>
      <c r="MYX133" s="59"/>
      <c r="MYY133" s="59"/>
      <c r="MYZ133" s="59"/>
      <c r="MZA133" s="57"/>
      <c r="MZB133" s="59"/>
      <c r="MZC133" s="59"/>
      <c r="MZD133" s="59"/>
      <c r="MZE133" s="57"/>
      <c r="MZF133" s="59"/>
      <c r="MZG133" s="59"/>
      <c r="MZH133" s="59"/>
      <c r="MZI133" s="57"/>
      <c r="MZJ133" s="59"/>
      <c r="MZK133" s="59"/>
      <c r="MZL133" s="59"/>
      <c r="MZM133" s="57"/>
      <c r="MZN133" s="59"/>
      <c r="MZO133" s="59"/>
      <c r="MZP133" s="59"/>
      <c r="MZQ133" s="57"/>
      <c r="MZR133" s="59"/>
      <c r="MZS133" s="59"/>
      <c r="MZT133" s="59"/>
      <c r="MZU133" s="57"/>
      <c r="MZV133" s="59"/>
      <c r="MZW133" s="59"/>
      <c r="MZX133" s="59"/>
      <c r="MZY133" s="57"/>
      <c r="MZZ133" s="59"/>
      <c r="NAA133" s="59"/>
      <c r="NAB133" s="59"/>
      <c r="NAC133" s="57"/>
      <c r="NAD133" s="59"/>
      <c r="NAE133" s="59"/>
      <c r="NAF133" s="59"/>
      <c r="NAG133" s="57"/>
      <c r="NAH133" s="59"/>
      <c r="NAI133" s="59"/>
      <c r="NAJ133" s="59"/>
      <c r="NAK133" s="57"/>
      <c r="NAL133" s="59"/>
      <c r="NAM133" s="59"/>
      <c r="NAN133" s="59"/>
      <c r="NAO133" s="57"/>
      <c r="NAP133" s="59"/>
      <c r="NAQ133" s="59"/>
      <c r="NAR133" s="59"/>
      <c r="NAS133" s="57"/>
      <c r="NAT133" s="59"/>
      <c r="NAU133" s="59"/>
      <c r="NAV133" s="59"/>
      <c r="NAW133" s="57"/>
      <c r="NAX133" s="59"/>
      <c r="NAY133" s="59"/>
      <c r="NAZ133" s="59"/>
      <c r="NBA133" s="57"/>
      <c r="NBB133" s="59"/>
      <c r="NBC133" s="59"/>
      <c r="NBD133" s="59"/>
      <c r="NBE133" s="57"/>
      <c r="NBF133" s="59"/>
      <c r="NBG133" s="59"/>
      <c r="NBH133" s="59"/>
      <c r="NBI133" s="57"/>
      <c r="NBJ133" s="59"/>
      <c r="NBK133" s="59"/>
      <c r="NBL133" s="59"/>
      <c r="NBM133" s="57"/>
      <c r="NBN133" s="59"/>
      <c r="NBO133" s="59"/>
      <c r="NBP133" s="59"/>
      <c r="NBQ133" s="57"/>
      <c r="NBR133" s="59"/>
      <c r="NBS133" s="59"/>
      <c r="NBT133" s="59"/>
      <c r="NBU133" s="57"/>
      <c r="NBV133" s="59"/>
      <c r="NBW133" s="59"/>
      <c r="NBX133" s="59"/>
      <c r="NBY133" s="57"/>
      <c r="NBZ133" s="59"/>
      <c r="NCA133" s="59"/>
      <c r="NCB133" s="59"/>
      <c r="NCC133" s="57"/>
      <c r="NCD133" s="59"/>
      <c r="NCE133" s="59"/>
      <c r="NCF133" s="59"/>
      <c r="NCG133" s="57"/>
      <c r="NCH133" s="59"/>
      <c r="NCI133" s="59"/>
      <c r="NCJ133" s="59"/>
      <c r="NCK133" s="57"/>
      <c r="NCL133" s="59"/>
      <c r="NCM133" s="59"/>
      <c r="NCN133" s="59"/>
      <c r="NCO133" s="57"/>
      <c r="NCP133" s="59"/>
      <c r="NCQ133" s="59"/>
      <c r="NCR133" s="59"/>
      <c r="NCS133" s="57"/>
      <c r="NCT133" s="59"/>
      <c r="NCU133" s="59"/>
      <c r="NCV133" s="59"/>
      <c r="NCW133" s="57"/>
      <c r="NCX133" s="59"/>
      <c r="NCY133" s="59"/>
      <c r="NCZ133" s="59"/>
      <c r="NDA133" s="57"/>
      <c r="NDB133" s="59"/>
      <c r="NDC133" s="59"/>
      <c r="NDD133" s="59"/>
      <c r="NDE133" s="57"/>
      <c r="NDF133" s="59"/>
      <c r="NDG133" s="59"/>
      <c r="NDH133" s="59"/>
      <c r="NDI133" s="57"/>
      <c r="NDJ133" s="59"/>
      <c r="NDK133" s="59"/>
      <c r="NDL133" s="59"/>
      <c r="NDM133" s="57"/>
      <c r="NDN133" s="59"/>
      <c r="NDO133" s="59"/>
      <c r="NDP133" s="59"/>
      <c r="NDQ133" s="57"/>
      <c r="NDR133" s="59"/>
      <c r="NDS133" s="59"/>
      <c r="NDT133" s="59"/>
      <c r="NDU133" s="57"/>
      <c r="NDV133" s="59"/>
      <c r="NDW133" s="59"/>
      <c r="NDX133" s="59"/>
      <c r="NDY133" s="57"/>
      <c r="NDZ133" s="59"/>
      <c r="NEA133" s="59"/>
      <c r="NEB133" s="59"/>
      <c r="NEC133" s="57"/>
      <c r="NED133" s="59"/>
      <c r="NEE133" s="59"/>
      <c r="NEF133" s="59"/>
      <c r="NEG133" s="57"/>
      <c r="NEH133" s="59"/>
      <c r="NEI133" s="59"/>
      <c r="NEJ133" s="59"/>
      <c r="NEK133" s="57"/>
      <c r="NEL133" s="59"/>
      <c r="NEM133" s="59"/>
      <c r="NEN133" s="59"/>
      <c r="NEO133" s="57"/>
      <c r="NEP133" s="59"/>
      <c r="NEQ133" s="59"/>
      <c r="NER133" s="59"/>
      <c r="NES133" s="57"/>
      <c r="NET133" s="59"/>
      <c r="NEU133" s="59"/>
      <c r="NEV133" s="59"/>
      <c r="NEW133" s="57"/>
      <c r="NEX133" s="59"/>
      <c r="NEY133" s="59"/>
      <c r="NEZ133" s="59"/>
      <c r="NFA133" s="57"/>
      <c r="NFB133" s="59"/>
      <c r="NFC133" s="59"/>
      <c r="NFD133" s="59"/>
      <c r="NFE133" s="57"/>
      <c r="NFF133" s="59"/>
      <c r="NFG133" s="59"/>
      <c r="NFH133" s="59"/>
      <c r="NFI133" s="57"/>
      <c r="NFJ133" s="59"/>
      <c r="NFK133" s="59"/>
      <c r="NFL133" s="59"/>
      <c r="NFM133" s="57"/>
      <c r="NFN133" s="59"/>
      <c r="NFO133" s="59"/>
      <c r="NFP133" s="59"/>
      <c r="NFQ133" s="57"/>
      <c r="NFR133" s="59"/>
      <c r="NFS133" s="59"/>
      <c r="NFT133" s="59"/>
      <c r="NFU133" s="57"/>
      <c r="NFV133" s="59"/>
      <c r="NFW133" s="59"/>
      <c r="NFX133" s="59"/>
      <c r="NFY133" s="57"/>
      <c r="NFZ133" s="59"/>
      <c r="NGA133" s="59"/>
      <c r="NGB133" s="59"/>
      <c r="NGC133" s="57"/>
      <c r="NGD133" s="59"/>
      <c r="NGE133" s="59"/>
      <c r="NGF133" s="59"/>
      <c r="NGG133" s="57"/>
      <c r="NGH133" s="59"/>
      <c r="NGI133" s="59"/>
      <c r="NGJ133" s="59"/>
      <c r="NGK133" s="57"/>
      <c r="NGL133" s="59"/>
      <c r="NGM133" s="59"/>
      <c r="NGN133" s="59"/>
      <c r="NGO133" s="57"/>
      <c r="NGP133" s="59"/>
      <c r="NGQ133" s="59"/>
      <c r="NGR133" s="59"/>
      <c r="NGS133" s="57"/>
      <c r="NGT133" s="59"/>
      <c r="NGU133" s="59"/>
      <c r="NGV133" s="59"/>
      <c r="NGW133" s="57"/>
      <c r="NGX133" s="59"/>
      <c r="NGY133" s="59"/>
      <c r="NGZ133" s="59"/>
      <c r="NHA133" s="57"/>
      <c r="NHB133" s="59"/>
      <c r="NHC133" s="59"/>
      <c r="NHD133" s="59"/>
      <c r="NHE133" s="57"/>
      <c r="NHF133" s="59"/>
      <c r="NHG133" s="59"/>
      <c r="NHH133" s="59"/>
      <c r="NHI133" s="57"/>
      <c r="NHJ133" s="59"/>
      <c r="NHK133" s="59"/>
      <c r="NHL133" s="59"/>
      <c r="NHM133" s="57"/>
      <c r="NHN133" s="59"/>
      <c r="NHO133" s="59"/>
      <c r="NHP133" s="59"/>
      <c r="NHQ133" s="57"/>
      <c r="NHR133" s="59"/>
      <c r="NHS133" s="59"/>
      <c r="NHT133" s="59"/>
      <c r="NHU133" s="57"/>
      <c r="NHV133" s="59"/>
      <c r="NHW133" s="59"/>
      <c r="NHX133" s="59"/>
      <c r="NHY133" s="57"/>
      <c r="NHZ133" s="59"/>
      <c r="NIA133" s="59"/>
      <c r="NIB133" s="59"/>
      <c r="NIC133" s="57"/>
      <c r="NID133" s="59"/>
      <c r="NIE133" s="59"/>
      <c r="NIF133" s="59"/>
      <c r="NIG133" s="57"/>
      <c r="NIH133" s="59"/>
      <c r="NII133" s="59"/>
      <c r="NIJ133" s="59"/>
      <c r="NIK133" s="57"/>
      <c r="NIL133" s="59"/>
      <c r="NIM133" s="59"/>
      <c r="NIN133" s="59"/>
      <c r="NIO133" s="57"/>
      <c r="NIP133" s="59"/>
      <c r="NIQ133" s="59"/>
      <c r="NIR133" s="59"/>
      <c r="NIS133" s="57"/>
      <c r="NIT133" s="59"/>
      <c r="NIU133" s="59"/>
      <c r="NIV133" s="59"/>
      <c r="NIW133" s="57"/>
      <c r="NIX133" s="59"/>
      <c r="NIY133" s="59"/>
      <c r="NIZ133" s="59"/>
      <c r="NJA133" s="57"/>
      <c r="NJB133" s="59"/>
      <c r="NJC133" s="59"/>
      <c r="NJD133" s="59"/>
      <c r="NJE133" s="57"/>
      <c r="NJF133" s="59"/>
      <c r="NJG133" s="59"/>
      <c r="NJH133" s="59"/>
      <c r="NJI133" s="57"/>
      <c r="NJJ133" s="59"/>
      <c r="NJK133" s="59"/>
      <c r="NJL133" s="59"/>
      <c r="NJM133" s="57"/>
      <c r="NJN133" s="59"/>
      <c r="NJO133" s="59"/>
      <c r="NJP133" s="59"/>
      <c r="NJQ133" s="57"/>
      <c r="NJR133" s="59"/>
      <c r="NJS133" s="59"/>
      <c r="NJT133" s="59"/>
      <c r="NJU133" s="57"/>
      <c r="NJV133" s="59"/>
      <c r="NJW133" s="59"/>
      <c r="NJX133" s="59"/>
      <c r="NJY133" s="57"/>
      <c r="NJZ133" s="59"/>
      <c r="NKA133" s="59"/>
      <c r="NKB133" s="59"/>
      <c r="NKC133" s="57"/>
      <c r="NKD133" s="59"/>
      <c r="NKE133" s="59"/>
      <c r="NKF133" s="59"/>
      <c r="NKG133" s="57"/>
      <c r="NKH133" s="59"/>
      <c r="NKI133" s="59"/>
      <c r="NKJ133" s="59"/>
      <c r="NKK133" s="57"/>
      <c r="NKL133" s="59"/>
      <c r="NKM133" s="59"/>
      <c r="NKN133" s="59"/>
      <c r="NKO133" s="57"/>
      <c r="NKP133" s="59"/>
      <c r="NKQ133" s="59"/>
      <c r="NKR133" s="59"/>
      <c r="NKS133" s="57"/>
      <c r="NKT133" s="59"/>
      <c r="NKU133" s="59"/>
      <c r="NKV133" s="59"/>
      <c r="NKW133" s="57"/>
      <c r="NKX133" s="59"/>
      <c r="NKY133" s="59"/>
      <c r="NKZ133" s="59"/>
      <c r="NLA133" s="57"/>
      <c r="NLB133" s="59"/>
      <c r="NLC133" s="59"/>
      <c r="NLD133" s="59"/>
      <c r="NLE133" s="57"/>
      <c r="NLF133" s="59"/>
      <c r="NLG133" s="59"/>
      <c r="NLH133" s="59"/>
      <c r="NLI133" s="57"/>
      <c r="NLJ133" s="59"/>
      <c r="NLK133" s="59"/>
      <c r="NLL133" s="59"/>
      <c r="NLM133" s="57"/>
      <c r="NLN133" s="59"/>
      <c r="NLO133" s="59"/>
      <c r="NLP133" s="59"/>
      <c r="NLQ133" s="57"/>
      <c r="NLR133" s="59"/>
      <c r="NLS133" s="59"/>
      <c r="NLT133" s="59"/>
      <c r="NLU133" s="57"/>
      <c r="NLV133" s="59"/>
      <c r="NLW133" s="59"/>
      <c r="NLX133" s="59"/>
      <c r="NLY133" s="57"/>
      <c r="NLZ133" s="59"/>
      <c r="NMA133" s="59"/>
      <c r="NMB133" s="59"/>
      <c r="NMC133" s="57"/>
      <c r="NMD133" s="59"/>
      <c r="NME133" s="59"/>
      <c r="NMF133" s="59"/>
      <c r="NMG133" s="57"/>
      <c r="NMH133" s="59"/>
      <c r="NMI133" s="59"/>
      <c r="NMJ133" s="59"/>
      <c r="NMK133" s="57"/>
      <c r="NML133" s="59"/>
      <c r="NMM133" s="59"/>
      <c r="NMN133" s="59"/>
      <c r="NMO133" s="57"/>
      <c r="NMP133" s="59"/>
      <c r="NMQ133" s="59"/>
      <c r="NMR133" s="59"/>
      <c r="NMS133" s="57"/>
      <c r="NMT133" s="59"/>
      <c r="NMU133" s="59"/>
      <c r="NMV133" s="59"/>
      <c r="NMW133" s="57"/>
      <c r="NMX133" s="59"/>
      <c r="NMY133" s="59"/>
      <c r="NMZ133" s="59"/>
      <c r="NNA133" s="57"/>
      <c r="NNB133" s="59"/>
      <c r="NNC133" s="59"/>
      <c r="NND133" s="59"/>
      <c r="NNE133" s="57"/>
      <c r="NNF133" s="59"/>
      <c r="NNG133" s="59"/>
      <c r="NNH133" s="59"/>
      <c r="NNI133" s="57"/>
      <c r="NNJ133" s="59"/>
      <c r="NNK133" s="59"/>
      <c r="NNL133" s="59"/>
      <c r="NNM133" s="57"/>
      <c r="NNN133" s="59"/>
      <c r="NNO133" s="59"/>
      <c r="NNP133" s="59"/>
      <c r="NNQ133" s="57"/>
      <c r="NNR133" s="59"/>
      <c r="NNS133" s="59"/>
      <c r="NNT133" s="59"/>
      <c r="NNU133" s="57"/>
      <c r="NNV133" s="59"/>
      <c r="NNW133" s="59"/>
      <c r="NNX133" s="59"/>
      <c r="NNY133" s="57"/>
      <c r="NNZ133" s="59"/>
      <c r="NOA133" s="59"/>
      <c r="NOB133" s="59"/>
      <c r="NOC133" s="57"/>
      <c r="NOD133" s="59"/>
      <c r="NOE133" s="59"/>
      <c r="NOF133" s="59"/>
      <c r="NOG133" s="57"/>
      <c r="NOH133" s="59"/>
      <c r="NOI133" s="59"/>
      <c r="NOJ133" s="59"/>
      <c r="NOK133" s="57"/>
      <c r="NOL133" s="59"/>
      <c r="NOM133" s="59"/>
      <c r="NON133" s="59"/>
      <c r="NOO133" s="57"/>
      <c r="NOP133" s="59"/>
      <c r="NOQ133" s="59"/>
      <c r="NOR133" s="59"/>
      <c r="NOS133" s="57"/>
      <c r="NOT133" s="59"/>
      <c r="NOU133" s="59"/>
      <c r="NOV133" s="59"/>
      <c r="NOW133" s="57"/>
      <c r="NOX133" s="59"/>
      <c r="NOY133" s="59"/>
      <c r="NOZ133" s="59"/>
      <c r="NPA133" s="57"/>
      <c r="NPB133" s="59"/>
      <c r="NPC133" s="59"/>
      <c r="NPD133" s="59"/>
      <c r="NPE133" s="57"/>
      <c r="NPF133" s="59"/>
      <c r="NPG133" s="59"/>
      <c r="NPH133" s="59"/>
      <c r="NPI133" s="57"/>
      <c r="NPJ133" s="59"/>
      <c r="NPK133" s="59"/>
      <c r="NPL133" s="59"/>
      <c r="NPM133" s="57"/>
      <c r="NPN133" s="59"/>
      <c r="NPO133" s="59"/>
      <c r="NPP133" s="59"/>
      <c r="NPQ133" s="57"/>
      <c r="NPR133" s="59"/>
      <c r="NPS133" s="59"/>
      <c r="NPT133" s="59"/>
      <c r="NPU133" s="57"/>
      <c r="NPV133" s="59"/>
      <c r="NPW133" s="59"/>
      <c r="NPX133" s="59"/>
      <c r="NPY133" s="57"/>
      <c r="NPZ133" s="59"/>
      <c r="NQA133" s="59"/>
      <c r="NQB133" s="59"/>
      <c r="NQC133" s="57"/>
      <c r="NQD133" s="59"/>
      <c r="NQE133" s="59"/>
      <c r="NQF133" s="59"/>
      <c r="NQG133" s="57"/>
      <c r="NQH133" s="59"/>
      <c r="NQI133" s="59"/>
      <c r="NQJ133" s="59"/>
      <c r="NQK133" s="57"/>
      <c r="NQL133" s="59"/>
      <c r="NQM133" s="59"/>
      <c r="NQN133" s="59"/>
      <c r="NQO133" s="57"/>
      <c r="NQP133" s="59"/>
      <c r="NQQ133" s="59"/>
      <c r="NQR133" s="59"/>
      <c r="NQS133" s="57"/>
      <c r="NQT133" s="59"/>
      <c r="NQU133" s="59"/>
      <c r="NQV133" s="59"/>
      <c r="NQW133" s="57"/>
      <c r="NQX133" s="59"/>
      <c r="NQY133" s="59"/>
      <c r="NQZ133" s="59"/>
      <c r="NRA133" s="57"/>
      <c r="NRB133" s="59"/>
      <c r="NRC133" s="59"/>
      <c r="NRD133" s="59"/>
      <c r="NRE133" s="57"/>
      <c r="NRF133" s="59"/>
      <c r="NRG133" s="59"/>
      <c r="NRH133" s="59"/>
      <c r="NRI133" s="57"/>
      <c r="NRJ133" s="59"/>
      <c r="NRK133" s="59"/>
      <c r="NRL133" s="59"/>
      <c r="NRM133" s="57"/>
      <c r="NRN133" s="59"/>
      <c r="NRO133" s="59"/>
      <c r="NRP133" s="59"/>
      <c r="NRQ133" s="57"/>
      <c r="NRR133" s="59"/>
      <c r="NRS133" s="59"/>
      <c r="NRT133" s="59"/>
      <c r="NRU133" s="57"/>
      <c r="NRV133" s="59"/>
      <c r="NRW133" s="59"/>
      <c r="NRX133" s="59"/>
      <c r="NRY133" s="57"/>
      <c r="NRZ133" s="59"/>
      <c r="NSA133" s="59"/>
      <c r="NSB133" s="59"/>
      <c r="NSC133" s="57"/>
      <c r="NSD133" s="59"/>
      <c r="NSE133" s="59"/>
      <c r="NSF133" s="59"/>
      <c r="NSG133" s="57"/>
      <c r="NSH133" s="59"/>
      <c r="NSI133" s="59"/>
      <c r="NSJ133" s="59"/>
      <c r="NSK133" s="57"/>
      <c r="NSL133" s="59"/>
      <c r="NSM133" s="59"/>
      <c r="NSN133" s="59"/>
      <c r="NSO133" s="57"/>
      <c r="NSP133" s="59"/>
      <c r="NSQ133" s="59"/>
      <c r="NSR133" s="59"/>
      <c r="NSS133" s="57"/>
      <c r="NST133" s="59"/>
      <c r="NSU133" s="59"/>
      <c r="NSV133" s="59"/>
      <c r="NSW133" s="57"/>
      <c r="NSX133" s="59"/>
      <c r="NSY133" s="59"/>
      <c r="NSZ133" s="59"/>
      <c r="NTA133" s="57"/>
      <c r="NTB133" s="59"/>
      <c r="NTC133" s="59"/>
      <c r="NTD133" s="59"/>
      <c r="NTE133" s="57"/>
      <c r="NTF133" s="59"/>
      <c r="NTG133" s="59"/>
      <c r="NTH133" s="59"/>
      <c r="NTI133" s="57"/>
      <c r="NTJ133" s="59"/>
      <c r="NTK133" s="59"/>
      <c r="NTL133" s="59"/>
      <c r="NTM133" s="57"/>
      <c r="NTN133" s="59"/>
      <c r="NTO133" s="59"/>
      <c r="NTP133" s="59"/>
      <c r="NTQ133" s="57"/>
      <c r="NTR133" s="59"/>
      <c r="NTS133" s="59"/>
      <c r="NTT133" s="59"/>
      <c r="NTU133" s="57"/>
      <c r="NTV133" s="59"/>
      <c r="NTW133" s="59"/>
      <c r="NTX133" s="59"/>
      <c r="NTY133" s="57"/>
      <c r="NTZ133" s="59"/>
      <c r="NUA133" s="59"/>
      <c r="NUB133" s="59"/>
      <c r="NUC133" s="57"/>
      <c r="NUD133" s="59"/>
      <c r="NUE133" s="59"/>
      <c r="NUF133" s="59"/>
      <c r="NUG133" s="57"/>
      <c r="NUH133" s="59"/>
      <c r="NUI133" s="59"/>
      <c r="NUJ133" s="59"/>
      <c r="NUK133" s="57"/>
      <c r="NUL133" s="59"/>
      <c r="NUM133" s="59"/>
      <c r="NUN133" s="59"/>
      <c r="NUO133" s="57"/>
      <c r="NUP133" s="59"/>
      <c r="NUQ133" s="59"/>
      <c r="NUR133" s="59"/>
      <c r="NUS133" s="57"/>
      <c r="NUT133" s="59"/>
      <c r="NUU133" s="59"/>
      <c r="NUV133" s="59"/>
      <c r="NUW133" s="57"/>
      <c r="NUX133" s="59"/>
      <c r="NUY133" s="59"/>
      <c r="NUZ133" s="59"/>
      <c r="NVA133" s="57"/>
      <c r="NVB133" s="59"/>
      <c r="NVC133" s="59"/>
      <c r="NVD133" s="59"/>
      <c r="NVE133" s="57"/>
      <c r="NVF133" s="59"/>
      <c r="NVG133" s="59"/>
      <c r="NVH133" s="59"/>
      <c r="NVI133" s="57"/>
      <c r="NVJ133" s="59"/>
      <c r="NVK133" s="59"/>
      <c r="NVL133" s="59"/>
      <c r="NVM133" s="57"/>
      <c r="NVN133" s="59"/>
      <c r="NVO133" s="59"/>
      <c r="NVP133" s="59"/>
      <c r="NVQ133" s="57"/>
      <c r="NVR133" s="59"/>
      <c r="NVS133" s="59"/>
      <c r="NVT133" s="59"/>
      <c r="NVU133" s="57"/>
      <c r="NVV133" s="59"/>
      <c r="NVW133" s="59"/>
      <c r="NVX133" s="59"/>
      <c r="NVY133" s="57"/>
      <c r="NVZ133" s="59"/>
      <c r="NWA133" s="59"/>
      <c r="NWB133" s="59"/>
      <c r="NWC133" s="57"/>
      <c r="NWD133" s="59"/>
      <c r="NWE133" s="59"/>
      <c r="NWF133" s="59"/>
      <c r="NWG133" s="57"/>
      <c r="NWH133" s="59"/>
      <c r="NWI133" s="59"/>
      <c r="NWJ133" s="59"/>
      <c r="NWK133" s="57"/>
      <c r="NWL133" s="59"/>
      <c r="NWM133" s="59"/>
      <c r="NWN133" s="59"/>
      <c r="NWO133" s="57"/>
      <c r="NWP133" s="59"/>
      <c r="NWQ133" s="59"/>
      <c r="NWR133" s="59"/>
      <c r="NWS133" s="57"/>
      <c r="NWT133" s="59"/>
      <c r="NWU133" s="59"/>
      <c r="NWV133" s="59"/>
      <c r="NWW133" s="57"/>
      <c r="NWX133" s="59"/>
      <c r="NWY133" s="59"/>
      <c r="NWZ133" s="59"/>
      <c r="NXA133" s="57"/>
      <c r="NXB133" s="59"/>
      <c r="NXC133" s="59"/>
      <c r="NXD133" s="59"/>
      <c r="NXE133" s="57"/>
      <c r="NXF133" s="59"/>
      <c r="NXG133" s="59"/>
      <c r="NXH133" s="59"/>
      <c r="NXI133" s="57"/>
      <c r="NXJ133" s="59"/>
      <c r="NXK133" s="59"/>
      <c r="NXL133" s="59"/>
      <c r="NXM133" s="57"/>
      <c r="NXN133" s="59"/>
      <c r="NXO133" s="59"/>
      <c r="NXP133" s="59"/>
      <c r="NXQ133" s="57"/>
      <c r="NXR133" s="59"/>
      <c r="NXS133" s="59"/>
      <c r="NXT133" s="59"/>
      <c r="NXU133" s="57"/>
      <c r="NXV133" s="59"/>
      <c r="NXW133" s="59"/>
      <c r="NXX133" s="59"/>
      <c r="NXY133" s="57"/>
      <c r="NXZ133" s="59"/>
      <c r="NYA133" s="59"/>
      <c r="NYB133" s="59"/>
      <c r="NYC133" s="57"/>
      <c r="NYD133" s="59"/>
      <c r="NYE133" s="59"/>
      <c r="NYF133" s="59"/>
      <c r="NYG133" s="57"/>
      <c r="NYH133" s="59"/>
      <c r="NYI133" s="59"/>
      <c r="NYJ133" s="59"/>
      <c r="NYK133" s="57"/>
      <c r="NYL133" s="59"/>
      <c r="NYM133" s="59"/>
      <c r="NYN133" s="59"/>
      <c r="NYO133" s="57"/>
      <c r="NYP133" s="59"/>
      <c r="NYQ133" s="59"/>
      <c r="NYR133" s="59"/>
      <c r="NYS133" s="57"/>
      <c r="NYT133" s="59"/>
      <c r="NYU133" s="59"/>
      <c r="NYV133" s="59"/>
      <c r="NYW133" s="57"/>
      <c r="NYX133" s="59"/>
      <c r="NYY133" s="59"/>
      <c r="NYZ133" s="59"/>
      <c r="NZA133" s="57"/>
      <c r="NZB133" s="59"/>
      <c r="NZC133" s="59"/>
      <c r="NZD133" s="59"/>
      <c r="NZE133" s="57"/>
      <c r="NZF133" s="59"/>
      <c r="NZG133" s="59"/>
      <c r="NZH133" s="59"/>
      <c r="NZI133" s="57"/>
      <c r="NZJ133" s="59"/>
      <c r="NZK133" s="59"/>
      <c r="NZL133" s="59"/>
      <c r="NZM133" s="57"/>
      <c r="NZN133" s="59"/>
      <c r="NZO133" s="59"/>
      <c r="NZP133" s="59"/>
      <c r="NZQ133" s="57"/>
      <c r="NZR133" s="59"/>
      <c r="NZS133" s="59"/>
      <c r="NZT133" s="59"/>
      <c r="NZU133" s="57"/>
      <c r="NZV133" s="59"/>
      <c r="NZW133" s="59"/>
      <c r="NZX133" s="59"/>
      <c r="NZY133" s="57"/>
      <c r="NZZ133" s="59"/>
      <c r="OAA133" s="59"/>
      <c r="OAB133" s="59"/>
      <c r="OAC133" s="57"/>
      <c r="OAD133" s="59"/>
      <c r="OAE133" s="59"/>
      <c r="OAF133" s="59"/>
      <c r="OAG133" s="57"/>
      <c r="OAH133" s="59"/>
      <c r="OAI133" s="59"/>
      <c r="OAJ133" s="59"/>
      <c r="OAK133" s="57"/>
      <c r="OAL133" s="59"/>
      <c r="OAM133" s="59"/>
      <c r="OAN133" s="59"/>
      <c r="OAO133" s="57"/>
      <c r="OAP133" s="59"/>
      <c r="OAQ133" s="59"/>
      <c r="OAR133" s="59"/>
      <c r="OAS133" s="57"/>
      <c r="OAT133" s="59"/>
      <c r="OAU133" s="59"/>
      <c r="OAV133" s="59"/>
      <c r="OAW133" s="57"/>
      <c r="OAX133" s="59"/>
      <c r="OAY133" s="59"/>
      <c r="OAZ133" s="59"/>
      <c r="OBA133" s="57"/>
      <c r="OBB133" s="59"/>
      <c r="OBC133" s="59"/>
      <c r="OBD133" s="59"/>
      <c r="OBE133" s="57"/>
      <c r="OBF133" s="59"/>
      <c r="OBG133" s="59"/>
      <c r="OBH133" s="59"/>
      <c r="OBI133" s="57"/>
      <c r="OBJ133" s="59"/>
      <c r="OBK133" s="59"/>
      <c r="OBL133" s="59"/>
      <c r="OBM133" s="57"/>
      <c r="OBN133" s="59"/>
      <c r="OBO133" s="59"/>
      <c r="OBP133" s="59"/>
      <c r="OBQ133" s="57"/>
      <c r="OBR133" s="59"/>
      <c r="OBS133" s="59"/>
      <c r="OBT133" s="59"/>
      <c r="OBU133" s="57"/>
      <c r="OBV133" s="59"/>
      <c r="OBW133" s="59"/>
      <c r="OBX133" s="59"/>
      <c r="OBY133" s="57"/>
      <c r="OBZ133" s="59"/>
      <c r="OCA133" s="59"/>
      <c r="OCB133" s="59"/>
      <c r="OCC133" s="57"/>
      <c r="OCD133" s="59"/>
      <c r="OCE133" s="59"/>
      <c r="OCF133" s="59"/>
      <c r="OCG133" s="57"/>
      <c r="OCH133" s="59"/>
      <c r="OCI133" s="59"/>
      <c r="OCJ133" s="59"/>
      <c r="OCK133" s="57"/>
      <c r="OCL133" s="59"/>
      <c r="OCM133" s="59"/>
      <c r="OCN133" s="59"/>
      <c r="OCO133" s="57"/>
      <c r="OCP133" s="59"/>
      <c r="OCQ133" s="59"/>
      <c r="OCR133" s="59"/>
      <c r="OCS133" s="57"/>
      <c r="OCT133" s="59"/>
      <c r="OCU133" s="59"/>
      <c r="OCV133" s="59"/>
      <c r="OCW133" s="57"/>
      <c r="OCX133" s="59"/>
      <c r="OCY133" s="59"/>
      <c r="OCZ133" s="59"/>
      <c r="ODA133" s="57"/>
      <c r="ODB133" s="59"/>
      <c r="ODC133" s="59"/>
      <c r="ODD133" s="59"/>
      <c r="ODE133" s="57"/>
      <c r="ODF133" s="59"/>
      <c r="ODG133" s="59"/>
      <c r="ODH133" s="59"/>
      <c r="ODI133" s="57"/>
      <c r="ODJ133" s="59"/>
      <c r="ODK133" s="59"/>
      <c r="ODL133" s="59"/>
      <c r="ODM133" s="57"/>
      <c r="ODN133" s="59"/>
      <c r="ODO133" s="59"/>
      <c r="ODP133" s="59"/>
      <c r="ODQ133" s="57"/>
      <c r="ODR133" s="59"/>
      <c r="ODS133" s="59"/>
      <c r="ODT133" s="59"/>
      <c r="ODU133" s="57"/>
      <c r="ODV133" s="59"/>
      <c r="ODW133" s="59"/>
      <c r="ODX133" s="59"/>
      <c r="ODY133" s="57"/>
      <c r="ODZ133" s="59"/>
      <c r="OEA133" s="59"/>
      <c r="OEB133" s="59"/>
      <c r="OEC133" s="57"/>
      <c r="OED133" s="59"/>
      <c r="OEE133" s="59"/>
      <c r="OEF133" s="59"/>
      <c r="OEG133" s="57"/>
      <c r="OEH133" s="59"/>
      <c r="OEI133" s="59"/>
      <c r="OEJ133" s="59"/>
      <c r="OEK133" s="57"/>
      <c r="OEL133" s="59"/>
      <c r="OEM133" s="59"/>
      <c r="OEN133" s="59"/>
      <c r="OEO133" s="57"/>
      <c r="OEP133" s="59"/>
      <c r="OEQ133" s="59"/>
      <c r="OER133" s="59"/>
      <c r="OES133" s="57"/>
      <c r="OET133" s="59"/>
      <c r="OEU133" s="59"/>
      <c r="OEV133" s="59"/>
      <c r="OEW133" s="57"/>
      <c r="OEX133" s="59"/>
      <c r="OEY133" s="59"/>
      <c r="OEZ133" s="59"/>
      <c r="OFA133" s="57"/>
      <c r="OFB133" s="59"/>
      <c r="OFC133" s="59"/>
      <c r="OFD133" s="59"/>
      <c r="OFE133" s="57"/>
      <c r="OFF133" s="59"/>
      <c r="OFG133" s="59"/>
      <c r="OFH133" s="59"/>
      <c r="OFI133" s="57"/>
      <c r="OFJ133" s="59"/>
      <c r="OFK133" s="59"/>
      <c r="OFL133" s="59"/>
      <c r="OFM133" s="57"/>
      <c r="OFN133" s="59"/>
      <c r="OFO133" s="59"/>
      <c r="OFP133" s="59"/>
      <c r="OFQ133" s="57"/>
      <c r="OFR133" s="59"/>
      <c r="OFS133" s="59"/>
      <c r="OFT133" s="59"/>
      <c r="OFU133" s="57"/>
      <c r="OFV133" s="59"/>
      <c r="OFW133" s="59"/>
      <c r="OFX133" s="59"/>
      <c r="OFY133" s="57"/>
      <c r="OFZ133" s="59"/>
      <c r="OGA133" s="59"/>
      <c r="OGB133" s="59"/>
      <c r="OGC133" s="57"/>
      <c r="OGD133" s="59"/>
      <c r="OGE133" s="59"/>
      <c r="OGF133" s="59"/>
      <c r="OGG133" s="57"/>
      <c r="OGH133" s="59"/>
      <c r="OGI133" s="59"/>
      <c r="OGJ133" s="59"/>
      <c r="OGK133" s="57"/>
      <c r="OGL133" s="59"/>
      <c r="OGM133" s="59"/>
      <c r="OGN133" s="59"/>
      <c r="OGO133" s="57"/>
      <c r="OGP133" s="59"/>
      <c r="OGQ133" s="59"/>
      <c r="OGR133" s="59"/>
      <c r="OGS133" s="57"/>
      <c r="OGT133" s="59"/>
      <c r="OGU133" s="59"/>
      <c r="OGV133" s="59"/>
      <c r="OGW133" s="57"/>
      <c r="OGX133" s="59"/>
      <c r="OGY133" s="59"/>
      <c r="OGZ133" s="59"/>
      <c r="OHA133" s="57"/>
      <c r="OHB133" s="59"/>
      <c r="OHC133" s="59"/>
      <c r="OHD133" s="59"/>
      <c r="OHE133" s="57"/>
      <c r="OHF133" s="59"/>
      <c r="OHG133" s="59"/>
      <c r="OHH133" s="59"/>
      <c r="OHI133" s="57"/>
      <c r="OHJ133" s="59"/>
      <c r="OHK133" s="59"/>
      <c r="OHL133" s="59"/>
      <c r="OHM133" s="57"/>
      <c r="OHN133" s="59"/>
      <c r="OHO133" s="59"/>
      <c r="OHP133" s="59"/>
      <c r="OHQ133" s="57"/>
      <c r="OHR133" s="59"/>
      <c r="OHS133" s="59"/>
      <c r="OHT133" s="59"/>
      <c r="OHU133" s="57"/>
      <c r="OHV133" s="59"/>
      <c r="OHW133" s="59"/>
      <c r="OHX133" s="59"/>
      <c r="OHY133" s="57"/>
      <c r="OHZ133" s="59"/>
      <c r="OIA133" s="59"/>
      <c r="OIB133" s="59"/>
      <c r="OIC133" s="57"/>
      <c r="OID133" s="59"/>
      <c r="OIE133" s="59"/>
      <c r="OIF133" s="59"/>
      <c r="OIG133" s="57"/>
      <c r="OIH133" s="59"/>
      <c r="OII133" s="59"/>
      <c r="OIJ133" s="59"/>
      <c r="OIK133" s="57"/>
      <c r="OIL133" s="59"/>
      <c r="OIM133" s="59"/>
      <c r="OIN133" s="59"/>
      <c r="OIO133" s="57"/>
      <c r="OIP133" s="59"/>
      <c r="OIQ133" s="59"/>
      <c r="OIR133" s="59"/>
      <c r="OIS133" s="57"/>
      <c r="OIT133" s="59"/>
      <c r="OIU133" s="59"/>
      <c r="OIV133" s="59"/>
      <c r="OIW133" s="57"/>
      <c r="OIX133" s="59"/>
      <c r="OIY133" s="59"/>
      <c r="OIZ133" s="59"/>
      <c r="OJA133" s="57"/>
      <c r="OJB133" s="59"/>
      <c r="OJC133" s="59"/>
      <c r="OJD133" s="59"/>
      <c r="OJE133" s="57"/>
      <c r="OJF133" s="59"/>
      <c r="OJG133" s="59"/>
      <c r="OJH133" s="59"/>
      <c r="OJI133" s="57"/>
      <c r="OJJ133" s="59"/>
      <c r="OJK133" s="59"/>
      <c r="OJL133" s="59"/>
      <c r="OJM133" s="57"/>
      <c r="OJN133" s="59"/>
      <c r="OJO133" s="59"/>
      <c r="OJP133" s="59"/>
      <c r="OJQ133" s="57"/>
      <c r="OJR133" s="59"/>
      <c r="OJS133" s="59"/>
      <c r="OJT133" s="59"/>
      <c r="OJU133" s="57"/>
      <c r="OJV133" s="59"/>
      <c r="OJW133" s="59"/>
      <c r="OJX133" s="59"/>
      <c r="OJY133" s="57"/>
      <c r="OJZ133" s="59"/>
      <c r="OKA133" s="59"/>
      <c r="OKB133" s="59"/>
      <c r="OKC133" s="57"/>
      <c r="OKD133" s="59"/>
      <c r="OKE133" s="59"/>
      <c r="OKF133" s="59"/>
      <c r="OKG133" s="57"/>
      <c r="OKH133" s="59"/>
      <c r="OKI133" s="59"/>
      <c r="OKJ133" s="59"/>
      <c r="OKK133" s="57"/>
      <c r="OKL133" s="59"/>
      <c r="OKM133" s="59"/>
      <c r="OKN133" s="59"/>
      <c r="OKO133" s="57"/>
      <c r="OKP133" s="59"/>
      <c r="OKQ133" s="59"/>
      <c r="OKR133" s="59"/>
      <c r="OKS133" s="57"/>
      <c r="OKT133" s="59"/>
      <c r="OKU133" s="59"/>
      <c r="OKV133" s="59"/>
      <c r="OKW133" s="57"/>
      <c r="OKX133" s="59"/>
      <c r="OKY133" s="59"/>
      <c r="OKZ133" s="59"/>
      <c r="OLA133" s="57"/>
      <c r="OLB133" s="59"/>
      <c r="OLC133" s="59"/>
      <c r="OLD133" s="59"/>
      <c r="OLE133" s="57"/>
      <c r="OLF133" s="59"/>
      <c r="OLG133" s="59"/>
      <c r="OLH133" s="59"/>
      <c r="OLI133" s="57"/>
      <c r="OLJ133" s="59"/>
      <c r="OLK133" s="59"/>
      <c r="OLL133" s="59"/>
      <c r="OLM133" s="57"/>
      <c r="OLN133" s="59"/>
      <c r="OLO133" s="59"/>
      <c r="OLP133" s="59"/>
      <c r="OLQ133" s="57"/>
      <c r="OLR133" s="59"/>
      <c r="OLS133" s="59"/>
      <c r="OLT133" s="59"/>
      <c r="OLU133" s="57"/>
      <c r="OLV133" s="59"/>
      <c r="OLW133" s="59"/>
      <c r="OLX133" s="59"/>
      <c r="OLY133" s="57"/>
      <c r="OLZ133" s="59"/>
      <c r="OMA133" s="59"/>
      <c r="OMB133" s="59"/>
      <c r="OMC133" s="57"/>
      <c r="OMD133" s="59"/>
      <c r="OME133" s="59"/>
      <c r="OMF133" s="59"/>
      <c r="OMG133" s="57"/>
      <c r="OMH133" s="59"/>
      <c r="OMI133" s="59"/>
      <c r="OMJ133" s="59"/>
      <c r="OMK133" s="57"/>
      <c r="OML133" s="59"/>
      <c r="OMM133" s="59"/>
      <c r="OMN133" s="59"/>
      <c r="OMO133" s="57"/>
      <c r="OMP133" s="59"/>
      <c r="OMQ133" s="59"/>
      <c r="OMR133" s="59"/>
      <c r="OMS133" s="57"/>
      <c r="OMT133" s="59"/>
      <c r="OMU133" s="59"/>
      <c r="OMV133" s="59"/>
      <c r="OMW133" s="57"/>
      <c r="OMX133" s="59"/>
      <c r="OMY133" s="59"/>
      <c r="OMZ133" s="59"/>
      <c r="ONA133" s="57"/>
      <c r="ONB133" s="59"/>
      <c r="ONC133" s="59"/>
      <c r="OND133" s="59"/>
      <c r="ONE133" s="57"/>
      <c r="ONF133" s="59"/>
      <c r="ONG133" s="59"/>
      <c r="ONH133" s="59"/>
      <c r="ONI133" s="57"/>
      <c r="ONJ133" s="59"/>
      <c r="ONK133" s="59"/>
      <c r="ONL133" s="59"/>
      <c r="ONM133" s="57"/>
      <c r="ONN133" s="59"/>
      <c r="ONO133" s="59"/>
      <c r="ONP133" s="59"/>
      <c r="ONQ133" s="57"/>
      <c r="ONR133" s="59"/>
      <c r="ONS133" s="59"/>
      <c r="ONT133" s="59"/>
      <c r="ONU133" s="57"/>
      <c r="ONV133" s="59"/>
      <c r="ONW133" s="59"/>
      <c r="ONX133" s="59"/>
      <c r="ONY133" s="57"/>
      <c r="ONZ133" s="59"/>
      <c r="OOA133" s="59"/>
      <c r="OOB133" s="59"/>
      <c r="OOC133" s="57"/>
      <c r="OOD133" s="59"/>
      <c r="OOE133" s="59"/>
      <c r="OOF133" s="59"/>
      <c r="OOG133" s="57"/>
      <c r="OOH133" s="59"/>
      <c r="OOI133" s="59"/>
      <c r="OOJ133" s="59"/>
      <c r="OOK133" s="57"/>
      <c r="OOL133" s="59"/>
      <c r="OOM133" s="59"/>
      <c r="OON133" s="59"/>
      <c r="OOO133" s="57"/>
      <c r="OOP133" s="59"/>
      <c r="OOQ133" s="59"/>
      <c r="OOR133" s="59"/>
      <c r="OOS133" s="57"/>
      <c r="OOT133" s="59"/>
      <c r="OOU133" s="59"/>
      <c r="OOV133" s="59"/>
      <c r="OOW133" s="57"/>
      <c r="OOX133" s="59"/>
      <c r="OOY133" s="59"/>
      <c r="OOZ133" s="59"/>
      <c r="OPA133" s="57"/>
      <c r="OPB133" s="59"/>
      <c r="OPC133" s="59"/>
      <c r="OPD133" s="59"/>
      <c r="OPE133" s="57"/>
      <c r="OPF133" s="59"/>
      <c r="OPG133" s="59"/>
      <c r="OPH133" s="59"/>
      <c r="OPI133" s="57"/>
      <c r="OPJ133" s="59"/>
      <c r="OPK133" s="59"/>
      <c r="OPL133" s="59"/>
      <c r="OPM133" s="57"/>
      <c r="OPN133" s="59"/>
      <c r="OPO133" s="59"/>
      <c r="OPP133" s="59"/>
      <c r="OPQ133" s="57"/>
      <c r="OPR133" s="59"/>
      <c r="OPS133" s="59"/>
      <c r="OPT133" s="59"/>
      <c r="OPU133" s="57"/>
      <c r="OPV133" s="59"/>
      <c r="OPW133" s="59"/>
      <c r="OPX133" s="59"/>
      <c r="OPY133" s="57"/>
      <c r="OPZ133" s="59"/>
      <c r="OQA133" s="59"/>
      <c r="OQB133" s="59"/>
      <c r="OQC133" s="57"/>
      <c r="OQD133" s="59"/>
      <c r="OQE133" s="59"/>
      <c r="OQF133" s="59"/>
      <c r="OQG133" s="57"/>
      <c r="OQH133" s="59"/>
      <c r="OQI133" s="59"/>
      <c r="OQJ133" s="59"/>
      <c r="OQK133" s="57"/>
      <c r="OQL133" s="59"/>
      <c r="OQM133" s="59"/>
      <c r="OQN133" s="59"/>
      <c r="OQO133" s="57"/>
      <c r="OQP133" s="59"/>
      <c r="OQQ133" s="59"/>
      <c r="OQR133" s="59"/>
      <c r="OQS133" s="57"/>
      <c r="OQT133" s="59"/>
      <c r="OQU133" s="59"/>
      <c r="OQV133" s="59"/>
      <c r="OQW133" s="57"/>
      <c r="OQX133" s="59"/>
      <c r="OQY133" s="59"/>
      <c r="OQZ133" s="59"/>
      <c r="ORA133" s="57"/>
      <c r="ORB133" s="59"/>
      <c r="ORC133" s="59"/>
      <c r="ORD133" s="59"/>
      <c r="ORE133" s="57"/>
      <c r="ORF133" s="59"/>
      <c r="ORG133" s="59"/>
      <c r="ORH133" s="59"/>
      <c r="ORI133" s="57"/>
      <c r="ORJ133" s="59"/>
      <c r="ORK133" s="59"/>
      <c r="ORL133" s="59"/>
      <c r="ORM133" s="57"/>
      <c r="ORN133" s="59"/>
      <c r="ORO133" s="59"/>
      <c r="ORP133" s="59"/>
      <c r="ORQ133" s="57"/>
      <c r="ORR133" s="59"/>
      <c r="ORS133" s="59"/>
      <c r="ORT133" s="59"/>
      <c r="ORU133" s="57"/>
      <c r="ORV133" s="59"/>
      <c r="ORW133" s="59"/>
      <c r="ORX133" s="59"/>
      <c r="ORY133" s="57"/>
      <c r="ORZ133" s="59"/>
      <c r="OSA133" s="59"/>
      <c r="OSB133" s="59"/>
      <c r="OSC133" s="57"/>
      <c r="OSD133" s="59"/>
      <c r="OSE133" s="59"/>
      <c r="OSF133" s="59"/>
      <c r="OSG133" s="57"/>
      <c r="OSH133" s="59"/>
      <c r="OSI133" s="59"/>
      <c r="OSJ133" s="59"/>
      <c r="OSK133" s="57"/>
      <c r="OSL133" s="59"/>
      <c r="OSM133" s="59"/>
      <c r="OSN133" s="59"/>
      <c r="OSO133" s="57"/>
      <c r="OSP133" s="59"/>
      <c r="OSQ133" s="59"/>
      <c r="OSR133" s="59"/>
      <c r="OSS133" s="57"/>
      <c r="OST133" s="59"/>
      <c r="OSU133" s="59"/>
      <c r="OSV133" s="59"/>
      <c r="OSW133" s="57"/>
      <c r="OSX133" s="59"/>
      <c r="OSY133" s="59"/>
      <c r="OSZ133" s="59"/>
      <c r="OTA133" s="57"/>
      <c r="OTB133" s="59"/>
      <c r="OTC133" s="59"/>
      <c r="OTD133" s="59"/>
      <c r="OTE133" s="57"/>
      <c r="OTF133" s="59"/>
      <c r="OTG133" s="59"/>
      <c r="OTH133" s="59"/>
      <c r="OTI133" s="57"/>
      <c r="OTJ133" s="59"/>
      <c r="OTK133" s="59"/>
      <c r="OTL133" s="59"/>
      <c r="OTM133" s="57"/>
      <c r="OTN133" s="59"/>
      <c r="OTO133" s="59"/>
      <c r="OTP133" s="59"/>
      <c r="OTQ133" s="57"/>
      <c r="OTR133" s="59"/>
      <c r="OTS133" s="59"/>
      <c r="OTT133" s="59"/>
      <c r="OTU133" s="57"/>
      <c r="OTV133" s="59"/>
      <c r="OTW133" s="59"/>
      <c r="OTX133" s="59"/>
      <c r="OTY133" s="57"/>
      <c r="OTZ133" s="59"/>
      <c r="OUA133" s="59"/>
      <c r="OUB133" s="59"/>
      <c r="OUC133" s="57"/>
      <c r="OUD133" s="59"/>
      <c r="OUE133" s="59"/>
      <c r="OUF133" s="59"/>
      <c r="OUG133" s="57"/>
      <c r="OUH133" s="59"/>
      <c r="OUI133" s="59"/>
      <c r="OUJ133" s="59"/>
      <c r="OUK133" s="57"/>
      <c r="OUL133" s="59"/>
      <c r="OUM133" s="59"/>
      <c r="OUN133" s="59"/>
      <c r="OUO133" s="57"/>
      <c r="OUP133" s="59"/>
      <c r="OUQ133" s="59"/>
      <c r="OUR133" s="59"/>
      <c r="OUS133" s="57"/>
      <c r="OUT133" s="59"/>
      <c r="OUU133" s="59"/>
      <c r="OUV133" s="59"/>
      <c r="OUW133" s="57"/>
      <c r="OUX133" s="59"/>
      <c r="OUY133" s="59"/>
      <c r="OUZ133" s="59"/>
      <c r="OVA133" s="57"/>
      <c r="OVB133" s="59"/>
      <c r="OVC133" s="59"/>
      <c r="OVD133" s="59"/>
      <c r="OVE133" s="57"/>
      <c r="OVF133" s="59"/>
      <c r="OVG133" s="59"/>
      <c r="OVH133" s="59"/>
      <c r="OVI133" s="57"/>
      <c r="OVJ133" s="59"/>
      <c r="OVK133" s="59"/>
      <c r="OVL133" s="59"/>
      <c r="OVM133" s="57"/>
      <c r="OVN133" s="59"/>
      <c r="OVO133" s="59"/>
      <c r="OVP133" s="59"/>
      <c r="OVQ133" s="57"/>
      <c r="OVR133" s="59"/>
      <c r="OVS133" s="59"/>
      <c r="OVT133" s="59"/>
      <c r="OVU133" s="57"/>
      <c r="OVV133" s="59"/>
      <c r="OVW133" s="59"/>
      <c r="OVX133" s="59"/>
      <c r="OVY133" s="57"/>
      <c r="OVZ133" s="59"/>
      <c r="OWA133" s="59"/>
      <c r="OWB133" s="59"/>
      <c r="OWC133" s="57"/>
      <c r="OWD133" s="59"/>
      <c r="OWE133" s="59"/>
      <c r="OWF133" s="59"/>
      <c r="OWG133" s="57"/>
      <c r="OWH133" s="59"/>
      <c r="OWI133" s="59"/>
      <c r="OWJ133" s="59"/>
      <c r="OWK133" s="57"/>
      <c r="OWL133" s="59"/>
      <c r="OWM133" s="59"/>
      <c r="OWN133" s="59"/>
      <c r="OWO133" s="57"/>
      <c r="OWP133" s="59"/>
      <c r="OWQ133" s="59"/>
      <c r="OWR133" s="59"/>
      <c r="OWS133" s="57"/>
      <c r="OWT133" s="59"/>
      <c r="OWU133" s="59"/>
      <c r="OWV133" s="59"/>
      <c r="OWW133" s="57"/>
      <c r="OWX133" s="59"/>
      <c r="OWY133" s="59"/>
      <c r="OWZ133" s="59"/>
      <c r="OXA133" s="57"/>
      <c r="OXB133" s="59"/>
      <c r="OXC133" s="59"/>
      <c r="OXD133" s="59"/>
      <c r="OXE133" s="57"/>
      <c r="OXF133" s="59"/>
      <c r="OXG133" s="59"/>
      <c r="OXH133" s="59"/>
      <c r="OXI133" s="57"/>
      <c r="OXJ133" s="59"/>
      <c r="OXK133" s="59"/>
      <c r="OXL133" s="59"/>
      <c r="OXM133" s="57"/>
      <c r="OXN133" s="59"/>
      <c r="OXO133" s="59"/>
      <c r="OXP133" s="59"/>
      <c r="OXQ133" s="57"/>
      <c r="OXR133" s="59"/>
      <c r="OXS133" s="59"/>
      <c r="OXT133" s="59"/>
      <c r="OXU133" s="57"/>
      <c r="OXV133" s="59"/>
      <c r="OXW133" s="59"/>
      <c r="OXX133" s="59"/>
      <c r="OXY133" s="57"/>
      <c r="OXZ133" s="59"/>
      <c r="OYA133" s="59"/>
      <c r="OYB133" s="59"/>
      <c r="OYC133" s="57"/>
      <c r="OYD133" s="59"/>
      <c r="OYE133" s="59"/>
      <c r="OYF133" s="59"/>
      <c r="OYG133" s="57"/>
      <c r="OYH133" s="59"/>
      <c r="OYI133" s="59"/>
      <c r="OYJ133" s="59"/>
      <c r="OYK133" s="57"/>
      <c r="OYL133" s="59"/>
      <c r="OYM133" s="59"/>
      <c r="OYN133" s="59"/>
      <c r="OYO133" s="57"/>
      <c r="OYP133" s="59"/>
      <c r="OYQ133" s="59"/>
      <c r="OYR133" s="59"/>
      <c r="OYS133" s="57"/>
      <c r="OYT133" s="59"/>
      <c r="OYU133" s="59"/>
      <c r="OYV133" s="59"/>
      <c r="OYW133" s="57"/>
      <c r="OYX133" s="59"/>
      <c r="OYY133" s="59"/>
      <c r="OYZ133" s="59"/>
      <c r="OZA133" s="57"/>
      <c r="OZB133" s="59"/>
      <c r="OZC133" s="59"/>
      <c r="OZD133" s="59"/>
      <c r="OZE133" s="57"/>
      <c r="OZF133" s="59"/>
      <c r="OZG133" s="59"/>
      <c r="OZH133" s="59"/>
      <c r="OZI133" s="57"/>
      <c r="OZJ133" s="59"/>
      <c r="OZK133" s="59"/>
      <c r="OZL133" s="59"/>
      <c r="OZM133" s="57"/>
      <c r="OZN133" s="59"/>
      <c r="OZO133" s="59"/>
      <c r="OZP133" s="59"/>
      <c r="OZQ133" s="57"/>
      <c r="OZR133" s="59"/>
      <c r="OZS133" s="59"/>
      <c r="OZT133" s="59"/>
      <c r="OZU133" s="57"/>
      <c r="OZV133" s="59"/>
      <c r="OZW133" s="59"/>
      <c r="OZX133" s="59"/>
      <c r="OZY133" s="57"/>
      <c r="OZZ133" s="59"/>
      <c r="PAA133" s="59"/>
      <c r="PAB133" s="59"/>
      <c r="PAC133" s="57"/>
      <c r="PAD133" s="59"/>
      <c r="PAE133" s="59"/>
      <c r="PAF133" s="59"/>
      <c r="PAG133" s="57"/>
      <c r="PAH133" s="59"/>
      <c r="PAI133" s="59"/>
      <c r="PAJ133" s="59"/>
      <c r="PAK133" s="57"/>
      <c r="PAL133" s="59"/>
      <c r="PAM133" s="59"/>
      <c r="PAN133" s="59"/>
      <c r="PAO133" s="57"/>
      <c r="PAP133" s="59"/>
      <c r="PAQ133" s="59"/>
      <c r="PAR133" s="59"/>
      <c r="PAS133" s="57"/>
      <c r="PAT133" s="59"/>
      <c r="PAU133" s="59"/>
      <c r="PAV133" s="59"/>
      <c r="PAW133" s="57"/>
      <c r="PAX133" s="59"/>
      <c r="PAY133" s="59"/>
      <c r="PAZ133" s="59"/>
      <c r="PBA133" s="57"/>
      <c r="PBB133" s="59"/>
      <c r="PBC133" s="59"/>
      <c r="PBD133" s="59"/>
      <c r="PBE133" s="57"/>
      <c r="PBF133" s="59"/>
      <c r="PBG133" s="59"/>
      <c r="PBH133" s="59"/>
      <c r="PBI133" s="57"/>
      <c r="PBJ133" s="59"/>
      <c r="PBK133" s="59"/>
      <c r="PBL133" s="59"/>
      <c r="PBM133" s="57"/>
      <c r="PBN133" s="59"/>
      <c r="PBO133" s="59"/>
      <c r="PBP133" s="59"/>
      <c r="PBQ133" s="57"/>
      <c r="PBR133" s="59"/>
      <c r="PBS133" s="59"/>
      <c r="PBT133" s="59"/>
      <c r="PBU133" s="57"/>
      <c r="PBV133" s="59"/>
      <c r="PBW133" s="59"/>
      <c r="PBX133" s="59"/>
      <c r="PBY133" s="57"/>
      <c r="PBZ133" s="59"/>
      <c r="PCA133" s="59"/>
      <c r="PCB133" s="59"/>
      <c r="PCC133" s="57"/>
      <c r="PCD133" s="59"/>
      <c r="PCE133" s="59"/>
      <c r="PCF133" s="59"/>
      <c r="PCG133" s="57"/>
      <c r="PCH133" s="59"/>
      <c r="PCI133" s="59"/>
      <c r="PCJ133" s="59"/>
      <c r="PCK133" s="57"/>
      <c r="PCL133" s="59"/>
      <c r="PCM133" s="59"/>
      <c r="PCN133" s="59"/>
      <c r="PCO133" s="57"/>
      <c r="PCP133" s="59"/>
      <c r="PCQ133" s="59"/>
      <c r="PCR133" s="59"/>
      <c r="PCS133" s="57"/>
      <c r="PCT133" s="59"/>
      <c r="PCU133" s="59"/>
      <c r="PCV133" s="59"/>
      <c r="PCW133" s="57"/>
      <c r="PCX133" s="59"/>
      <c r="PCY133" s="59"/>
      <c r="PCZ133" s="59"/>
      <c r="PDA133" s="57"/>
      <c r="PDB133" s="59"/>
      <c r="PDC133" s="59"/>
      <c r="PDD133" s="59"/>
      <c r="PDE133" s="57"/>
      <c r="PDF133" s="59"/>
      <c r="PDG133" s="59"/>
      <c r="PDH133" s="59"/>
      <c r="PDI133" s="57"/>
      <c r="PDJ133" s="59"/>
      <c r="PDK133" s="59"/>
      <c r="PDL133" s="59"/>
      <c r="PDM133" s="57"/>
      <c r="PDN133" s="59"/>
      <c r="PDO133" s="59"/>
      <c r="PDP133" s="59"/>
      <c r="PDQ133" s="57"/>
      <c r="PDR133" s="59"/>
      <c r="PDS133" s="59"/>
      <c r="PDT133" s="59"/>
      <c r="PDU133" s="57"/>
      <c r="PDV133" s="59"/>
      <c r="PDW133" s="59"/>
      <c r="PDX133" s="59"/>
      <c r="PDY133" s="57"/>
      <c r="PDZ133" s="59"/>
      <c r="PEA133" s="59"/>
      <c r="PEB133" s="59"/>
      <c r="PEC133" s="57"/>
      <c r="PED133" s="59"/>
      <c r="PEE133" s="59"/>
      <c r="PEF133" s="59"/>
      <c r="PEG133" s="57"/>
      <c r="PEH133" s="59"/>
      <c r="PEI133" s="59"/>
      <c r="PEJ133" s="59"/>
      <c r="PEK133" s="57"/>
      <c r="PEL133" s="59"/>
      <c r="PEM133" s="59"/>
      <c r="PEN133" s="59"/>
      <c r="PEO133" s="57"/>
      <c r="PEP133" s="59"/>
      <c r="PEQ133" s="59"/>
      <c r="PER133" s="59"/>
      <c r="PES133" s="57"/>
      <c r="PET133" s="59"/>
      <c r="PEU133" s="59"/>
      <c r="PEV133" s="59"/>
      <c r="PEW133" s="57"/>
      <c r="PEX133" s="59"/>
      <c r="PEY133" s="59"/>
      <c r="PEZ133" s="59"/>
      <c r="PFA133" s="57"/>
      <c r="PFB133" s="59"/>
      <c r="PFC133" s="59"/>
      <c r="PFD133" s="59"/>
      <c r="PFE133" s="57"/>
      <c r="PFF133" s="59"/>
      <c r="PFG133" s="59"/>
      <c r="PFH133" s="59"/>
      <c r="PFI133" s="57"/>
      <c r="PFJ133" s="59"/>
      <c r="PFK133" s="59"/>
      <c r="PFL133" s="59"/>
      <c r="PFM133" s="57"/>
      <c r="PFN133" s="59"/>
      <c r="PFO133" s="59"/>
      <c r="PFP133" s="59"/>
      <c r="PFQ133" s="57"/>
      <c r="PFR133" s="59"/>
      <c r="PFS133" s="59"/>
      <c r="PFT133" s="59"/>
      <c r="PFU133" s="57"/>
      <c r="PFV133" s="59"/>
      <c r="PFW133" s="59"/>
      <c r="PFX133" s="59"/>
      <c r="PFY133" s="57"/>
      <c r="PFZ133" s="59"/>
      <c r="PGA133" s="59"/>
      <c r="PGB133" s="59"/>
      <c r="PGC133" s="57"/>
      <c r="PGD133" s="59"/>
      <c r="PGE133" s="59"/>
      <c r="PGF133" s="59"/>
      <c r="PGG133" s="57"/>
      <c r="PGH133" s="59"/>
      <c r="PGI133" s="59"/>
      <c r="PGJ133" s="59"/>
      <c r="PGK133" s="57"/>
      <c r="PGL133" s="59"/>
      <c r="PGM133" s="59"/>
      <c r="PGN133" s="59"/>
      <c r="PGO133" s="57"/>
      <c r="PGP133" s="59"/>
      <c r="PGQ133" s="59"/>
      <c r="PGR133" s="59"/>
      <c r="PGS133" s="57"/>
      <c r="PGT133" s="59"/>
      <c r="PGU133" s="59"/>
      <c r="PGV133" s="59"/>
      <c r="PGW133" s="57"/>
      <c r="PGX133" s="59"/>
      <c r="PGY133" s="59"/>
      <c r="PGZ133" s="59"/>
      <c r="PHA133" s="57"/>
      <c r="PHB133" s="59"/>
      <c r="PHC133" s="59"/>
      <c r="PHD133" s="59"/>
      <c r="PHE133" s="57"/>
      <c r="PHF133" s="59"/>
      <c r="PHG133" s="59"/>
      <c r="PHH133" s="59"/>
      <c r="PHI133" s="57"/>
      <c r="PHJ133" s="59"/>
      <c r="PHK133" s="59"/>
      <c r="PHL133" s="59"/>
      <c r="PHM133" s="57"/>
      <c r="PHN133" s="59"/>
      <c r="PHO133" s="59"/>
      <c r="PHP133" s="59"/>
      <c r="PHQ133" s="57"/>
      <c r="PHR133" s="59"/>
      <c r="PHS133" s="59"/>
      <c r="PHT133" s="59"/>
      <c r="PHU133" s="57"/>
      <c r="PHV133" s="59"/>
      <c r="PHW133" s="59"/>
      <c r="PHX133" s="59"/>
      <c r="PHY133" s="57"/>
      <c r="PHZ133" s="59"/>
      <c r="PIA133" s="59"/>
      <c r="PIB133" s="59"/>
      <c r="PIC133" s="57"/>
      <c r="PID133" s="59"/>
      <c r="PIE133" s="59"/>
      <c r="PIF133" s="59"/>
      <c r="PIG133" s="57"/>
      <c r="PIH133" s="59"/>
      <c r="PII133" s="59"/>
      <c r="PIJ133" s="59"/>
      <c r="PIK133" s="57"/>
      <c r="PIL133" s="59"/>
      <c r="PIM133" s="59"/>
      <c r="PIN133" s="59"/>
      <c r="PIO133" s="57"/>
      <c r="PIP133" s="59"/>
      <c r="PIQ133" s="59"/>
      <c r="PIR133" s="59"/>
      <c r="PIS133" s="57"/>
      <c r="PIT133" s="59"/>
      <c r="PIU133" s="59"/>
      <c r="PIV133" s="59"/>
      <c r="PIW133" s="57"/>
      <c r="PIX133" s="59"/>
      <c r="PIY133" s="59"/>
      <c r="PIZ133" s="59"/>
      <c r="PJA133" s="57"/>
      <c r="PJB133" s="59"/>
      <c r="PJC133" s="59"/>
      <c r="PJD133" s="59"/>
      <c r="PJE133" s="57"/>
      <c r="PJF133" s="59"/>
      <c r="PJG133" s="59"/>
      <c r="PJH133" s="59"/>
      <c r="PJI133" s="57"/>
      <c r="PJJ133" s="59"/>
      <c r="PJK133" s="59"/>
      <c r="PJL133" s="59"/>
      <c r="PJM133" s="57"/>
      <c r="PJN133" s="59"/>
      <c r="PJO133" s="59"/>
      <c r="PJP133" s="59"/>
      <c r="PJQ133" s="57"/>
      <c r="PJR133" s="59"/>
      <c r="PJS133" s="59"/>
      <c r="PJT133" s="59"/>
      <c r="PJU133" s="57"/>
      <c r="PJV133" s="59"/>
      <c r="PJW133" s="59"/>
      <c r="PJX133" s="59"/>
      <c r="PJY133" s="57"/>
      <c r="PJZ133" s="59"/>
      <c r="PKA133" s="59"/>
      <c r="PKB133" s="59"/>
      <c r="PKC133" s="57"/>
      <c r="PKD133" s="59"/>
      <c r="PKE133" s="59"/>
      <c r="PKF133" s="59"/>
      <c r="PKG133" s="57"/>
      <c r="PKH133" s="59"/>
      <c r="PKI133" s="59"/>
      <c r="PKJ133" s="59"/>
      <c r="PKK133" s="57"/>
      <c r="PKL133" s="59"/>
      <c r="PKM133" s="59"/>
      <c r="PKN133" s="59"/>
      <c r="PKO133" s="57"/>
      <c r="PKP133" s="59"/>
      <c r="PKQ133" s="59"/>
      <c r="PKR133" s="59"/>
      <c r="PKS133" s="57"/>
      <c r="PKT133" s="59"/>
      <c r="PKU133" s="59"/>
      <c r="PKV133" s="59"/>
      <c r="PKW133" s="57"/>
      <c r="PKX133" s="59"/>
      <c r="PKY133" s="59"/>
      <c r="PKZ133" s="59"/>
      <c r="PLA133" s="57"/>
      <c r="PLB133" s="59"/>
      <c r="PLC133" s="59"/>
      <c r="PLD133" s="59"/>
      <c r="PLE133" s="57"/>
      <c r="PLF133" s="59"/>
      <c r="PLG133" s="59"/>
      <c r="PLH133" s="59"/>
      <c r="PLI133" s="57"/>
      <c r="PLJ133" s="59"/>
      <c r="PLK133" s="59"/>
      <c r="PLL133" s="59"/>
      <c r="PLM133" s="57"/>
      <c r="PLN133" s="59"/>
      <c r="PLO133" s="59"/>
      <c r="PLP133" s="59"/>
      <c r="PLQ133" s="57"/>
      <c r="PLR133" s="59"/>
      <c r="PLS133" s="59"/>
      <c r="PLT133" s="59"/>
      <c r="PLU133" s="57"/>
      <c r="PLV133" s="59"/>
      <c r="PLW133" s="59"/>
      <c r="PLX133" s="59"/>
      <c r="PLY133" s="57"/>
      <c r="PLZ133" s="59"/>
      <c r="PMA133" s="59"/>
      <c r="PMB133" s="59"/>
      <c r="PMC133" s="57"/>
      <c r="PMD133" s="59"/>
      <c r="PME133" s="59"/>
      <c r="PMF133" s="59"/>
      <c r="PMG133" s="57"/>
      <c r="PMH133" s="59"/>
      <c r="PMI133" s="59"/>
      <c r="PMJ133" s="59"/>
      <c r="PMK133" s="57"/>
      <c r="PML133" s="59"/>
      <c r="PMM133" s="59"/>
      <c r="PMN133" s="59"/>
      <c r="PMO133" s="57"/>
      <c r="PMP133" s="59"/>
      <c r="PMQ133" s="59"/>
      <c r="PMR133" s="59"/>
      <c r="PMS133" s="57"/>
      <c r="PMT133" s="59"/>
      <c r="PMU133" s="59"/>
      <c r="PMV133" s="59"/>
      <c r="PMW133" s="57"/>
      <c r="PMX133" s="59"/>
      <c r="PMY133" s="59"/>
      <c r="PMZ133" s="59"/>
      <c r="PNA133" s="57"/>
      <c r="PNB133" s="59"/>
      <c r="PNC133" s="59"/>
      <c r="PND133" s="59"/>
      <c r="PNE133" s="57"/>
      <c r="PNF133" s="59"/>
      <c r="PNG133" s="59"/>
      <c r="PNH133" s="59"/>
      <c r="PNI133" s="57"/>
      <c r="PNJ133" s="59"/>
      <c r="PNK133" s="59"/>
      <c r="PNL133" s="59"/>
      <c r="PNM133" s="57"/>
      <c r="PNN133" s="59"/>
      <c r="PNO133" s="59"/>
      <c r="PNP133" s="59"/>
      <c r="PNQ133" s="57"/>
      <c r="PNR133" s="59"/>
      <c r="PNS133" s="59"/>
      <c r="PNT133" s="59"/>
      <c r="PNU133" s="57"/>
      <c r="PNV133" s="59"/>
      <c r="PNW133" s="59"/>
      <c r="PNX133" s="59"/>
      <c r="PNY133" s="57"/>
      <c r="PNZ133" s="59"/>
      <c r="POA133" s="59"/>
      <c r="POB133" s="59"/>
      <c r="POC133" s="57"/>
      <c r="POD133" s="59"/>
      <c r="POE133" s="59"/>
      <c r="POF133" s="59"/>
      <c r="POG133" s="57"/>
      <c r="POH133" s="59"/>
      <c r="POI133" s="59"/>
      <c r="POJ133" s="59"/>
      <c r="POK133" s="57"/>
      <c r="POL133" s="59"/>
      <c r="POM133" s="59"/>
      <c r="PON133" s="59"/>
      <c r="POO133" s="57"/>
      <c r="POP133" s="59"/>
      <c r="POQ133" s="59"/>
      <c r="POR133" s="59"/>
      <c r="POS133" s="57"/>
      <c r="POT133" s="59"/>
      <c r="POU133" s="59"/>
      <c r="POV133" s="59"/>
      <c r="POW133" s="57"/>
      <c r="POX133" s="59"/>
      <c r="POY133" s="59"/>
      <c r="POZ133" s="59"/>
      <c r="PPA133" s="57"/>
      <c r="PPB133" s="59"/>
      <c r="PPC133" s="59"/>
      <c r="PPD133" s="59"/>
      <c r="PPE133" s="57"/>
      <c r="PPF133" s="59"/>
      <c r="PPG133" s="59"/>
      <c r="PPH133" s="59"/>
      <c r="PPI133" s="57"/>
      <c r="PPJ133" s="59"/>
      <c r="PPK133" s="59"/>
      <c r="PPL133" s="59"/>
      <c r="PPM133" s="57"/>
      <c r="PPN133" s="59"/>
      <c r="PPO133" s="59"/>
      <c r="PPP133" s="59"/>
      <c r="PPQ133" s="57"/>
      <c r="PPR133" s="59"/>
      <c r="PPS133" s="59"/>
      <c r="PPT133" s="59"/>
      <c r="PPU133" s="57"/>
      <c r="PPV133" s="59"/>
      <c r="PPW133" s="59"/>
      <c r="PPX133" s="59"/>
      <c r="PPY133" s="57"/>
      <c r="PPZ133" s="59"/>
      <c r="PQA133" s="59"/>
      <c r="PQB133" s="59"/>
      <c r="PQC133" s="57"/>
      <c r="PQD133" s="59"/>
      <c r="PQE133" s="59"/>
      <c r="PQF133" s="59"/>
      <c r="PQG133" s="57"/>
      <c r="PQH133" s="59"/>
      <c r="PQI133" s="59"/>
      <c r="PQJ133" s="59"/>
      <c r="PQK133" s="57"/>
      <c r="PQL133" s="59"/>
      <c r="PQM133" s="59"/>
      <c r="PQN133" s="59"/>
      <c r="PQO133" s="57"/>
      <c r="PQP133" s="59"/>
      <c r="PQQ133" s="59"/>
      <c r="PQR133" s="59"/>
      <c r="PQS133" s="57"/>
      <c r="PQT133" s="59"/>
      <c r="PQU133" s="59"/>
      <c r="PQV133" s="59"/>
      <c r="PQW133" s="57"/>
      <c r="PQX133" s="59"/>
      <c r="PQY133" s="59"/>
      <c r="PQZ133" s="59"/>
      <c r="PRA133" s="57"/>
      <c r="PRB133" s="59"/>
      <c r="PRC133" s="59"/>
      <c r="PRD133" s="59"/>
      <c r="PRE133" s="57"/>
      <c r="PRF133" s="59"/>
      <c r="PRG133" s="59"/>
      <c r="PRH133" s="59"/>
      <c r="PRI133" s="57"/>
      <c r="PRJ133" s="59"/>
      <c r="PRK133" s="59"/>
      <c r="PRL133" s="59"/>
      <c r="PRM133" s="57"/>
      <c r="PRN133" s="59"/>
      <c r="PRO133" s="59"/>
      <c r="PRP133" s="59"/>
      <c r="PRQ133" s="57"/>
      <c r="PRR133" s="59"/>
      <c r="PRS133" s="59"/>
      <c r="PRT133" s="59"/>
      <c r="PRU133" s="57"/>
      <c r="PRV133" s="59"/>
      <c r="PRW133" s="59"/>
      <c r="PRX133" s="59"/>
      <c r="PRY133" s="57"/>
      <c r="PRZ133" s="59"/>
      <c r="PSA133" s="59"/>
      <c r="PSB133" s="59"/>
      <c r="PSC133" s="57"/>
      <c r="PSD133" s="59"/>
      <c r="PSE133" s="59"/>
      <c r="PSF133" s="59"/>
      <c r="PSG133" s="57"/>
      <c r="PSH133" s="59"/>
      <c r="PSI133" s="59"/>
      <c r="PSJ133" s="59"/>
      <c r="PSK133" s="57"/>
      <c r="PSL133" s="59"/>
      <c r="PSM133" s="59"/>
      <c r="PSN133" s="59"/>
      <c r="PSO133" s="57"/>
      <c r="PSP133" s="59"/>
      <c r="PSQ133" s="59"/>
      <c r="PSR133" s="59"/>
      <c r="PSS133" s="57"/>
      <c r="PST133" s="59"/>
      <c r="PSU133" s="59"/>
      <c r="PSV133" s="59"/>
      <c r="PSW133" s="57"/>
      <c r="PSX133" s="59"/>
      <c r="PSY133" s="59"/>
      <c r="PSZ133" s="59"/>
      <c r="PTA133" s="57"/>
      <c r="PTB133" s="59"/>
      <c r="PTC133" s="59"/>
      <c r="PTD133" s="59"/>
      <c r="PTE133" s="57"/>
      <c r="PTF133" s="59"/>
      <c r="PTG133" s="59"/>
      <c r="PTH133" s="59"/>
      <c r="PTI133" s="57"/>
      <c r="PTJ133" s="59"/>
      <c r="PTK133" s="59"/>
      <c r="PTL133" s="59"/>
      <c r="PTM133" s="57"/>
      <c r="PTN133" s="59"/>
      <c r="PTO133" s="59"/>
      <c r="PTP133" s="59"/>
      <c r="PTQ133" s="57"/>
      <c r="PTR133" s="59"/>
      <c r="PTS133" s="59"/>
      <c r="PTT133" s="59"/>
      <c r="PTU133" s="57"/>
      <c r="PTV133" s="59"/>
      <c r="PTW133" s="59"/>
      <c r="PTX133" s="59"/>
      <c r="PTY133" s="57"/>
      <c r="PTZ133" s="59"/>
      <c r="PUA133" s="59"/>
      <c r="PUB133" s="59"/>
      <c r="PUC133" s="57"/>
      <c r="PUD133" s="59"/>
      <c r="PUE133" s="59"/>
      <c r="PUF133" s="59"/>
      <c r="PUG133" s="57"/>
      <c r="PUH133" s="59"/>
      <c r="PUI133" s="59"/>
      <c r="PUJ133" s="59"/>
      <c r="PUK133" s="57"/>
      <c r="PUL133" s="59"/>
      <c r="PUM133" s="59"/>
      <c r="PUN133" s="59"/>
      <c r="PUO133" s="57"/>
      <c r="PUP133" s="59"/>
      <c r="PUQ133" s="59"/>
      <c r="PUR133" s="59"/>
      <c r="PUS133" s="57"/>
      <c r="PUT133" s="59"/>
      <c r="PUU133" s="59"/>
      <c r="PUV133" s="59"/>
      <c r="PUW133" s="57"/>
      <c r="PUX133" s="59"/>
      <c r="PUY133" s="59"/>
      <c r="PUZ133" s="59"/>
      <c r="PVA133" s="57"/>
      <c r="PVB133" s="59"/>
      <c r="PVC133" s="59"/>
      <c r="PVD133" s="59"/>
      <c r="PVE133" s="57"/>
      <c r="PVF133" s="59"/>
      <c r="PVG133" s="59"/>
      <c r="PVH133" s="59"/>
      <c r="PVI133" s="57"/>
      <c r="PVJ133" s="59"/>
      <c r="PVK133" s="59"/>
      <c r="PVL133" s="59"/>
      <c r="PVM133" s="57"/>
      <c r="PVN133" s="59"/>
      <c r="PVO133" s="59"/>
      <c r="PVP133" s="59"/>
      <c r="PVQ133" s="57"/>
      <c r="PVR133" s="59"/>
      <c r="PVS133" s="59"/>
      <c r="PVT133" s="59"/>
      <c r="PVU133" s="57"/>
      <c r="PVV133" s="59"/>
      <c r="PVW133" s="59"/>
      <c r="PVX133" s="59"/>
      <c r="PVY133" s="57"/>
      <c r="PVZ133" s="59"/>
      <c r="PWA133" s="59"/>
      <c r="PWB133" s="59"/>
      <c r="PWC133" s="57"/>
      <c r="PWD133" s="59"/>
      <c r="PWE133" s="59"/>
      <c r="PWF133" s="59"/>
      <c r="PWG133" s="57"/>
      <c r="PWH133" s="59"/>
      <c r="PWI133" s="59"/>
      <c r="PWJ133" s="59"/>
      <c r="PWK133" s="57"/>
      <c r="PWL133" s="59"/>
      <c r="PWM133" s="59"/>
      <c r="PWN133" s="59"/>
      <c r="PWO133" s="57"/>
      <c r="PWP133" s="59"/>
      <c r="PWQ133" s="59"/>
      <c r="PWR133" s="59"/>
      <c r="PWS133" s="57"/>
      <c r="PWT133" s="59"/>
      <c r="PWU133" s="59"/>
      <c r="PWV133" s="59"/>
      <c r="PWW133" s="57"/>
      <c r="PWX133" s="59"/>
      <c r="PWY133" s="59"/>
      <c r="PWZ133" s="59"/>
      <c r="PXA133" s="57"/>
      <c r="PXB133" s="59"/>
      <c r="PXC133" s="59"/>
      <c r="PXD133" s="59"/>
      <c r="PXE133" s="57"/>
      <c r="PXF133" s="59"/>
      <c r="PXG133" s="59"/>
      <c r="PXH133" s="59"/>
      <c r="PXI133" s="57"/>
      <c r="PXJ133" s="59"/>
      <c r="PXK133" s="59"/>
      <c r="PXL133" s="59"/>
      <c r="PXM133" s="57"/>
      <c r="PXN133" s="59"/>
      <c r="PXO133" s="59"/>
      <c r="PXP133" s="59"/>
      <c r="PXQ133" s="57"/>
      <c r="PXR133" s="59"/>
      <c r="PXS133" s="59"/>
      <c r="PXT133" s="59"/>
      <c r="PXU133" s="57"/>
      <c r="PXV133" s="59"/>
      <c r="PXW133" s="59"/>
      <c r="PXX133" s="59"/>
      <c r="PXY133" s="57"/>
      <c r="PXZ133" s="59"/>
      <c r="PYA133" s="59"/>
      <c r="PYB133" s="59"/>
      <c r="PYC133" s="57"/>
      <c r="PYD133" s="59"/>
      <c r="PYE133" s="59"/>
      <c r="PYF133" s="59"/>
      <c r="PYG133" s="57"/>
      <c r="PYH133" s="59"/>
      <c r="PYI133" s="59"/>
      <c r="PYJ133" s="59"/>
      <c r="PYK133" s="57"/>
      <c r="PYL133" s="59"/>
      <c r="PYM133" s="59"/>
      <c r="PYN133" s="59"/>
      <c r="PYO133" s="57"/>
      <c r="PYP133" s="59"/>
      <c r="PYQ133" s="59"/>
      <c r="PYR133" s="59"/>
      <c r="PYS133" s="57"/>
      <c r="PYT133" s="59"/>
      <c r="PYU133" s="59"/>
      <c r="PYV133" s="59"/>
      <c r="PYW133" s="57"/>
      <c r="PYX133" s="59"/>
      <c r="PYY133" s="59"/>
      <c r="PYZ133" s="59"/>
      <c r="PZA133" s="57"/>
      <c r="PZB133" s="59"/>
      <c r="PZC133" s="59"/>
      <c r="PZD133" s="59"/>
      <c r="PZE133" s="57"/>
      <c r="PZF133" s="59"/>
      <c r="PZG133" s="59"/>
      <c r="PZH133" s="59"/>
      <c r="PZI133" s="57"/>
      <c r="PZJ133" s="59"/>
      <c r="PZK133" s="59"/>
      <c r="PZL133" s="59"/>
      <c r="PZM133" s="57"/>
      <c r="PZN133" s="59"/>
      <c r="PZO133" s="59"/>
      <c r="PZP133" s="59"/>
      <c r="PZQ133" s="57"/>
      <c r="PZR133" s="59"/>
      <c r="PZS133" s="59"/>
      <c r="PZT133" s="59"/>
      <c r="PZU133" s="57"/>
      <c r="PZV133" s="59"/>
      <c r="PZW133" s="59"/>
      <c r="PZX133" s="59"/>
      <c r="PZY133" s="57"/>
      <c r="PZZ133" s="59"/>
      <c r="QAA133" s="59"/>
      <c r="QAB133" s="59"/>
      <c r="QAC133" s="57"/>
      <c r="QAD133" s="59"/>
      <c r="QAE133" s="59"/>
      <c r="QAF133" s="59"/>
      <c r="QAG133" s="57"/>
      <c r="QAH133" s="59"/>
      <c r="QAI133" s="59"/>
      <c r="QAJ133" s="59"/>
      <c r="QAK133" s="57"/>
      <c r="QAL133" s="59"/>
      <c r="QAM133" s="59"/>
      <c r="QAN133" s="59"/>
      <c r="QAO133" s="57"/>
      <c r="QAP133" s="59"/>
      <c r="QAQ133" s="59"/>
      <c r="QAR133" s="59"/>
      <c r="QAS133" s="57"/>
      <c r="QAT133" s="59"/>
      <c r="QAU133" s="59"/>
      <c r="QAV133" s="59"/>
      <c r="QAW133" s="57"/>
      <c r="QAX133" s="59"/>
      <c r="QAY133" s="59"/>
      <c r="QAZ133" s="59"/>
      <c r="QBA133" s="57"/>
      <c r="QBB133" s="59"/>
      <c r="QBC133" s="59"/>
      <c r="QBD133" s="59"/>
      <c r="QBE133" s="57"/>
      <c r="QBF133" s="59"/>
      <c r="QBG133" s="59"/>
      <c r="QBH133" s="59"/>
      <c r="QBI133" s="57"/>
      <c r="QBJ133" s="59"/>
      <c r="QBK133" s="59"/>
      <c r="QBL133" s="59"/>
      <c r="QBM133" s="57"/>
      <c r="QBN133" s="59"/>
      <c r="QBO133" s="59"/>
      <c r="QBP133" s="59"/>
      <c r="QBQ133" s="57"/>
      <c r="QBR133" s="59"/>
      <c r="QBS133" s="59"/>
      <c r="QBT133" s="59"/>
      <c r="QBU133" s="57"/>
      <c r="QBV133" s="59"/>
      <c r="QBW133" s="59"/>
      <c r="QBX133" s="59"/>
      <c r="QBY133" s="57"/>
      <c r="QBZ133" s="59"/>
      <c r="QCA133" s="59"/>
      <c r="QCB133" s="59"/>
      <c r="QCC133" s="57"/>
      <c r="QCD133" s="59"/>
      <c r="QCE133" s="59"/>
      <c r="QCF133" s="59"/>
      <c r="QCG133" s="57"/>
      <c r="QCH133" s="59"/>
      <c r="QCI133" s="59"/>
      <c r="QCJ133" s="59"/>
      <c r="QCK133" s="57"/>
      <c r="QCL133" s="59"/>
      <c r="QCM133" s="59"/>
      <c r="QCN133" s="59"/>
      <c r="QCO133" s="57"/>
      <c r="QCP133" s="59"/>
      <c r="QCQ133" s="59"/>
      <c r="QCR133" s="59"/>
      <c r="QCS133" s="57"/>
      <c r="QCT133" s="59"/>
      <c r="QCU133" s="59"/>
      <c r="QCV133" s="59"/>
      <c r="QCW133" s="57"/>
      <c r="QCX133" s="59"/>
      <c r="QCY133" s="59"/>
      <c r="QCZ133" s="59"/>
      <c r="QDA133" s="57"/>
      <c r="QDB133" s="59"/>
      <c r="QDC133" s="59"/>
      <c r="QDD133" s="59"/>
      <c r="QDE133" s="57"/>
      <c r="QDF133" s="59"/>
      <c r="QDG133" s="59"/>
      <c r="QDH133" s="59"/>
      <c r="QDI133" s="57"/>
      <c r="QDJ133" s="59"/>
      <c r="QDK133" s="59"/>
      <c r="QDL133" s="59"/>
      <c r="QDM133" s="57"/>
      <c r="QDN133" s="59"/>
      <c r="QDO133" s="59"/>
      <c r="QDP133" s="59"/>
      <c r="QDQ133" s="57"/>
      <c r="QDR133" s="59"/>
      <c r="QDS133" s="59"/>
      <c r="QDT133" s="59"/>
      <c r="QDU133" s="57"/>
      <c r="QDV133" s="59"/>
      <c r="QDW133" s="59"/>
      <c r="QDX133" s="59"/>
      <c r="QDY133" s="57"/>
      <c r="QDZ133" s="59"/>
      <c r="QEA133" s="59"/>
      <c r="QEB133" s="59"/>
      <c r="QEC133" s="57"/>
      <c r="QED133" s="59"/>
      <c r="QEE133" s="59"/>
      <c r="QEF133" s="59"/>
      <c r="QEG133" s="57"/>
      <c r="QEH133" s="59"/>
      <c r="QEI133" s="59"/>
      <c r="QEJ133" s="59"/>
      <c r="QEK133" s="57"/>
      <c r="QEL133" s="59"/>
      <c r="QEM133" s="59"/>
      <c r="QEN133" s="59"/>
      <c r="QEO133" s="57"/>
      <c r="QEP133" s="59"/>
      <c r="QEQ133" s="59"/>
      <c r="QER133" s="59"/>
      <c r="QES133" s="57"/>
      <c r="QET133" s="59"/>
      <c r="QEU133" s="59"/>
      <c r="QEV133" s="59"/>
      <c r="QEW133" s="57"/>
      <c r="QEX133" s="59"/>
      <c r="QEY133" s="59"/>
      <c r="QEZ133" s="59"/>
      <c r="QFA133" s="57"/>
      <c r="QFB133" s="59"/>
      <c r="QFC133" s="59"/>
      <c r="QFD133" s="59"/>
      <c r="QFE133" s="57"/>
      <c r="QFF133" s="59"/>
      <c r="QFG133" s="59"/>
      <c r="QFH133" s="59"/>
      <c r="QFI133" s="57"/>
      <c r="QFJ133" s="59"/>
      <c r="QFK133" s="59"/>
      <c r="QFL133" s="59"/>
      <c r="QFM133" s="57"/>
      <c r="QFN133" s="59"/>
      <c r="QFO133" s="59"/>
      <c r="QFP133" s="59"/>
      <c r="QFQ133" s="57"/>
      <c r="QFR133" s="59"/>
      <c r="QFS133" s="59"/>
      <c r="QFT133" s="59"/>
      <c r="QFU133" s="57"/>
      <c r="QFV133" s="59"/>
      <c r="QFW133" s="59"/>
      <c r="QFX133" s="59"/>
      <c r="QFY133" s="57"/>
      <c r="QFZ133" s="59"/>
      <c r="QGA133" s="59"/>
      <c r="QGB133" s="59"/>
      <c r="QGC133" s="57"/>
      <c r="QGD133" s="59"/>
      <c r="QGE133" s="59"/>
      <c r="QGF133" s="59"/>
      <c r="QGG133" s="57"/>
      <c r="QGH133" s="59"/>
      <c r="QGI133" s="59"/>
      <c r="QGJ133" s="59"/>
      <c r="QGK133" s="57"/>
      <c r="QGL133" s="59"/>
      <c r="QGM133" s="59"/>
      <c r="QGN133" s="59"/>
      <c r="QGO133" s="57"/>
      <c r="QGP133" s="59"/>
      <c r="QGQ133" s="59"/>
      <c r="QGR133" s="59"/>
      <c r="QGS133" s="57"/>
      <c r="QGT133" s="59"/>
      <c r="QGU133" s="59"/>
      <c r="QGV133" s="59"/>
      <c r="QGW133" s="57"/>
      <c r="QGX133" s="59"/>
      <c r="QGY133" s="59"/>
      <c r="QGZ133" s="59"/>
      <c r="QHA133" s="57"/>
      <c r="QHB133" s="59"/>
      <c r="QHC133" s="59"/>
      <c r="QHD133" s="59"/>
      <c r="QHE133" s="57"/>
      <c r="QHF133" s="59"/>
      <c r="QHG133" s="59"/>
      <c r="QHH133" s="59"/>
      <c r="QHI133" s="57"/>
      <c r="QHJ133" s="59"/>
      <c r="QHK133" s="59"/>
      <c r="QHL133" s="59"/>
      <c r="QHM133" s="57"/>
      <c r="QHN133" s="59"/>
      <c r="QHO133" s="59"/>
      <c r="QHP133" s="59"/>
      <c r="QHQ133" s="57"/>
      <c r="QHR133" s="59"/>
      <c r="QHS133" s="59"/>
      <c r="QHT133" s="59"/>
      <c r="QHU133" s="57"/>
      <c r="QHV133" s="59"/>
      <c r="QHW133" s="59"/>
      <c r="QHX133" s="59"/>
      <c r="QHY133" s="57"/>
      <c r="QHZ133" s="59"/>
      <c r="QIA133" s="59"/>
      <c r="QIB133" s="59"/>
      <c r="QIC133" s="57"/>
      <c r="QID133" s="59"/>
      <c r="QIE133" s="59"/>
      <c r="QIF133" s="59"/>
      <c r="QIG133" s="57"/>
      <c r="QIH133" s="59"/>
      <c r="QII133" s="59"/>
      <c r="QIJ133" s="59"/>
      <c r="QIK133" s="57"/>
      <c r="QIL133" s="59"/>
      <c r="QIM133" s="59"/>
      <c r="QIN133" s="59"/>
      <c r="QIO133" s="57"/>
      <c r="QIP133" s="59"/>
      <c r="QIQ133" s="59"/>
      <c r="QIR133" s="59"/>
      <c r="QIS133" s="57"/>
      <c r="QIT133" s="59"/>
      <c r="QIU133" s="59"/>
      <c r="QIV133" s="59"/>
      <c r="QIW133" s="57"/>
      <c r="QIX133" s="59"/>
      <c r="QIY133" s="59"/>
      <c r="QIZ133" s="59"/>
      <c r="QJA133" s="57"/>
      <c r="QJB133" s="59"/>
      <c r="QJC133" s="59"/>
      <c r="QJD133" s="59"/>
      <c r="QJE133" s="57"/>
      <c r="QJF133" s="59"/>
      <c r="QJG133" s="59"/>
      <c r="QJH133" s="59"/>
      <c r="QJI133" s="57"/>
      <c r="QJJ133" s="59"/>
      <c r="QJK133" s="59"/>
      <c r="QJL133" s="59"/>
      <c r="QJM133" s="57"/>
      <c r="QJN133" s="59"/>
      <c r="QJO133" s="59"/>
      <c r="QJP133" s="59"/>
      <c r="QJQ133" s="57"/>
      <c r="QJR133" s="59"/>
      <c r="QJS133" s="59"/>
      <c r="QJT133" s="59"/>
      <c r="QJU133" s="57"/>
      <c r="QJV133" s="59"/>
      <c r="QJW133" s="59"/>
      <c r="QJX133" s="59"/>
      <c r="QJY133" s="57"/>
      <c r="QJZ133" s="59"/>
      <c r="QKA133" s="59"/>
      <c r="QKB133" s="59"/>
      <c r="QKC133" s="57"/>
      <c r="QKD133" s="59"/>
      <c r="QKE133" s="59"/>
      <c r="QKF133" s="59"/>
      <c r="QKG133" s="57"/>
      <c r="QKH133" s="59"/>
      <c r="QKI133" s="59"/>
      <c r="QKJ133" s="59"/>
      <c r="QKK133" s="57"/>
      <c r="QKL133" s="59"/>
      <c r="QKM133" s="59"/>
      <c r="QKN133" s="59"/>
      <c r="QKO133" s="57"/>
      <c r="QKP133" s="59"/>
      <c r="QKQ133" s="59"/>
      <c r="QKR133" s="59"/>
      <c r="QKS133" s="57"/>
      <c r="QKT133" s="59"/>
      <c r="QKU133" s="59"/>
      <c r="QKV133" s="59"/>
      <c r="QKW133" s="57"/>
      <c r="QKX133" s="59"/>
      <c r="QKY133" s="59"/>
      <c r="QKZ133" s="59"/>
      <c r="QLA133" s="57"/>
      <c r="QLB133" s="59"/>
      <c r="QLC133" s="59"/>
      <c r="QLD133" s="59"/>
      <c r="QLE133" s="57"/>
      <c r="QLF133" s="59"/>
      <c r="QLG133" s="59"/>
      <c r="QLH133" s="59"/>
      <c r="QLI133" s="57"/>
      <c r="QLJ133" s="59"/>
      <c r="QLK133" s="59"/>
      <c r="QLL133" s="59"/>
      <c r="QLM133" s="57"/>
      <c r="QLN133" s="59"/>
      <c r="QLO133" s="59"/>
      <c r="QLP133" s="59"/>
      <c r="QLQ133" s="57"/>
      <c r="QLR133" s="59"/>
      <c r="QLS133" s="59"/>
      <c r="QLT133" s="59"/>
      <c r="QLU133" s="57"/>
      <c r="QLV133" s="59"/>
      <c r="QLW133" s="59"/>
      <c r="QLX133" s="59"/>
      <c r="QLY133" s="57"/>
      <c r="QLZ133" s="59"/>
      <c r="QMA133" s="59"/>
      <c r="QMB133" s="59"/>
      <c r="QMC133" s="57"/>
      <c r="QMD133" s="59"/>
      <c r="QME133" s="59"/>
      <c r="QMF133" s="59"/>
      <c r="QMG133" s="57"/>
      <c r="QMH133" s="59"/>
      <c r="QMI133" s="59"/>
      <c r="QMJ133" s="59"/>
      <c r="QMK133" s="57"/>
      <c r="QML133" s="59"/>
      <c r="QMM133" s="59"/>
      <c r="QMN133" s="59"/>
      <c r="QMO133" s="57"/>
      <c r="QMP133" s="59"/>
      <c r="QMQ133" s="59"/>
      <c r="QMR133" s="59"/>
      <c r="QMS133" s="57"/>
      <c r="QMT133" s="59"/>
      <c r="QMU133" s="59"/>
      <c r="QMV133" s="59"/>
      <c r="QMW133" s="57"/>
      <c r="QMX133" s="59"/>
      <c r="QMY133" s="59"/>
      <c r="QMZ133" s="59"/>
      <c r="QNA133" s="57"/>
      <c r="QNB133" s="59"/>
      <c r="QNC133" s="59"/>
      <c r="QND133" s="59"/>
      <c r="QNE133" s="57"/>
      <c r="QNF133" s="59"/>
      <c r="QNG133" s="59"/>
      <c r="QNH133" s="59"/>
      <c r="QNI133" s="57"/>
      <c r="QNJ133" s="59"/>
      <c r="QNK133" s="59"/>
      <c r="QNL133" s="59"/>
      <c r="QNM133" s="57"/>
      <c r="QNN133" s="59"/>
      <c r="QNO133" s="59"/>
      <c r="QNP133" s="59"/>
      <c r="QNQ133" s="57"/>
      <c r="QNR133" s="59"/>
      <c r="QNS133" s="59"/>
      <c r="QNT133" s="59"/>
      <c r="QNU133" s="57"/>
      <c r="QNV133" s="59"/>
      <c r="QNW133" s="59"/>
      <c r="QNX133" s="59"/>
      <c r="QNY133" s="57"/>
      <c r="QNZ133" s="59"/>
      <c r="QOA133" s="59"/>
      <c r="QOB133" s="59"/>
      <c r="QOC133" s="57"/>
      <c r="QOD133" s="59"/>
      <c r="QOE133" s="59"/>
      <c r="QOF133" s="59"/>
      <c r="QOG133" s="57"/>
      <c r="QOH133" s="59"/>
      <c r="QOI133" s="59"/>
      <c r="QOJ133" s="59"/>
      <c r="QOK133" s="57"/>
      <c r="QOL133" s="59"/>
      <c r="QOM133" s="59"/>
      <c r="QON133" s="59"/>
      <c r="QOO133" s="57"/>
      <c r="QOP133" s="59"/>
      <c r="QOQ133" s="59"/>
      <c r="QOR133" s="59"/>
      <c r="QOS133" s="57"/>
      <c r="QOT133" s="59"/>
      <c r="QOU133" s="59"/>
      <c r="QOV133" s="59"/>
      <c r="QOW133" s="57"/>
      <c r="QOX133" s="59"/>
      <c r="QOY133" s="59"/>
      <c r="QOZ133" s="59"/>
      <c r="QPA133" s="57"/>
      <c r="QPB133" s="59"/>
      <c r="QPC133" s="59"/>
      <c r="QPD133" s="59"/>
      <c r="QPE133" s="57"/>
      <c r="QPF133" s="59"/>
      <c r="QPG133" s="59"/>
      <c r="QPH133" s="59"/>
      <c r="QPI133" s="57"/>
      <c r="QPJ133" s="59"/>
      <c r="QPK133" s="59"/>
      <c r="QPL133" s="59"/>
      <c r="QPM133" s="57"/>
      <c r="QPN133" s="59"/>
      <c r="QPO133" s="59"/>
      <c r="QPP133" s="59"/>
      <c r="QPQ133" s="57"/>
      <c r="QPR133" s="59"/>
      <c r="QPS133" s="59"/>
      <c r="QPT133" s="59"/>
      <c r="QPU133" s="57"/>
      <c r="QPV133" s="59"/>
      <c r="QPW133" s="59"/>
      <c r="QPX133" s="59"/>
      <c r="QPY133" s="57"/>
      <c r="QPZ133" s="59"/>
      <c r="QQA133" s="59"/>
      <c r="QQB133" s="59"/>
      <c r="QQC133" s="57"/>
      <c r="QQD133" s="59"/>
      <c r="QQE133" s="59"/>
      <c r="QQF133" s="59"/>
      <c r="QQG133" s="57"/>
      <c r="QQH133" s="59"/>
      <c r="QQI133" s="59"/>
      <c r="QQJ133" s="59"/>
      <c r="QQK133" s="57"/>
      <c r="QQL133" s="59"/>
      <c r="QQM133" s="59"/>
      <c r="QQN133" s="59"/>
      <c r="QQO133" s="57"/>
      <c r="QQP133" s="59"/>
      <c r="QQQ133" s="59"/>
      <c r="QQR133" s="59"/>
      <c r="QQS133" s="57"/>
      <c r="QQT133" s="59"/>
      <c r="QQU133" s="59"/>
      <c r="QQV133" s="59"/>
      <c r="QQW133" s="57"/>
      <c r="QQX133" s="59"/>
      <c r="QQY133" s="59"/>
      <c r="QQZ133" s="59"/>
      <c r="QRA133" s="57"/>
      <c r="QRB133" s="59"/>
      <c r="QRC133" s="59"/>
      <c r="QRD133" s="59"/>
      <c r="QRE133" s="57"/>
      <c r="QRF133" s="59"/>
      <c r="QRG133" s="59"/>
      <c r="QRH133" s="59"/>
      <c r="QRI133" s="57"/>
      <c r="QRJ133" s="59"/>
      <c r="QRK133" s="59"/>
      <c r="QRL133" s="59"/>
      <c r="QRM133" s="57"/>
      <c r="QRN133" s="59"/>
      <c r="QRO133" s="59"/>
      <c r="QRP133" s="59"/>
      <c r="QRQ133" s="57"/>
      <c r="QRR133" s="59"/>
      <c r="QRS133" s="59"/>
      <c r="QRT133" s="59"/>
      <c r="QRU133" s="57"/>
      <c r="QRV133" s="59"/>
      <c r="QRW133" s="59"/>
      <c r="QRX133" s="59"/>
      <c r="QRY133" s="57"/>
      <c r="QRZ133" s="59"/>
      <c r="QSA133" s="59"/>
      <c r="QSB133" s="59"/>
      <c r="QSC133" s="57"/>
      <c r="QSD133" s="59"/>
      <c r="QSE133" s="59"/>
      <c r="QSF133" s="59"/>
      <c r="QSG133" s="57"/>
      <c r="QSH133" s="59"/>
      <c r="QSI133" s="59"/>
      <c r="QSJ133" s="59"/>
      <c r="QSK133" s="57"/>
      <c r="QSL133" s="59"/>
      <c r="QSM133" s="59"/>
      <c r="QSN133" s="59"/>
      <c r="QSO133" s="57"/>
      <c r="QSP133" s="59"/>
      <c r="QSQ133" s="59"/>
      <c r="QSR133" s="59"/>
      <c r="QSS133" s="57"/>
      <c r="QST133" s="59"/>
      <c r="QSU133" s="59"/>
      <c r="QSV133" s="59"/>
      <c r="QSW133" s="57"/>
      <c r="QSX133" s="59"/>
      <c r="QSY133" s="59"/>
      <c r="QSZ133" s="59"/>
      <c r="QTA133" s="57"/>
      <c r="QTB133" s="59"/>
      <c r="QTC133" s="59"/>
      <c r="QTD133" s="59"/>
      <c r="QTE133" s="57"/>
      <c r="QTF133" s="59"/>
      <c r="QTG133" s="59"/>
      <c r="QTH133" s="59"/>
      <c r="QTI133" s="57"/>
      <c r="QTJ133" s="59"/>
      <c r="QTK133" s="59"/>
      <c r="QTL133" s="59"/>
      <c r="QTM133" s="57"/>
      <c r="QTN133" s="59"/>
      <c r="QTO133" s="59"/>
      <c r="QTP133" s="59"/>
      <c r="QTQ133" s="57"/>
      <c r="QTR133" s="59"/>
      <c r="QTS133" s="59"/>
      <c r="QTT133" s="59"/>
      <c r="QTU133" s="57"/>
      <c r="QTV133" s="59"/>
      <c r="QTW133" s="59"/>
      <c r="QTX133" s="59"/>
      <c r="QTY133" s="57"/>
      <c r="QTZ133" s="59"/>
      <c r="QUA133" s="59"/>
      <c r="QUB133" s="59"/>
      <c r="QUC133" s="57"/>
      <c r="QUD133" s="59"/>
      <c r="QUE133" s="59"/>
      <c r="QUF133" s="59"/>
      <c r="QUG133" s="57"/>
      <c r="QUH133" s="59"/>
      <c r="QUI133" s="59"/>
      <c r="QUJ133" s="59"/>
      <c r="QUK133" s="57"/>
      <c r="QUL133" s="59"/>
      <c r="QUM133" s="59"/>
      <c r="QUN133" s="59"/>
      <c r="QUO133" s="57"/>
      <c r="QUP133" s="59"/>
      <c r="QUQ133" s="59"/>
      <c r="QUR133" s="59"/>
      <c r="QUS133" s="57"/>
      <c r="QUT133" s="59"/>
      <c r="QUU133" s="59"/>
      <c r="QUV133" s="59"/>
      <c r="QUW133" s="57"/>
      <c r="QUX133" s="59"/>
      <c r="QUY133" s="59"/>
      <c r="QUZ133" s="59"/>
      <c r="QVA133" s="57"/>
      <c r="QVB133" s="59"/>
      <c r="QVC133" s="59"/>
      <c r="QVD133" s="59"/>
      <c r="QVE133" s="57"/>
      <c r="QVF133" s="59"/>
      <c r="QVG133" s="59"/>
      <c r="QVH133" s="59"/>
      <c r="QVI133" s="57"/>
      <c r="QVJ133" s="59"/>
      <c r="QVK133" s="59"/>
      <c r="QVL133" s="59"/>
      <c r="QVM133" s="57"/>
      <c r="QVN133" s="59"/>
      <c r="QVO133" s="59"/>
      <c r="QVP133" s="59"/>
      <c r="QVQ133" s="57"/>
      <c r="QVR133" s="59"/>
      <c r="QVS133" s="59"/>
      <c r="QVT133" s="59"/>
      <c r="QVU133" s="57"/>
      <c r="QVV133" s="59"/>
      <c r="QVW133" s="59"/>
      <c r="QVX133" s="59"/>
      <c r="QVY133" s="57"/>
      <c r="QVZ133" s="59"/>
      <c r="QWA133" s="59"/>
      <c r="QWB133" s="59"/>
      <c r="QWC133" s="57"/>
      <c r="QWD133" s="59"/>
      <c r="QWE133" s="59"/>
      <c r="QWF133" s="59"/>
      <c r="QWG133" s="57"/>
      <c r="QWH133" s="59"/>
      <c r="QWI133" s="59"/>
      <c r="QWJ133" s="59"/>
      <c r="QWK133" s="57"/>
      <c r="QWL133" s="59"/>
      <c r="QWM133" s="59"/>
      <c r="QWN133" s="59"/>
      <c r="QWO133" s="57"/>
      <c r="QWP133" s="59"/>
      <c r="QWQ133" s="59"/>
      <c r="QWR133" s="59"/>
      <c r="QWS133" s="57"/>
      <c r="QWT133" s="59"/>
      <c r="QWU133" s="59"/>
      <c r="QWV133" s="59"/>
      <c r="QWW133" s="57"/>
      <c r="QWX133" s="59"/>
      <c r="QWY133" s="59"/>
      <c r="QWZ133" s="59"/>
      <c r="QXA133" s="57"/>
      <c r="QXB133" s="59"/>
      <c r="QXC133" s="59"/>
      <c r="QXD133" s="59"/>
      <c r="QXE133" s="57"/>
      <c r="QXF133" s="59"/>
      <c r="QXG133" s="59"/>
      <c r="QXH133" s="59"/>
      <c r="QXI133" s="57"/>
      <c r="QXJ133" s="59"/>
      <c r="QXK133" s="59"/>
      <c r="QXL133" s="59"/>
      <c r="QXM133" s="57"/>
      <c r="QXN133" s="59"/>
      <c r="QXO133" s="59"/>
      <c r="QXP133" s="59"/>
      <c r="QXQ133" s="57"/>
      <c r="QXR133" s="59"/>
      <c r="QXS133" s="59"/>
      <c r="QXT133" s="59"/>
      <c r="QXU133" s="57"/>
      <c r="QXV133" s="59"/>
      <c r="QXW133" s="59"/>
      <c r="QXX133" s="59"/>
      <c r="QXY133" s="57"/>
      <c r="QXZ133" s="59"/>
      <c r="QYA133" s="59"/>
      <c r="QYB133" s="59"/>
      <c r="QYC133" s="57"/>
      <c r="QYD133" s="59"/>
      <c r="QYE133" s="59"/>
      <c r="QYF133" s="59"/>
      <c r="QYG133" s="57"/>
      <c r="QYH133" s="59"/>
      <c r="QYI133" s="59"/>
      <c r="QYJ133" s="59"/>
      <c r="QYK133" s="57"/>
      <c r="QYL133" s="59"/>
      <c r="QYM133" s="59"/>
      <c r="QYN133" s="59"/>
      <c r="QYO133" s="57"/>
      <c r="QYP133" s="59"/>
      <c r="QYQ133" s="59"/>
      <c r="QYR133" s="59"/>
      <c r="QYS133" s="57"/>
      <c r="QYT133" s="59"/>
      <c r="QYU133" s="59"/>
      <c r="QYV133" s="59"/>
      <c r="QYW133" s="57"/>
      <c r="QYX133" s="59"/>
      <c r="QYY133" s="59"/>
      <c r="QYZ133" s="59"/>
      <c r="QZA133" s="57"/>
      <c r="QZB133" s="59"/>
      <c r="QZC133" s="59"/>
      <c r="QZD133" s="59"/>
      <c r="QZE133" s="57"/>
      <c r="QZF133" s="59"/>
      <c r="QZG133" s="59"/>
      <c r="QZH133" s="59"/>
      <c r="QZI133" s="57"/>
      <c r="QZJ133" s="59"/>
      <c r="QZK133" s="59"/>
      <c r="QZL133" s="59"/>
      <c r="QZM133" s="57"/>
      <c r="QZN133" s="59"/>
      <c r="QZO133" s="59"/>
      <c r="QZP133" s="59"/>
      <c r="QZQ133" s="57"/>
      <c r="QZR133" s="59"/>
      <c r="QZS133" s="59"/>
      <c r="QZT133" s="59"/>
      <c r="QZU133" s="57"/>
      <c r="QZV133" s="59"/>
      <c r="QZW133" s="59"/>
      <c r="QZX133" s="59"/>
      <c r="QZY133" s="57"/>
      <c r="QZZ133" s="59"/>
      <c r="RAA133" s="59"/>
      <c r="RAB133" s="59"/>
      <c r="RAC133" s="57"/>
      <c r="RAD133" s="59"/>
      <c r="RAE133" s="59"/>
      <c r="RAF133" s="59"/>
      <c r="RAG133" s="57"/>
      <c r="RAH133" s="59"/>
      <c r="RAI133" s="59"/>
      <c r="RAJ133" s="59"/>
      <c r="RAK133" s="57"/>
      <c r="RAL133" s="59"/>
      <c r="RAM133" s="59"/>
      <c r="RAN133" s="59"/>
      <c r="RAO133" s="57"/>
      <c r="RAP133" s="59"/>
      <c r="RAQ133" s="59"/>
      <c r="RAR133" s="59"/>
      <c r="RAS133" s="57"/>
      <c r="RAT133" s="59"/>
      <c r="RAU133" s="59"/>
      <c r="RAV133" s="59"/>
      <c r="RAW133" s="57"/>
      <c r="RAX133" s="59"/>
      <c r="RAY133" s="59"/>
      <c r="RAZ133" s="59"/>
      <c r="RBA133" s="57"/>
      <c r="RBB133" s="59"/>
      <c r="RBC133" s="59"/>
      <c r="RBD133" s="59"/>
      <c r="RBE133" s="57"/>
      <c r="RBF133" s="59"/>
      <c r="RBG133" s="59"/>
      <c r="RBH133" s="59"/>
      <c r="RBI133" s="57"/>
      <c r="RBJ133" s="59"/>
      <c r="RBK133" s="59"/>
      <c r="RBL133" s="59"/>
      <c r="RBM133" s="57"/>
      <c r="RBN133" s="59"/>
      <c r="RBO133" s="59"/>
      <c r="RBP133" s="59"/>
      <c r="RBQ133" s="57"/>
      <c r="RBR133" s="59"/>
      <c r="RBS133" s="59"/>
      <c r="RBT133" s="59"/>
      <c r="RBU133" s="57"/>
      <c r="RBV133" s="59"/>
      <c r="RBW133" s="59"/>
      <c r="RBX133" s="59"/>
      <c r="RBY133" s="57"/>
      <c r="RBZ133" s="59"/>
      <c r="RCA133" s="59"/>
      <c r="RCB133" s="59"/>
      <c r="RCC133" s="57"/>
      <c r="RCD133" s="59"/>
      <c r="RCE133" s="59"/>
      <c r="RCF133" s="59"/>
      <c r="RCG133" s="57"/>
      <c r="RCH133" s="59"/>
      <c r="RCI133" s="59"/>
      <c r="RCJ133" s="59"/>
      <c r="RCK133" s="57"/>
      <c r="RCL133" s="59"/>
      <c r="RCM133" s="59"/>
      <c r="RCN133" s="59"/>
      <c r="RCO133" s="57"/>
      <c r="RCP133" s="59"/>
      <c r="RCQ133" s="59"/>
      <c r="RCR133" s="59"/>
      <c r="RCS133" s="57"/>
      <c r="RCT133" s="59"/>
      <c r="RCU133" s="59"/>
      <c r="RCV133" s="59"/>
      <c r="RCW133" s="57"/>
      <c r="RCX133" s="59"/>
      <c r="RCY133" s="59"/>
      <c r="RCZ133" s="59"/>
      <c r="RDA133" s="57"/>
      <c r="RDB133" s="59"/>
      <c r="RDC133" s="59"/>
      <c r="RDD133" s="59"/>
      <c r="RDE133" s="57"/>
      <c r="RDF133" s="59"/>
      <c r="RDG133" s="59"/>
      <c r="RDH133" s="59"/>
      <c r="RDI133" s="57"/>
      <c r="RDJ133" s="59"/>
      <c r="RDK133" s="59"/>
      <c r="RDL133" s="59"/>
      <c r="RDM133" s="57"/>
      <c r="RDN133" s="59"/>
      <c r="RDO133" s="59"/>
      <c r="RDP133" s="59"/>
      <c r="RDQ133" s="57"/>
      <c r="RDR133" s="59"/>
      <c r="RDS133" s="59"/>
      <c r="RDT133" s="59"/>
      <c r="RDU133" s="57"/>
      <c r="RDV133" s="59"/>
      <c r="RDW133" s="59"/>
      <c r="RDX133" s="59"/>
      <c r="RDY133" s="57"/>
      <c r="RDZ133" s="59"/>
      <c r="REA133" s="59"/>
      <c r="REB133" s="59"/>
      <c r="REC133" s="57"/>
      <c r="RED133" s="59"/>
      <c r="REE133" s="59"/>
      <c r="REF133" s="59"/>
      <c r="REG133" s="57"/>
      <c r="REH133" s="59"/>
      <c r="REI133" s="59"/>
      <c r="REJ133" s="59"/>
      <c r="REK133" s="57"/>
      <c r="REL133" s="59"/>
      <c r="REM133" s="59"/>
      <c r="REN133" s="59"/>
      <c r="REO133" s="57"/>
      <c r="REP133" s="59"/>
      <c r="REQ133" s="59"/>
      <c r="RER133" s="59"/>
      <c r="RES133" s="57"/>
      <c r="RET133" s="59"/>
      <c r="REU133" s="59"/>
      <c r="REV133" s="59"/>
      <c r="REW133" s="57"/>
      <c r="REX133" s="59"/>
      <c r="REY133" s="59"/>
      <c r="REZ133" s="59"/>
      <c r="RFA133" s="57"/>
      <c r="RFB133" s="59"/>
      <c r="RFC133" s="59"/>
      <c r="RFD133" s="59"/>
      <c r="RFE133" s="57"/>
      <c r="RFF133" s="59"/>
      <c r="RFG133" s="59"/>
      <c r="RFH133" s="59"/>
      <c r="RFI133" s="57"/>
      <c r="RFJ133" s="59"/>
      <c r="RFK133" s="59"/>
      <c r="RFL133" s="59"/>
      <c r="RFM133" s="57"/>
      <c r="RFN133" s="59"/>
      <c r="RFO133" s="59"/>
      <c r="RFP133" s="59"/>
      <c r="RFQ133" s="57"/>
      <c r="RFR133" s="59"/>
      <c r="RFS133" s="59"/>
      <c r="RFT133" s="59"/>
      <c r="RFU133" s="57"/>
      <c r="RFV133" s="59"/>
      <c r="RFW133" s="59"/>
      <c r="RFX133" s="59"/>
      <c r="RFY133" s="57"/>
      <c r="RFZ133" s="59"/>
      <c r="RGA133" s="59"/>
      <c r="RGB133" s="59"/>
      <c r="RGC133" s="57"/>
      <c r="RGD133" s="59"/>
      <c r="RGE133" s="59"/>
      <c r="RGF133" s="59"/>
      <c r="RGG133" s="57"/>
      <c r="RGH133" s="59"/>
      <c r="RGI133" s="59"/>
      <c r="RGJ133" s="59"/>
      <c r="RGK133" s="57"/>
      <c r="RGL133" s="59"/>
      <c r="RGM133" s="59"/>
      <c r="RGN133" s="59"/>
      <c r="RGO133" s="57"/>
      <c r="RGP133" s="59"/>
      <c r="RGQ133" s="59"/>
      <c r="RGR133" s="59"/>
      <c r="RGS133" s="57"/>
      <c r="RGT133" s="59"/>
      <c r="RGU133" s="59"/>
      <c r="RGV133" s="59"/>
      <c r="RGW133" s="57"/>
      <c r="RGX133" s="59"/>
      <c r="RGY133" s="59"/>
      <c r="RGZ133" s="59"/>
      <c r="RHA133" s="57"/>
      <c r="RHB133" s="59"/>
      <c r="RHC133" s="59"/>
      <c r="RHD133" s="59"/>
      <c r="RHE133" s="57"/>
      <c r="RHF133" s="59"/>
      <c r="RHG133" s="59"/>
      <c r="RHH133" s="59"/>
      <c r="RHI133" s="57"/>
      <c r="RHJ133" s="59"/>
      <c r="RHK133" s="59"/>
      <c r="RHL133" s="59"/>
      <c r="RHM133" s="57"/>
      <c r="RHN133" s="59"/>
      <c r="RHO133" s="59"/>
      <c r="RHP133" s="59"/>
      <c r="RHQ133" s="57"/>
      <c r="RHR133" s="59"/>
      <c r="RHS133" s="59"/>
      <c r="RHT133" s="59"/>
      <c r="RHU133" s="57"/>
      <c r="RHV133" s="59"/>
      <c r="RHW133" s="59"/>
      <c r="RHX133" s="59"/>
      <c r="RHY133" s="57"/>
      <c r="RHZ133" s="59"/>
      <c r="RIA133" s="59"/>
      <c r="RIB133" s="59"/>
      <c r="RIC133" s="57"/>
      <c r="RID133" s="59"/>
      <c r="RIE133" s="59"/>
      <c r="RIF133" s="59"/>
      <c r="RIG133" s="57"/>
      <c r="RIH133" s="59"/>
      <c r="RII133" s="59"/>
      <c r="RIJ133" s="59"/>
      <c r="RIK133" s="57"/>
      <c r="RIL133" s="59"/>
      <c r="RIM133" s="59"/>
      <c r="RIN133" s="59"/>
      <c r="RIO133" s="57"/>
      <c r="RIP133" s="59"/>
      <c r="RIQ133" s="59"/>
      <c r="RIR133" s="59"/>
      <c r="RIS133" s="57"/>
      <c r="RIT133" s="59"/>
      <c r="RIU133" s="59"/>
      <c r="RIV133" s="59"/>
      <c r="RIW133" s="57"/>
      <c r="RIX133" s="59"/>
      <c r="RIY133" s="59"/>
      <c r="RIZ133" s="59"/>
      <c r="RJA133" s="57"/>
      <c r="RJB133" s="59"/>
      <c r="RJC133" s="59"/>
      <c r="RJD133" s="59"/>
      <c r="RJE133" s="57"/>
      <c r="RJF133" s="59"/>
      <c r="RJG133" s="59"/>
      <c r="RJH133" s="59"/>
      <c r="RJI133" s="57"/>
      <c r="RJJ133" s="59"/>
      <c r="RJK133" s="59"/>
      <c r="RJL133" s="59"/>
      <c r="RJM133" s="57"/>
      <c r="RJN133" s="59"/>
      <c r="RJO133" s="59"/>
      <c r="RJP133" s="59"/>
      <c r="RJQ133" s="57"/>
      <c r="RJR133" s="59"/>
      <c r="RJS133" s="59"/>
      <c r="RJT133" s="59"/>
      <c r="RJU133" s="57"/>
      <c r="RJV133" s="59"/>
      <c r="RJW133" s="59"/>
      <c r="RJX133" s="59"/>
      <c r="RJY133" s="57"/>
      <c r="RJZ133" s="59"/>
      <c r="RKA133" s="59"/>
      <c r="RKB133" s="59"/>
      <c r="RKC133" s="57"/>
      <c r="RKD133" s="59"/>
      <c r="RKE133" s="59"/>
      <c r="RKF133" s="59"/>
      <c r="RKG133" s="57"/>
      <c r="RKH133" s="59"/>
      <c r="RKI133" s="59"/>
      <c r="RKJ133" s="59"/>
      <c r="RKK133" s="57"/>
      <c r="RKL133" s="59"/>
      <c r="RKM133" s="59"/>
      <c r="RKN133" s="59"/>
      <c r="RKO133" s="57"/>
      <c r="RKP133" s="59"/>
      <c r="RKQ133" s="59"/>
      <c r="RKR133" s="59"/>
      <c r="RKS133" s="57"/>
      <c r="RKT133" s="59"/>
      <c r="RKU133" s="59"/>
      <c r="RKV133" s="59"/>
      <c r="RKW133" s="57"/>
      <c r="RKX133" s="59"/>
      <c r="RKY133" s="59"/>
      <c r="RKZ133" s="59"/>
      <c r="RLA133" s="57"/>
      <c r="RLB133" s="59"/>
      <c r="RLC133" s="59"/>
      <c r="RLD133" s="59"/>
      <c r="RLE133" s="57"/>
      <c r="RLF133" s="59"/>
      <c r="RLG133" s="59"/>
      <c r="RLH133" s="59"/>
      <c r="RLI133" s="57"/>
      <c r="RLJ133" s="59"/>
      <c r="RLK133" s="59"/>
      <c r="RLL133" s="59"/>
      <c r="RLM133" s="57"/>
      <c r="RLN133" s="59"/>
      <c r="RLO133" s="59"/>
      <c r="RLP133" s="59"/>
      <c r="RLQ133" s="57"/>
      <c r="RLR133" s="59"/>
      <c r="RLS133" s="59"/>
      <c r="RLT133" s="59"/>
      <c r="RLU133" s="57"/>
      <c r="RLV133" s="59"/>
      <c r="RLW133" s="59"/>
      <c r="RLX133" s="59"/>
      <c r="RLY133" s="57"/>
      <c r="RLZ133" s="59"/>
      <c r="RMA133" s="59"/>
      <c r="RMB133" s="59"/>
      <c r="RMC133" s="57"/>
      <c r="RMD133" s="59"/>
      <c r="RME133" s="59"/>
      <c r="RMF133" s="59"/>
      <c r="RMG133" s="57"/>
      <c r="RMH133" s="59"/>
      <c r="RMI133" s="59"/>
      <c r="RMJ133" s="59"/>
      <c r="RMK133" s="57"/>
      <c r="RML133" s="59"/>
      <c r="RMM133" s="59"/>
      <c r="RMN133" s="59"/>
      <c r="RMO133" s="57"/>
      <c r="RMP133" s="59"/>
      <c r="RMQ133" s="59"/>
      <c r="RMR133" s="59"/>
      <c r="RMS133" s="57"/>
      <c r="RMT133" s="59"/>
      <c r="RMU133" s="59"/>
      <c r="RMV133" s="59"/>
      <c r="RMW133" s="57"/>
      <c r="RMX133" s="59"/>
      <c r="RMY133" s="59"/>
      <c r="RMZ133" s="59"/>
      <c r="RNA133" s="57"/>
      <c r="RNB133" s="59"/>
      <c r="RNC133" s="59"/>
      <c r="RND133" s="59"/>
      <c r="RNE133" s="57"/>
      <c r="RNF133" s="59"/>
      <c r="RNG133" s="59"/>
      <c r="RNH133" s="59"/>
      <c r="RNI133" s="57"/>
      <c r="RNJ133" s="59"/>
      <c r="RNK133" s="59"/>
      <c r="RNL133" s="59"/>
      <c r="RNM133" s="57"/>
      <c r="RNN133" s="59"/>
      <c r="RNO133" s="59"/>
      <c r="RNP133" s="59"/>
      <c r="RNQ133" s="57"/>
      <c r="RNR133" s="59"/>
      <c r="RNS133" s="59"/>
      <c r="RNT133" s="59"/>
      <c r="RNU133" s="57"/>
      <c r="RNV133" s="59"/>
      <c r="RNW133" s="59"/>
      <c r="RNX133" s="59"/>
      <c r="RNY133" s="57"/>
      <c r="RNZ133" s="59"/>
      <c r="ROA133" s="59"/>
      <c r="ROB133" s="59"/>
      <c r="ROC133" s="57"/>
      <c r="ROD133" s="59"/>
      <c r="ROE133" s="59"/>
      <c r="ROF133" s="59"/>
      <c r="ROG133" s="57"/>
      <c r="ROH133" s="59"/>
      <c r="ROI133" s="59"/>
      <c r="ROJ133" s="59"/>
      <c r="ROK133" s="57"/>
      <c r="ROL133" s="59"/>
      <c r="ROM133" s="59"/>
      <c r="RON133" s="59"/>
      <c r="ROO133" s="57"/>
      <c r="ROP133" s="59"/>
      <c r="ROQ133" s="59"/>
      <c r="ROR133" s="59"/>
      <c r="ROS133" s="57"/>
      <c r="ROT133" s="59"/>
      <c r="ROU133" s="59"/>
      <c r="ROV133" s="59"/>
      <c r="ROW133" s="57"/>
      <c r="ROX133" s="59"/>
      <c r="ROY133" s="59"/>
      <c r="ROZ133" s="59"/>
      <c r="RPA133" s="57"/>
      <c r="RPB133" s="59"/>
      <c r="RPC133" s="59"/>
      <c r="RPD133" s="59"/>
      <c r="RPE133" s="57"/>
      <c r="RPF133" s="59"/>
      <c r="RPG133" s="59"/>
      <c r="RPH133" s="59"/>
      <c r="RPI133" s="57"/>
      <c r="RPJ133" s="59"/>
      <c r="RPK133" s="59"/>
      <c r="RPL133" s="59"/>
      <c r="RPM133" s="57"/>
      <c r="RPN133" s="59"/>
      <c r="RPO133" s="59"/>
      <c r="RPP133" s="59"/>
      <c r="RPQ133" s="57"/>
      <c r="RPR133" s="59"/>
      <c r="RPS133" s="59"/>
      <c r="RPT133" s="59"/>
      <c r="RPU133" s="57"/>
      <c r="RPV133" s="59"/>
      <c r="RPW133" s="59"/>
      <c r="RPX133" s="59"/>
      <c r="RPY133" s="57"/>
      <c r="RPZ133" s="59"/>
      <c r="RQA133" s="59"/>
      <c r="RQB133" s="59"/>
      <c r="RQC133" s="57"/>
      <c r="RQD133" s="59"/>
      <c r="RQE133" s="59"/>
      <c r="RQF133" s="59"/>
      <c r="RQG133" s="57"/>
      <c r="RQH133" s="59"/>
      <c r="RQI133" s="59"/>
      <c r="RQJ133" s="59"/>
      <c r="RQK133" s="57"/>
      <c r="RQL133" s="59"/>
      <c r="RQM133" s="59"/>
      <c r="RQN133" s="59"/>
      <c r="RQO133" s="57"/>
      <c r="RQP133" s="59"/>
      <c r="RQQ133" s="59"/>
      <c r="RQR133" s="59"/>
      <c r="RQS133" s="57"/>
      <c r="RQT133" s="59"/>
      <c r="RQU133" s="59"/>
      <c r="RQV133" s="59"/>
      <c r="RQW133" s="57"/>
      <c r="RQX133" s="59"/>
      <c r="RQY133" s="59"/>
      <c r="RQZ133" s="59"/>
      <c r="RRA133" s="57"/>
      <c r="RRB133" s="59"/>
      <c r="RRC133" s="59"/>
      <c r="RRD133" s="59"/>
      <c r="RRE133" s="57"/>
      <c r="RRF133" s="59"/>
      <c r="RRG133" s="59"/>
      <c r="RRH133" s="59"/>
      <c r="RRI133" s="57"/>
      <c r="RRJ133" s="59"/>
      <c r="RRK133" s="59"/>
      <c r="RRL133" s="59"/>
      <c r="RRM133" s="57"/>
      <c r="RRN133" s="59"/>
      <c r="RRO133" s="59"/>
      <c r="RRP133" s="59"/>
      <c r="RRQ133" s="57"/>
      <c r="RRR133" s="59"/>
      <c r="RRS133" s="59"/>
      <c r="RRT133" s="59"/>
      <c r="RRU133" s="57"/>
      <c r="RRV133" s="59"/>
      <c r="RRW133" s="59"/>
      <c r="RRX133" s="59"/>
      <c r="RRY133" s="57"/>
      <c r="RRZ133" s="59"/>
      <c r="RSA133" s="59"/>
      <c r="RSB133" s="59"/>
      <c r="RSC133" s="57"/>
      <c r="RSD133" s="59"/>
      <c r="RSE133" s="59"/>
      <c r="RSF133" s="59"/>
      <c r="RSG133" s="57"/>
      <c r="RSH133" s="59"/>
      <c r="RSI133" s="59"/>
      <c r="RSJ133" s="59"/>
      <c r="RSK133" s="57"/>
      <c r="RSL133" s="59"/>
      <c r="RSM133" s="59"/>
      <c r="RSN133" s="59"/>
      <c r="RSO133" s="57"/>
      <c r="RSP133" s="59"/>
      <c r="RSQ133" s="59"/>
      <c r="RSR133" s="59"/>
      <c r="RSS133" s="57"/>
      <c r="RST133" s="59"/>
      <c r="RSU133" s="59"/>
      <c r="RSV133" s="59"/>
      <c r="RSW133" s="57"/>
      <c r="RSX133" s="59"/>
      <c r="RSY133" s="59"/>
      <c r="RSZ133" s="59"/>
      <c r="RTA133" s="57"/>
      <c r="RTB133" s="59"/>
      <c r="RTC133" s="59"/>
      <c r="RTD133" s="59"/>
      <c r="RTE133" s="57"/>
      <c r="RTF133" s="59"/>
      <c r="RTG133" s="59"/>
      <c r="RTH133" s="59"/>
      <c r="RTI133" s="57"/>
      <c r="RTJ133" s="59"/>
      <c r="RTK133" s="59"/>
      <c r="RTL133" s="59"/>
      <c r="RTM133" s="57"/>
      <c r="RTN133" s="59"/>
      <c r="RTO133" s="59"/>
      <c r="RTP133" s="59"/>
      <c r="RTQ133" s="57"/>
      <c r="RTR133" s="59"/>
      <c r="RTS133" s="59"/>
      <c r="RTT133" s="59"/>
      <c r="RTU133" s="57"/>
      <c r="RTV133" s="59"/>
      <c r="RTW133" s="59"/>
      <c r="RTX133" s="59"/>
      <c r="RTY133" s="57"/>
      <c r="RTZ133" s="59"/>
      <c r="RUA133" s="59"/>
      <c r="RUB133" s="59"/>
      <c r="RUC133" s="57"/>
      <c r="RUD133" s="59"/>
      <c r="RUE133" s="59"/>
      <c r="RUF133" s="59"/>
      <c r="RUG133" s="57"/>
      <c r="RUH133" s="59"/>
      <c r="RUI133" s="59"/>
      <c r="RUJ133" s="59"/>
      <c r="RUK133" s="57"/>
      <c r="RUL133" s="59"/>
      <c r="RUM133" s="59"/>
      <c r="RUN133" s="59"/>
      <c r="RUO133" s="57"/>
      <c r="RUP133" s="59"/>
      <c r="RUQ133" s="59"/>
      <c r="RUR133" s="59"/>
      <c r="RUS133" s="57"/>
      <c r="RUT133" s="59"/>
      <c r="RUU133" s="59"/>
      <c r="RUV133" s="59"/>
      <c r="RUW133" s="57"/>
      <c r="RUX133" s="59"/>
      <c r="RUY133" s="59"/>
      <c r="RUZ133" s="59"/>
      <c r="RVA133" s="57"/>
      <c r="RVB133" s="59"/>
      <c r="RVC133" s="59"/>
      <c r="RVD133" s="59"/>
      <c r="RVE133" s="57"/>
      <c r="RVF133" s="59"/>
      <c r="RVG133" s="59"/>
      <c r="RVH133" s="59"/>
      <c r="RVI133" s="57"/>
      <c r="RVJ133" s="59"/>
      <c r="RVK133" s="59"/>
      <c r="RVL133" s="59"/>
      <c r="RVM133" s="57"/>
      <c r="RVN133" s="59"/>
      <c r="RVO133" s="59"/>
      <c r="RVP133" s="59"/>
      <c r="RVQ133" s="57"/>
      <c r="RVR133" s="59"/>
      <c r="RVS133" s="59"/>
      <c r="RVT133" s="59"/>
      <c r="RVU133" s="57"/>
      <c r="RVV133" s="59"/>
      <c r="RVW133" s="59"/>
      <c r="RVX133" s="59"/>
      <c r="RVY133" s="57"/>
      <c r="RVZ133" s="59"/>
      <c r="RWA133" s="59"/>
      <c r="RWB133" s="59"/>
      <c r="RWC133" s="57"/>
      <c r="RWD133" s="59"/>
      <c r="RWE133" s="59"/>
      <c r="RWF133" s="59"/>
      <c r="RWG133" s="57"/>
      <c r="RWH133" s="59"/>
      <c r="RWI133" s="59"/>
      <c r="RWJ133" s="59"/>
      <c r="RWK133" s="57"/>
      <c r="RWL133" s="59"/>
      <c r="RWM133" s="59"/>
      <c r="RWN133" s="59"/>
      <c r="RWO133" s="57"/>
      <c r="RWP133" s="59"/>
      <c r="RWQ133" s="59"/>
      <c r="RWR133" s="59"/>
      <c r="RWS133" s="57"/>
      <c r="RWT133" s="59"/>
      <c r="RWU133" s="59"/>
      <c r="RWV133" s="59"/>
      <c r="RWW133" s="57"/>
      <c r="RWX133" s="59"/>
      <c r="RWY133" s="59"/>
      <c r="RWZ133" s="59"/>
      <c r="RXA133" s="57"/>
      <c r="RXB133" s="59"/>
      <c r="RXC133" s="59"/>
      <c r="RXD133" s="59"/>
      <c r="RXE133" s="57"/>
      <c r="RXF133" s="59"/>
      <c r="RXG133" s="59"/>
      <c r="RXH133" s="59"/>
      <c r="RXI133" s="57"/>
      <c r="RXJ133" s="59"/>
      <c r="RXK133" s="59"/>
      <c r="RXL133" s="59"/>
      <c r="RXM133" s="57"/>
      <c r="RXN133" s="59"/>
      <c r="RXO133" s="59"/>
      <c r="RXP133" s="59"/>
      <c r="RXQ133" s="57"/>
      <c r="RXR133" s="59"/>
      <c r="RXS133" s="59"/>
      <c r="RXT133" s="59"/>
      <c r="RXU133" s="57"/>
      <c r="RXV133" s="59"/>
      <c r="RXW133" s="59"/>
      <c r="RXX133" s="59"/>
      <c r="RXY133" s="57"/>
      <c r="RXZ133" s="59"/>
      <c r="RYA133" s="59"/>
      <c r="RYB133" s="59"/>
      <c r="RYC133" s="57"/>
      <c r="RYD133" s="59"/>
      <c r="RYE133" s="59"/>
      <c r="RYF133" s="59"/>
      <c r="RYG133" s="57"/>
      <c r="RYH133" s="59"/>
      <c r="RYI133" s="59"/>
      <c r="RYJ133" s="59"/>
      <c r="RYK133" s="57"/>
      <c r="RYL133" s="59"/>
      <c r="RYM133" s="59"/>
      <c r="RYN133" s="59"/>
      <c r="RYO133" s="57"/>
      <c r="RYP133" s="59"/>
      <c r="RYQ133" s="59"/>
      <c r="RYR133" s="59"/>
      <c r="RYS133" s="57"/>
      <c r="RYT133" s="59"/>
      <c r="RYU133" s="59"/>
      <c r="RYV133" s="59"/>
      <c r="RYW133" s="57"/>
      <c r="RYX133" s="59"/>
      <c r="RYY133" s="59"/>
      <c r="RYZ133" s="59"/>
      <c r="RZA133" s="57"/>
      <c r="RZB133" s="59"/>
      <c r="RZC133" s="59"/>
      <c r="RZD133" s="59"/>
      <c r="RZE133" s="57"/>
      <c r="RZF133" s="59"/>
      <c r="RZG133" s="59"/>
      <c r="RZH133" s="59"/>
      <c r="RZI133" s="57"/>
      <c r="RZJ133" s="59"/>
      <c r="RZK133" s="59"/>
      <c r="RZL133" s="59"/>
      <c r="RZM133" s="57"/>
      <c r="RZN133" s="59"/>
      <c r="RZO133" s="59"/>
      <c r="RZP133" s="59"/>
      <c r="RZQ133" s="57"/>
      <c r="RZR133" s="59"/>
      <c r="RZS133" s="59"/>
      <c r="RZT133" s="59"/>
      <c r="RZU133" s="57"/>
      <c r="RZV133" s="59"/>
      <c r="RZW133" s="59"/>
      <c r="RZX133" s="59"/>
      <c r="RZY133" s="57"/>
      <c r="RZZ133" s="59"/>
      <c r="SAA133" s="59"/>
      <c r="SAB133" s="59"/>
      <c r="SAC133" s="57"/>
      <c r="SAD133" s="59"/>
      <c r="SAE133" s="59"/>
      <c r="SAF133" s="59"/>
      <c r="SAG133" s="57"/>
      <c r="SAH133" s="59"/>
      <c r="SAI133" s="59"/>
      <c r="SAJ133" s="59"/>
      <c r="SAK133" s="57"/>
      <c r="SAL133" s="59"/>
      <c r="SAM133" s="59"/>
      <c r="SAN133" s="59"/>
      <c r="SAO133" s="57"/>
      <c r="SAP133" s="59"/>
      <c r="SAQ133" s="59"/>
      <c r="SAR133" s="59"/>
      <c r="SAS133" s="57"/>
      <c r="SAT133" s="59"/>
      <c r="SAU133" s="59"/>
      <c r="SAV133" s="59"/>
      <c r="SAW133" s="57"/>
      <c r="SAX133" s="59"/>
      <c r="SAY133" s="59"/>
      <c r="SAZ133" s="59"/>
      <c r="SBA133" s="57"/>
      <c r="SBB133" s="59"/>
      <c r="SBC133" s="59"/>
      <c r="SBD133" s="59"/>
      <c r="SBE133" s="57"/>
      <c r="SBF133" s="59"/>
      <c r="SBG133" s="59"/>
      <c r="SBH133" s="59"/>
      <c r="SBI133" s="57"/>
      <c r="SBJ133" s="59"/>
      <c r="SBK133" s="59"/>
      <c r="SBL133" s="59"/>
      <c r="SBM133" s="57"/>
      <c r="SBN133" s="59"/>
      <c r="SBO133" s="59"/>
      <c r="SBP133" s="59"/>
      <c r="SBQ133" s="57"/>
      <c r="SBR133" s="59"/>
      <c r="SBS133" s="59"/>
      <c r="SBT133" s="59"/>
      <c r="SBU133" s="57"/>
      <c r="SBV133" s="59"/>
      <c r="SBW133" s="59"/>
      <c r="SBX133" s="59"/>
      <c r="SBY133" s="57"/>
      <c r="SBZ133" s="59"/>
      <c r="SCA133" s="59"/>
      <c r="SCB133" s="59"/>
      <c r="SCC133" s="57"/>
      <c r="SCD133" s="59"/>
      <c r="SCE133" s="59"/>
      <c r="SCF133" s="59"/>
      <c r="SCG133" s="57"/>
      <c r="SCH133" s="59"/>
      <c r="SCI133" s="59"/>
      <c r="SCJ133" s="59"/>
      <c r="SCK133" s="57"/>
      <c r="SCL133" s="59"/>
      <c r="SCM133" s="59"/>
      <c r="SCN133" s="59"/>
      <c r="SCO133" s="57"/>
      <c r="SCP133" s="59"/>
      <c r="SCQ133" s="59"/>
      <c r="SCR133" s="59"/>
      <c r="SCS133" s="57"/>
      <c r="SCT133" s="59"/>
      <c r="SCU133" s="59"/>
      <c r="SCV133" s="59"/>
      <c r="SCW133" s="57"/>
      <c r="SCX133" s="59"/>
      <c r="SCY133" s="59"/>
      <c r="SCZ133" s="59"/>
      <c r="SDA133" s="57"/>
      <c r="SDB133" s="59"/>
      <c r="SDC133" s="59"/>
      <c r="SDD133" s="59"/>
      <c r="SDE133" s="57"/>
      <c r="SDF133" s="59"/>
      <c r="SDG133" s="59"/>
      <c r="SDH133" s="59"/>
      <c r="SDI133" s="57"/>
      <c r="SDJ133" s="59"/>
      <c r="SDK133" s="59"/>
      <c r="SDL133" s="59"/>
      <c r="SDM133" s="57"/>
      <c r="SDN133" s="59"/>
      <c r="SDO133" s="59"/>
      <c r="SDP133" s="59"/>
      <c r="SDQ133" s="57"/>
      <c r="SDR133" s="59"/>
      <c r="SDS133" s="59"/>
      <c r="SDT133" s="59"/>
      <c r="SDU133" s="57"/>
      <c r="SDV133" s="59"/>
      <c r="SDW133" s="59"/>
      <c r="SDX133" s="59"/>
      <c r="SDY133" s="57"/>
      <c r="SDZ133" s="59"/>
      <c r="SEA133" s="59"/>
      <c r="SEB133" s="59"/>
      <c r="SEC133" s="57"/>
      <c r="SED133" s="59"/>
      <c r="SEE133" s="59"/>
      <c r="SEF133" s="59"/>
      <c r="SEG133" s="57"/>
      <c r="SEH133" s="59"/>
      <c r="SEI133" s="59"/>
      <c r="SEJ133" s="59"/>
      <c r="SEK133" s="57"/>
      <c r="SEL133" s="59"/>
      <c r="SEM133" s="59"/>
      <c r="SEN133" s="59"/>
      <c r="SEO133" s="57"/>
      <c r="SEP133" s="59"/>
      <c r="SEQ133" s="59"/>
      <c r="SER133" s="59"/>
      <c r="SES133" s="57"/>
      <c r="SET133" s="59"/>
      <c r="SEU133" s="59"/>
      <c r="SEV133" s="59"/>
      <c r="SEW133" s="57"/>
      <c r="SEX133" s="59"/>
      <c r="SEY133" s="59"/>
      <c r="SEZ133" s="59"/>
      <c r="SFA133" s="57"/>
      <c r="SFB133" s="59"/>
      <c r="SFC133" s="59"/>
      <c r="SFD133" s="59"/>
      <c r="SFE133" s="57"/>
      <c r="SFF133" s="59"/>
      <c r="SFG133" s="59"/>
      <c r="SFH133" s="59"/>
      <c r="SFI133" s="57"/>
      <c r="SFJ133" s="59"/>
      <c r="SFK133" s="59"/>
      <c r="SFL133" s="59"/>
      <c r="SFM133" s="57"/>
      <c r="SFN133" s="59"/>
      <c r="SFO133" s="59"/>
      <c r="SFP133" s="59"/>
      <c r="SFQ133" s="57"/>
      <c r="SFR133" s="59"/>
      <c r="SFS133" s="59"/>
      <c r="SFT133" s="59"/>
      <c r="SFU133" s="57"/>
      <c r="SFV133" s="59"/>
      <c r="SFW133" s="59"/>
      <c r="SFX133" s="59"/>
      <c r="SFY133" s="57"/>
      <c r="SFZ133" s="59"/>
      <c r="SGA133" s="59"/>
      <c r="SGB133" s="59"/>
      <c r="SGC133" s="57"/>
      <c r="SGD133" s="59"/>
      <c r="SGE133" s="59"/>
      <c r="SGF133" s="59"/>
      <c r="SGG133" s="57"/>
      <c r="SGH133" s="59"/>
      <c r="SGI133" s="59"/>
      <c r="SGJ133" s="59"/>
      <c r="SGK133" s="57"/>
      <c r="SGL133" s="59"/>
      <c r="SGM133" s="59"/>
      <c r="SGN133" s="59"/>
      <c r="SGO133" s="57"/>
      <c r="SGP133" s="59"/>
      <c r="SGQ133" s="59"/>
      <c r="SGR133" s="59"/>
      <c r="SGS133" s="57"/>
      <c r="SGT133" s="59"/>
      <c r="SGU133" s="59"/>
      <c r="SGV133" s="59"/>
      <c r="SGW133" s="57"/>
      <c r="SGX133" s="59"/>
      <c r="SGY133" s="59"/>
      <c r="SGZ133" s="59"/>
      <c r="SHA133" s="57"/>
      <c r="SHB133" s="59"/>
      <c r="SHC133" s="59"/>
      <c r="SHD133" s="59"/>
      <c r="SHE133" s="57"/>
      <c r="SHF133" s="59"/>
      <c r="SHG133" s="59"/>
      <c r="SHH133" s="59"/>
      <c r="SHI133" s="57"/>
      <c r="SHJ133" s="59"/>
      <c r="SHK133" s="59"/>
      <c r="SHL133" s="59"/>
      <c r="SHM133" s="57"/>
      <c r="SHN133" s="59"/>
      <c r="SHO133" s="59"/>
      <c r="SHP133" s="59"/>
      <c r="SHQ133" s="57"/>
      <c r="SHR133" s="59"/>
      <c r="SHS133" s="59"/>
      <c r="SHT133" s="59"/>
      <c r="SHU133" s="57"/>
      <c r="SHV133" s="59"/>
      <c r="SHW133" s="59"/>
      <c r="SHX133" s="59"/>
      <c r="SHY133" s="57"/>
      <c r="SHZ133" s="59"/>
      <c r="SIA133" s="59"/>
      <c r="SIB133" s="59"/>
      <c r="SIC133" s="57"/>
      <c r="SID133" s="59"/>
      <c r="SIE133" s="59"/>
      <c r="SIF133" s="59"/>
      <c r="SIG133" s="57"/>
      <c r="SIH133" s="59"/>
      <c r="SII133" s="59"/>
      <c r="SIJ133" s="59"/>
      <c r="SIK133" s="57"/>
      <c r="SIL133" s="59"/>
      <c r="SIM133" s="59"/>
      <c r="SIN133" s="59"/>
      <c r="SIO133" s="57"/>
      <c r="SIP133" s="59"/>
      <c r="SIQ133" s="59"/>
      <c r="SIR133" s="59"/>
      <c r="SIS133" s="57"/>
      <c r="SIT133" s="59"/>
      <c r="SIU133" s="59"/>
      <c r="SIV133" s="59"/>
      <c r="SIW133" s="57"/>
      <c r="SIX133" s="59"/>
      <c r="SIY133" s="59"/>
      <c r="SIZ133" s="59"/>
      <c r="SJA133" s="57"/>
      <c r="SJB133" s="59"/>
      <c r="SJC133" s="59"/>
      <c r="SJD133" s="59"/>
      <c r="SJE133" s="57"/>
      <c r="SJF133" s="59"/>
      <c r="SJG133" s="59"/>
      <c r="SJH133" s="59"/>
      <c r="SJI133" s="57"/>
      <c r="SJJ133" s="59"/>
      <c r="SJK133" s="59"/>
      <c r="SJL133" s="59"/>
      <c r="SJM133" s="57"/>
      <c r="SJN133" s="59"/>
      <c r="SJO133" s="59"/>
      <c r="SJP133" s="59"/>
      <c r="SJQ133" s="57"/>
      <c r="SJR133" s="59"/>
      <c r="SJS133" s="59"/>
      <c r="SJT133" s="59"/>
      <c r="SJU133" s="57"/>
      <c r="SJV133" s="59"/>
      <c r="SJW133" s="59"/>
      <c r="SJX133" s="59"/>
      <c r="SJY133" s="57"/>
      <c r="SJZ133" s="59"/>
      <c r="SKA133" s="59"/>
      <c r="SKB133" s="59"/>
      <c r="SKC133" s="57"/>
      <c r="SKD133" s="59"/>
      <c r="SKE133" s="59"/>
      <c r="SKF133" s="59"/>
      <c r="SKG133" s="57"/>
      <c r="SKH133" s="59"/>
      <c r="SKI133" s="59"/>
      <c r="SKJ133" s="59"/>
      <c r="SKK133" s="57"/>
      <c r="SKL133" s="59"/>
      <c r="SKM133" s="59"/>
      <c r="SKN133" s="59"/>
      <c r="SKO133" s="57"/>
      <c r="SKP133" s="59"/>
      <c r="SKQ133" s="59"/>
      <c r="SKR133" s="59"/>
      <c r="SKS133" s="57"/>
      <c r="SKT133" s="59"/>
      <c r="SKU133" s="59"/>
      <c r="SKV133" s="59"/>
      <c r="SKW133" s="57"/>
      <c r="SKX133" s="59"/>
      <c r="SKY133" s="59"/>
      <c r="SKZ133" s="59"/>
      <c r="SLA133" s="57"/>
      <c r="SLB133" s="59"/>
      <c r="SLC133" s="59"/>
      <c r="SLD133" s="59"/>
      <c r="SLE133" s="57"/>
      <c r="SLF133" s="59"/>
      <c r="SLG133" s="59"/>
      <c r="SLH133" s="59"/>
      <c r="SLI133" s="57"/>
      <c r="SLJ133" s="59"/>
      <c r="SLK133" s="59"/>
      <c r="SLL133" s="59"/>
      <c r="SLM133" s="57"/>
      <c r="SLN133" s="59"/>
      <c r="SLO133" s="59"/>
      <c r="SLP133" s="59"/>
      <c r="SLQ133" s="57"/>
      <c r="SLR133" s="59"/>
      <c r="SLS133" s="59"/>
      <c r="SLT133" s="59"/>
      <c r="SLU133" s="57"/>
      <c r="SLV133" s="59"/>
      <c r="SLW133" s="59"/>
      <c r="SLX133" s="59"/>
      <c r="SLY133" s="57"/>
      <c r="SLZ133" s="59"/>
      <c r="SMA133" s="59"/>
      <c r="SMB133" s="59"/>
      <c r="SMC133" s="57"/>
      <c r="SMD133" s="59"/>
      <c r="SME133" s="59"/>
      <c r="SMF133" s="59"/>
      <c r="SMG133" s="57"/>
      <c r="SMH133" s="59"/>
      <c r="SMI133" s="59"/>
      <c r="SMJ133" s="59"/>
      <c r="SMK133" s="57"/>
      <c r="SML133" s="59"/>
      <c r="SMM133" s="59"/>
      <c r="SMN133" s="59"/>
      <c r="SMO133" s="57"/>
      <c r="SMP133" s="59"/>
      <c r="SMQ133" s="59"/>
      <c r="SMR133" s="59"/>
      <c r="SMS133" s="57"/>
      <c r="SMT133" s="59"/>
      <c r="SMU133" s="59"/>
      <c r="SMV133" s="59"/>
      <c r="SMW133" s="57"/>
      <c r="SMX133" s="59"/>
      <c r="SMY133" s="59"/>
      <c r="SMZ133" s="59"/>
      <c r="SNA133" s="57"/>
      <c r="SNB133" s="59"/>
      <c r="SNC133" s="59"/>
      <c r="SND133" s="59"/>
      <c r="SNE133" s="57"/>
      <c r="SNF133" s="59"/>
      <c r="SNG133" s="59"/>
      <c r="SNH133" s="59"/>
      <c r="SNI133" s="57"/>
      <c r="SNJ133" s="59"/>
      <c r="SNK133" s="59"/>
      <c r="SNL133" s="59"/>
      <c r="SNM133" s="57"/>
      <c r="SNN133" s="59"/>
      <c r="SNO133" s="59"/>
      <c r="SNP133" s="59"/>
      <c r="SNQ133" s="57"/>
      <c r="SNR133" s="59"/>
      <c r="SNS133" s="59"/>
      <c r="SNT133" s="59"/>
      <c r="SNU133" s="57"/>
      <c r="SNV133" s="59"/>
      <c r="SNW133" s="59"/>
      <c r="SNX133" s="59"/>
      <c r="SNY133" s="57"/>
      <c r="SNZ133" s="59"/>
      <c r="SOA133" s="59"/>
      <c r="SOB133" s="59"/>
      <c r="SOC133" s="57"/>
      <c r="SOD133" s="59"/>
      <c r="SOE133" s="59"/>
      <c r="SOF133" s="59"/>
      <c r="SOG133" s="57"/>
      <c r="SOH133" s="59"/>
      <c r="SOI133" s="59"/>
      <c r="SOJ133" s="59"/>
      <c r="SOK133" s="57"/>
      <c r="SOL133" s="59"/>
      <c r="SOM133" s="59"/>
      <c r="SON133" s="59"/>
      <c r="SOO133" s="57"/>
      <c r="SOP133" s="59"/>
      <c r="SOQ133" s="59"/>
      <c r="SOR133" s="59"/>
      <c r="SOS133" s="57"/>
      <c r="SOT133" s="59"/>
      <c r="SOU133" s="59"/>
      <c r="SOV133" s="59"/>
      <c r="SOW133" s="57"/>
      <c r="SOX133" s="59"/>
      <c r="SOY133" s="59"/>
      <c r="SOZ133" s="59"/>
      <c r="SPA133" s="57"/>
      <c r="SPB133" s="59"/>
      <c r="SPC133" s="59"/>
      <c r="SPD133" s="59"/>
      <c r="SPE133" s="57"/>
      <c r="SPF133" s="59"/>
      <c r="SPG133" s="59"/>
      <c r="SPH133" s="59"/>
      <c r="SPI133" s="57"/>
      <c r="SPJ133" s="59"/>
      <c r="SPK133" s="59"/>
      <c r="SPL133" s="59"/>
      <c r="SPM133" s="57"/>
      <c r="SPN133" s="59"/>
      <c r="SPO133" s="59"/>
      <c r="SPP133" s="59"/>
      <c r="SPQ133" s="57"/>
      <c r="SPR133" s="59"/>
      <c r="SPS133" s="59"/>
      <c r="SPT133" s="59"/>
      <c r="SPU133" s="57"/>
      <c r="SPV133" s="59"/>
      <c r="SPW133" s="59"/>
      <c r="SPX133" s="59"/>
      <c r="SPY133" s="57"/>
      <c r="SPZ133" s="59"/>
      <c r="SQA133" s="59"/>
      <c r="SQB133" s="59"/>
      <c r="SQC133" s="57"/>
      <c r="SQD133" s="59"/>
      <c r="SQE133" s="59"/>
      <c r="SQF133" s="59"/>
      <c r="SQG133" s="57"/>
      <c r="SQH133" s="59"/>
      <c r="SQI133" s="59"/>
      <c r="SQJ133" s="59"/>
      <c r="SQK133" s="57"/>
      <c r="SQL133" s="59"/>
      <c r="SQM133" s="59"/>
      <c r="SQN133" s="59"/>
      <c r="SQO133" s="57"/>
      <c r="SQP133" s="59"/>
      <c r="SQQ133" s="59"/>
      <c r="SQR133" s="59"/>
      <c r="SQS133" s="57"/>
      <c r="SQT133" s="59"/>
      <c r="SQU133" s="59"/>
      <c r="SQV133" s="59"/>
      <c r="SQW133" s="57"/>
      <c r="SQX133" s="59"/>
      <c r="SQY133" s="59"/>
      <c r="SQZ133" s="59"/>
      <c r="SRA133" s="57"/>
      <c r="SRB133" s="59"/>
      <c r="SRC133" s="59"/>
      <c r="SRD133" s="59"/>
      <c r="SRE133" s="57"/>
      <c r="SRF133" s="59"/>
      <c r="SRG133" s="59"/>
      <c r="SRH133" s="59"/>
      <c r="SRI133" s="57"/>
      <c r="SRJ133" s="59"/>
      <c r="SRK133" s="59"/>
      <c r="SRL133" s="59"/>
      <c r="SRM133" s="57"/>
      <c r="SRN133" s="59"/>
      <c r="SRO133" s="59"/>
      <c r="SRP133" s="59"/>
      <c r="SRQ133" s="57"/>
      <c r="SRR133" s="59"/>
      <c r="SRS133" s="59"/>
      <c r="SRT133" s="59"/>
      <c r="SRU133" s="57"/>
      <c r="SRV133" s="59"/>
      <c r="SRW133" s="59"/>
      <c r="SRX133" s="59"/>
      <c r="SRY133" s="57"/>
      <c r="SRZ133" s="59"/>
      <c r="SSA133" s="59"/>
      <c r="SSB133" s="59"/>
      <c r="SSC133" s="57"/>
      <c r="SSD133" s="59"/>
      <c r="SSE133" s="59"/>
      <c r="SSF133" s="59"/>
      <c r="SSG133" s="57"/>
      <c r="SSH133" s="59"/>
      <c r="SSI133" s="59"/>
      <c r="SSJ133" s="59"/>
      <c r="SSK133" s="57"/>
      <c r="SSL133" s="59"/>
      <c r="SSM133" s="59"/>
      <c r="SSN133" s="59"/>
      <c r="SSO133" s="57"/>
      <c r="SSP133" s="59"/>
      <c r="SSQ133" s="59"/>
      <c r="SSR133" s="59"/>
      <c r="SSS133" s="57"/>
      <c r="SST133" s="59"/>
      <c r="SSU133" s="59"/>
      <c r="SSV133" s="59"/>
      <c r="SSW133" s="57"/>
      <c r="SSX133" s="59"/>
      <c r="SSY133" s="59"/>
      <c r="SSZ133" s="59"/>
      <c r="STA133" s="57"/>
      <c r="STB133" s="59"/>
      <c r="STC133" s="59"/>
      <c r="STD133" s="59"/>
      <c r="STE133" s="57"/>
      <c r="STF133" s="59"/>
      <c r="STG133" s="59"/>
      <c r="STH133" s="59"/>
      <c r="STI133" s="57"/>
      <c r="STJ133" s="59"/>
      <c r="STK133" s="59"/>
      <c r="STL133" s="59"/>
      <c r="STM133" s="57"/>
      <c r="STN133" s="59"/>
      <c r="STO133" s="59"/>
      <c r="STP133" s="59"/>
      <c r="STQ133" s="57"/>
      <c r="STR133" s="59"/>
      <c r="STS133" s="59"/>
      <c r="STT133" s="59"/>
      <c r="STU133" s="57"/>
      <c r="STV133" s="59"/>
      <c r="STW133" s="59"/>
      <c r="STX133" s="59"/>
      <c r="STY133" s="57"/>
      <c r="STZ133" s="59"/>
      <c r="SUA133" s="59"/>
      <c r="SUB133" s="59"/>
      <c r="SUC133" s="57"/>
      <c r="SUD133" s="59"/>
      <c r="SUE133" s="59"/>
      <c r="SUF133" s="59"/>
      <c r="SUG133" s="57"/>
      <c r="SUH133" s="59"/>
      <c r="SUI133" s="59"/>
      <c r="SUJ133" s="59"/>
      <c r="SUK133" s="57"/>
      <c r="SUL133" s="59"/>
      <c r="SUM133" s="59"/>
      <c r="SUN133" s="59"/>
      <c r="SUO133" s="57"/>
      <c r="SUP133" s="59"/>
      <c r="SUQ133" s="59"/>
      <c r="SUR133" s="59"/>
      <c r="SUS133" s="57"/>
      <c r="SUT133" s="59"/>
      <c r="SUU133" s="59"/>
      <c r="SUV133" s="59"/>
      <c r="SUW133" s="57"/>
      <c r="SUX133" s="59"/>
      <c r="SUY133" s="59"/>
      <c r="SUZ133" s="59"/>
      <c r="SVA133" s="57"/>
      <c r="SVB133" s="59"/>
      <c r="SVC133" s="59"/>
      <c r="SVD133" s="59"/>
      <c r="SVE133" s="57"/>
      <c r="SVF133" s="59"/>
      <c r="SVG133" s="59"/>
      <c r="SVH133" s="59"/>
      <c r="SVI133" s="57"/>
      <c r="SVJ133" s="59"/>
      <c r="SVK133" s="59"/>
      <c r="SVL133" s="59"/>
      <c r="SVM133" s="57"/>
      <c r="SVN133" s="59"/>
      <c r="SVO133" s="59"/>
      <c r="SVP133" s="59"/>
      <c r="SVQ133" s="57"/>
      <c r="SVR133" s="59"/>
      <c r="SVS133" s="59"/>
      <c r="SVT133" s="59"/>
      <c r="SVU133" s="57"/>
      <c r="SVV133" s="59"/>
      <c r="SVW133" s="59"/>
      <c r="SVX133" s="59"/>
      <c r="SVY133" s="57"/>
      <c r="SVZ133" s="59"/>
      <c r="SWA133" s="59"/>
      <c r="SWB133" s="59"/>
      <c r="SWC133" s="57"/>
      <c r="SWD133" s="59"/>
      <c r="SWE133" s="59"/>
      <c r="SWF133" s="59"/>
      <c r="SWG133" s="57"/>
      <c r="SWH133" s="59"/>
      <c r="SWI133" s="59"/>
      <c r="SWJ133" s="59"/>
      <c r="SWK133" s="57"/>
      <c r="SWL133" s="59"/>
      <c r="SWM133" s="59"/>
      <c r="SWN133" s="59"/>
      <c r="SWO133" s="57"/>
      <c r="SWP133" s="59"/>
      <c r="SWQ133" s="59"/>
      <c r="SWR133" s="59"/>
      <c r="SWS133" s="57"/>
      <c r="SWT133" s="59"/>
      <c r="SWU133" s="59"/>
      <c r="SWV133" s="59"/>
      <c r="SWW133" s="57"/>
      <c r="SWX133" s="59"/>
      <c r="SWY133" s="59"/>
      <c r="SWZ133" s="59"/>
      <c r="SXA133" s="57"/>
      <c r="SXB133" s="59"/>
      <c r="SXC133" s="59"/>
      <c r="SXD133" s="59"/>
      <c r="SXE133" s="57"/>
      <c r="SXF133" s="59"/>
      <c r="SXG133" s="59"/>
      <c r="SXH133" s="59"/>
      <c r="SXI133" s="57"/>
      <c r="SXJ133" s="59"/>
      <c r="SXK133" s="59"/>
      <c r="SXL133" s="59"/>
      <c r="SXM133" s="57"/>
      <c r="SXN133" s="59"/>
      <c r="SXO133" s="59"/>
      <c r="SXP133" s="59"/>
      <c r="SXQ133" s="57"/>
      <c r="SXR133" s="59"/>
      <c r="SXS133" s="59"/>
      <c r="SXT133" s="59"/>
      <c r="SXU133" s="57"/>
      <c r="SXV133" s="59"/>
      <c r="SXW133" s="59"/>
      <c r="SXX133" s="59"/>
      <c r="SXY133" s="57"/>
      <c r="SXZ133" s="59"/>
      <c r="SYA133" s="59"/>
      <c r="SYB133" s="59"/>
      <c r="SYC133" s="57"/>
      <c r="SYD133" s="59"/>
      <c r="SYE133" s="59"/>
      <c r="SYF133" s="59"/>
      <c r="SYG133" s="57"/>
      <c r="SYH133" s="59"/>
      <c r="SYI133" s="59"/>
      <c r="SYJ133" s="59"/>
      <c r="SYK133" s="57"/>
      <c r="SYL133" s="59"/>
      <c r="SYM133" s="59"/>
      <c r="SYN133" s="59"/>
      <c r="SYO133" s="57"/>
      <c r="SYP133" s="59"/>
      <c r="SYQ133" s="59"/>
      <c r="SYR133" s="59"/>
      <c r="SYS133" s="57"/>
      <c r="SYT133" s="59"/>
      <c r="SYU133" s="59"/>
      <c r="SYV133" s="59"/>
      <c r="SYW133" s="57"/>
      <c r="SYX133" s="59"/>
      <c r="SYY133" s="59"/>
      <c r="SYZ133" s="59"/>
      <c r="SZA133" s="57"/>
      <c r="SZB133" s="59"/>
      <c r="SZC133" s="59"/>
      <c r="SZD133" s="59"/>
      <c r="SZE133" s="57"/>
      <c r="SZF133" s="59"/>
      <c r="SZG133" s="59"/>
      <c r="SZH133" s="59"/>
      <c r="SZI133" s="57"/>
      <c r="SZJ133" s="59"/>
      <c r="SZK133" s="59"/>
      <c r="SZL133" s="59"/>
      <c r="SZM133" s="57"/>
      <c r="SZN133" s="59"/>
      <c r="SZO133" s="59"/>
      <c r="SZP133" s="59"/>
      <c r="SZQ133" s="57"/>
      <c r="SZR133" s="59"/>
      <c r="SZS133" s="59"/>
      <c r="SZT133" s="59"/>
      <c r="SZU133" s="57"/>
      <c r="SZV133" s="59"/>
      <c r="SZW133" s="59"/>
      <c r="SZX133" s="59"/>
      <c r="SZY133" s="57"/>
      <c r="SZZ133" s="59"/>
      <c r="TAA133" s="59"/>
      <c r="TAB133" s="59"/>
      <c r="TAC133" s="57"/>
      <c r="TAD133" s="59"/>
      <c r="TAE133" s="59"/>
      <c r="TAF133" s="59"/>
      <c r="TAG133" s="57"/>
      <c r="TAH133" s="59"/>
      <c r="TAI133" s="59"/>
      <c r="TAJ133" s="59"/>
      <c r="TAK133" s="57"/>
      <c r="TAL133" s="59"/>
      <c r="TAM133" s="59"/>
      <c r="TAN133" s="59"/>
      <c r="TAO133" s="57"/>
      <c r="TAP133" s="59"/>
      <c r="TAQ133" s="59"/>
      <c r="TAR133" s="59"/>
      <c r="TAS133" s="57"/>
      <c r="TAT133" s="59"/>
      <c r="TAU133" s="59"/>
      <c r="TAV133" s="59"/>
      <c r="TAW133" s="57"/>
      <c r="TAX133" s="59"/>
      <c r="TAY133" s="59"/>
      <c r="TAZ133" s="59"/>
      <c r="TBA133" s="57"/>
      <c r="TBB133" s="59"/>
      <c r="TBC133" s="59"/>
      <c r="TBD133" s="59"/>
      <c r="TBE133" s="57"/>
      <c r="TBF133" s="59"/>
      <c r="TBG133" s="59"/>
      <c r="TBH133" s="59"/>
      <c r="TBI133" s="57"/>
      <c r="TBJ133" s="59"/>
      <c r="TBK133" s="59"/>
      <c r="TBL133" s="59"/>
      <c r="TBM133" s="57"/>
      <c r="TBN133" s="59"/>
      <c r="TBO133" s="59"/>
      <c r="TBP133" s="59"/>
      <c r="TBQ133" s="57"/>
      <c r="TBR133" s="59"/>
      <c r="TBS133" s="59"/>
      <c r="TBT133" s="59"/>
      <c r="TBU133" s="57"/>
      <c r="TBV133" s="59"/>
      <c r="TBW133" s="59"/>
      <c r="TBX133" s="59"/>
      <c r="TBY133" s="57"/>
      <c r="TBZ133" s="59"/>
      <c r="TCA133" s="59"/>
      <c r="TCB133" s="59"/>
      <c r="TCC133" s="57"/>
      <c r="TCD133" s="59"/>
      <c r="TCE133" s="59"/>
      <c r="TCF133" s="59"/>
      <c r="TCG133" s="57"/>
      <c r="TCH133" s="59"/>
      <c r="TCI133" s="59"/>
      <c r="TCJ133" s="59"/>
      <c r="TCK133" s="57"/>
      <c r="TCL133" s="59"/>
      <c r="TCM133" s="59"/>
      <c r="TCN133" s="59"/>
      <c r="TCO133" s="57"/>
      <c r="TCP133" s="59"/>
      <c r="TCQ133" s="59"/>
      <c r="TCR133" s="59"/>
      <c r="TCS133" s="57"/>
      <c r="TCT133" s="59"/>
      <c r="TCU133" s="59"/>
      <c r="TCV133" s="59"/>
      <c r="TCW133" s="57"/>
      <c r="TCX133" s="59"/>
      <c r="TCY133" s="59"/>
      <c r="TCZ133" s="59"/>
      <c r="TDA133" s="57"/>
      <c r="TDB133" s="59"/>
      <c r="TDC133" s="59"/>
      <c r="TDD133" s="59"/>
      <c r="TDE133" s="57"/>
      <c r="TDF133" s="59"/>
      <c r="TDG133" s="59"/>
      <c r="TDH133" s="59"/>
      <c r="TDI133" s="57"/>
      <c r="TDJ133" s="59"/>
      <c r="TDK133" s="59"/>
      <c r="TDL133" s="59"/>
      <c r="TDM133" s="57"/>
      <c r="TDN133" s="59"/>
      <c r="TDO133" s="59"/>
      <c r="TDP133" s="59"/>
      <c r="TDQ133" s="57"/>
      <c r="TDR133" s="59"/>
      <c r="TDS133" s="59"/>
      <c r="TDT133" s="59"/>
      <c r="TDU133" s="57"/>
      <c r="TDV133" s="59"/>
      <c r="TDW133" s="59"/>
      <c r="TDX133" s="59"/>
      <c r="TDY133" s="57"/>
      <c r="TDZ133" s="59"/>
      <c r="TEA133" s="59"/>
      <c r="TEB133" s="59"/>
      <c r="TEC133" s="57"/>
      <c r="TED133" s="59"/>
      <c r="TEE133" s="59"/>
      <c r="TEF133" s="59"/>
      <c r="TEG133" s="57"/>
      <c r="TEH133" s="59"/>
      <c r="TEI133" s="59"/>
      <c r="TEJ133" s="59"/>
      <c r="TEK133" s="57"/>
      <c r="TEL133" s="59"/>
      <c r="TEM133" s="59"/>
      <c r="TEN133" s="59"/>
      <c r="TEO133" s="57"/>
      <c r="TEP133" s="59"/>
      <c r="TEQ133" s="59"/>
      <c r="TER133" s="59"/>
      <c r="TES133" s="57"/>
      <c r="TET133" s="59"/>
      <c r="TEU133" s="59"/>
      <c r="TEV133" s="59"/>
      <c r="TEW133" s="57"/>
      <c r="TEX133" s="59"/>
      <c r="TEY133" s="59"/>
      <c r="TEZ133" s="59"/>
      <c r="TFA133" s="57"/>
      <c r="TFB133" s="59"/>
      <c r="TFC133" s="59"/>
      <c r="TFD133" s="59"/>
      <c r="TFE133" s="57"/>
      <c r="TFF133" s="59"/>
      <c r="TFG133" s="59"/>
      <c r="TFH133" s="59"/>
      <c r="TFI133" s="57"/>
      <c r="TFJ133" s="59"/>
      <c r="TFK133" s="59"/>
      <c r="TFL133" s="59"/>
      <c r="TFM133" s="57"/>
      <c r="TFN133" s="59"/>
      <c r="TFO133" s="59"/>
      <c r="TFP133" s="59"/>
      <c r="TFQ133" s="57"/>
      <c r="TFR133" s="59"/>
      <c r="TFS133" s="59"/>
      <c r="TFT133" s="59"/>
      <c r="TFU133" s="57"/>
      <c r="TFV133" s="59"/>
      <c r="TFW133" s="59"/>
      <c r="TFX133" s="59"/>
      <c r="TFY133" s="57"/>
      <c r="TFZ133" s="59"/>
      <c r="TGA133" s="59"/>
      <c r="TGB133" s="59"/>
      <c r="TGC133" s="57"/>
      <c r="TGD133" s="59"/>
      <c r="TGE133" s="59"/>
      <c r="TGF133" s="59"/>
      <c r="TGG133" s="57"/>
      <c r="TGH133" s="59"/>
      <c r="TGI133" s="59"/>
      <c r="TGJ133" s="59"/>
      <c r="TGK133" s="57"/>
      <c r="TGL133" s="59"/>
      <c r="TGM133" s="59"/>
      <c r="TGN133" s="59"/>
      <c r="TGO133" s="57"/>
      <c r="TGP133" s="59"/>
      <c r="TGQ133" s="59"/>
      <c r="TGR133" s="59"/>
      <c r="TGS133" s="57"/>
      <c r="TGT133" s="59"/>
      <c r="TGU133" s="59"/>
      <c r="TGV133" s="59"/>
      <c r="TGW133" s="57"/>
      <c r="TGX133" s="59"/>
      <c r="TGY133" s="59"/>
      <c r="TGZ133" s="59"/>
      <c r="THA133" s="57"/>
      <c r="THB133" s="59"/>
      <c r="THC133" s="59"/>
      <c r="THD133" s="59"/>
      <c r="THE133" s="57"/>
      <c r="THF133" s="59"/>
      <c r="THG133" s="59"/>
      <c r="THH133" s="59"/>
      <c r="THI133" s="57"/>
      <c r="THJ133" s="59"/>
      <c r="THK133" s="59"/>
      <c r="THL133" s="59"/>
      <c r="THM133" s="57"/>
      <c r="THN133" s="59"/>
      <c r="THO133" s="59"/>
      <c r="THP133" s="59"/>
      <c r="THQ133" s="57"/>
      <c r="THR133" s="59"/>
      <c r="THS133" s="59"/>
      <c r="THT133" s="59"/>
      <c r="THU133" s="57"/>
      <c r="THV133" s="59"/>
      <c r="THW133" s="59"/>
      <c r="THX133" s="59"/>
      <c r="THY133" s="57"/>
      <c r="THZ133" s="59"/>
      <c r="TIA133" s="59"/>
      <c r="TIB133" s="59"/>
      <c r="TIC133" s="57"/>
      <c r="TID133" s="59"/>
      <c r="TIE133" s="59"/>
      <c r="TIF133" s="59"/>
      <c r="TIG133" s="57"/>
      <c r="TIH133" s="59"/>
      <c r="TII133" s="59"/>
      <c r="TIJ133" s="59"/>
      <c r="TIK133" s="57"/>
      <c r="TIL133" s="59"/>
      <c r="TIM133" s="59"/>
      <c r="TIN133" s="59"/>
      <c r="TIO133" s="57"/>
      <c r="TIP133" s="59"/>
      <c r="TIQ133" s="59"/>
      <c r="TIR133" s="59"/>
      <c r="TIS133" s="57"/>
      <c r="TIT133" s="59"/>
      <c r="TIU133" s="59"/>
      <c r="TIV133" s="59"/>
      <c r="TIW133" s="57"/>
      <c r="TIX133" s="59"/>
      <c r="TIY133" s="59"/>
      <c r="TIZ133" s="59"/>
      <c r="TJA133" s="57"/>
      <c r="TJB133" s="59"/>
      <c r="TJC133" s="59"/>
      <c r="TJD133" s="59"/>
      <c r="TJE133" s="57"/>
      <c r="TJF133" s="59"/>
      <c r="TJG133" s="59"/>
      <c r="TJH133" s="59"/>
      <c r="TJI133" s="57"/>
      <c r="TJJ133" s="59"/>
      <c r="TJK133" s="59"/>
      <c r="TJL133" s="59"/>
      <c r="TJM133" s="57"/>
      <c r="TJN133" s="59"/>
      <c r="TJO133" s="59"/>
      <c r="TJP133" s="59"/>
      <c r="TJQ133" s="57"/>
      <c r="TJR133" s="59"/>
      <c r="TJS133" s="59"/>
      <c r="TJT133" s="59"/>
      <c r="TJU133" s="57"/>
      <c r="TJV133" s="59"/>
      <c r="TJW133" s="59"/>
      <c r="TJX133" s="59"/>
      <c r="TJY133" s="57"/>
      <c r="TJZ133" s="59"/>
      <c r="TKA133" s="59"/>
      <c r="TKB133" s="59"/>
      <c r="TKC133" s="57"/>
      <c r="TKD133" s="59"/>
      <c r="TKE133" s="59"/>
      <c r="TKF133" s="59"/>
      <c r="TKG133" s="57"/>
      <c r="TKH133" s="59"/>
      <c r="TKI133" s="59"/>
      <c r="TKJ133" s="59"/>
      <c r="TKK133" s="57"/>
      <c r="TKL133" s="59"/>
      <c r="TKM133" s="59"/>
      <c r="TKN133" s="59"/>
      <c r="TKO133" s="57"/>
      <c r="TKP133" s="59"/>
      <c r="TKQ133" s="59"/>
      <c r="TKR133" s="59"/>
      <c r="TKS133" s="57"/>
      <c r="TKT133" s="59"/>
      <c r="TKU133" s="59"/>
      <c r="TKV133" s="59"/>
      <c r="TKW133" s="57"/>
      <c r="TKX133" s="59"/>
      <c r="TKY133" s="59"/>
      <c r="TKZ133" s="59"/>
      <c r="TLA133" s="57"/>
      <c r="TLB133" s="59"/>
      <c r="TLC133" s="59"/>
      <c r="TLD133" s="59"/>
      <c r="TLE133" s="57"/>
      <c r="TLF133" s="59"/>
      <c r="TLG133" s="59"/>
      <c r="TLH133" s="59"/>
      <c r="TLI133" s="57"/>
      <c r="TLJ133" s="59"/>
      <c r="TLK133" s="59"/>
      <c r="TLL133" s="59"/>
      <c r="TLM133" s="57"/>
      <c r="TLN133" s="59"/>
      <c r="TLO133" s="59"/>
      <c r="TLP133" s="59"/>
      <c r="TLQ133" s="57"/>
      <c r="TLR133" s="59"/>
      <c r="TLS133" s="59"/>
      <c r="TLT133" s="59"/>
      <c r="TLU133" s="57"/>
      <c r="TLV133" s="59"/>
      <c r="TLW133" s="59"/>
      <c r="TLX133" s="59"/>
      <c r="TLY133" s="57"/>
      <c r="TLZ133" s="59"/>
      <c r="TMA133" s="59"/>
      <c r="TMB133" s="59"/>
      <c r="TMC133" s="57"/>
      <c r="TMD133" s="59"/>
      <c r="TME133" s="59"/>
      <c r="TMF133" s="59"/>
      <c r="TMG133" s="57"/>
      <c r="TMH133" s="59"/>
      <c r="TMI133" s="59"/>
      <c r="TMJ133" s="59"/>
      <c r="TMK133" s="57"/>
      <c r="TML133" s="59"/>
      <c r="TMM133" s="59"/>
      <c r="TMN133" s="59"/>
      <c r="TMO133" s="57"/>
      <c r="TMP133" s="59"/>
      <c r="TMQ133" s="59"/>
      <c r="TMR133" s="59"/>
      <c r="TMS133" s="57"/>
      <c r="TMT133" s="59"/>
      <c r="TMU133" s="59"/>
      <c r="TMV133" s="59"/>
      <c r="TMW133" s="57"/>
      <c r="TMX133" s="59"/>
      <c r="TMY133" s="59"/>
      <c r="TMZ133" s="59"/>
      <c r="TNA133" s="57"/>
      <c r="TNB133" s="59"/>
      <c r="TNC133" s="59"/>
      <c r="TND133" s="59"/>
      <c r="TNE133" s="57"/>
      <c r="TNF133" s="59"/>
      <c r="TNG133" s="59"/>
      <c r="TNH133" s="59"/>
      <c r="TNI133" s="57"/>
      <c r="TNJ133" s="59"/>
      <c r="TNK133" s="59"/>
      <c r="TNL133" s="59"/>
      <c r="TNM133" s="57"/>
      <c r="TNN133" s="59"/>
      <c r="TNO133" s="59"/>
      <c r="TNP133" s="59"/>
      <c r="TNQ133" s="57"/>
      <c r="TNR133" s="59"/>
      <c r="TNS133" s="59"/>
      <c r="TNT133" s="59"/>
      <c r="TNU133" s="57"/>
      <c r="TNV133" s="59"/>
      <c r="TNW133" s="59"/>
      <c r="TNX133" s="59"/>
      <c r="TNY133" s="57"/>
      <c r="TNZ133" s="59"/>
      <c r="TOA133" s="59"/>
      <c r="TOB133" s="59"/>
      <c r="TOC133" s="57"/>
      <c r="TOD133" s="59"/>
      <c r="TOE133" s="59"/>
      <c r="TOF133" s="59"/>
      <c r="TOG133" s="57"/>
      <c r="TOH133" s="59"/>
      <c r="TOI133" s="59"/>
      <c r="TOJ133" s="59"/>
      <c r="TOK133" s="57"/>
      <c r="TOL133" s="59"/>
      <c r="TOM133" s="59"/>
      <c r="TON133" s="59"/>
      <c r="TOO133" s="57"/>
      <c r="TOP133" s="59"/>
      <c r="TOQ133" s="59"/>
      <c r="TOR133" s="59"/>
      <c r="TOS133" s="57"/>
      <c r="TOT133" s="59"/>
      <c r="TOU133" s="59"/>
      <c r="TOV133" s="59"/>
      <c r="TOW133" s="57"/>
      <c r="TOX133" s="59"/>
      <c r="TOY133" s="59"/>
      <c r="TOZ133" s="59"/>
      <c r="TPA133" s="57"/>
      <c r="TPB133" s="59"/>
      <c r="TPC133" s="59"/>
      <c r="TPD133" s="59"/>
      <c r="TPE133" s="57"/>
      <c r="TPF133" s="59"/>
      <c r="TPG133" s="59"/>
      <c r="TPH133" s="59"/>
      <c r="TPI133" s="57"/>
      <c r="TPJ133" s="59"/>
      <c r="TPK133" s="59"/>
      <c r="TPL133" s="59"/>
      <c r="TPM133" s="57"/>
      <c r="TPN133" s="59"/>
      <c r="TPO133" s="59"/>
      <c r="TPP133" s="59"/>
      <c r="TPQ133" s="57"/>
      <c r="TPR133" s="59"/>
      <c r="TPS133" s="59"/>
      <c r="TPT133" s="59"/>
      <c r="TPU133" s="57"/>
      <c r="TPV133" s="59"/>
      <c r="TPW133" s="59"/>
      <c r="TPX133" s="59"/>
      <c r="TPY133" s="57"/>
      <c r="TPZ133" s="59"/>
      <c r="TQA133" s="59"/>
      <c r="TQB133" s="59"/>
      <c r="TQC133" s="57"/>
      <c r="TQD133" s="59"/>
      <c r="TQE133" s="59"/>
      <c r="TQF133" s="59"/>
      <c r="TQG133" s="57"/>
      <c r="TQH133" s="59"/>
      <c r="TQI133" s="59"/>
      <c r="TQJ133" s="59"/>
      <c r="TQK133" s="57"/>
      <c r="TQL133" s="59"/>
      <c r="TQM133" s="59"/>
      <c r="TQN133" s="59"/>
      <c r="TQO133" s="57"/>
      <c r="TQP133" s="59"/>
      <c r="TQQ133" s="59"/>
      <c r="TQR133" s="59"/>
      <c r="TQS133" s="57"/>
      <c r="TQT133" s="59"/>
      <c r="TQU133" s="59"/>
      <c r="TQV133" s="59"/>
      <c r="TQW133" s="57"/>
      <c r="TQX133" s="59"/>
      <c r="TQY133" s="59"/>
      <c r="TQZ133" s="59"/>
      <c r="TRA133" s="57"/>
      <c r="TRB133" s="59"/>
      <c r="TRC133" s="59"/>
      <c r="TRD133" s="59"/>
      <c r="TRE133" s="57"/>
      <c r="TRF133" s="59"/>
      <c r="TRG133" s="59"/>
      <c r="TRH133" s="59"/>
      <c r="TRI133" s="57"/>
      <c r="TRJ133" s="59"/>
      <c r="TRK133" s="59"/>
      <c r="TRL133" s="59"/>
      <c r="TRM133" s="57"/>
      <c r="TRN133" s="59"/>
      <c r="TRO133" s="59"/>
      <c r="TRP133" s="59"/>
      <c r="TRQ133" s="57"/>
      <c r="TRR133" s="59"/>
      <c r="TRS133" s="59"/>
      <c r="TRT133" s="59"/>
      <c r="TRU133" s="57"/>
      <c r="TRV133" s="59"/>
      <c r="TRW133" s="59"/>
      <c r="TRX133" s="59"/>
      <c r="TRY133" s="57"/>
      <c r="TRZ133" s="59"/>
      <c r="TSA133" s="59"/>
      <c r="TSB133" s="59"/>
      <c r="TSC133" s="57"/>
      <c r="TSD133" s="59"/>
      <c r="TSE133" s="59"/>
      <c r="TSF133" s="59"/>
      <c r="TSG133" s="57"/>
      <c r="TSH133" s="59"/>
      <c r="TSI133" s="59"/>
      <c r="TSJ133" s="59"/>
      <c r="TSK133" s="57"/>
      <c r="TSL133" s="59"/>
      <c r="TSM133" s="59"/>
      <c r="TSN133" s="59"/>
      <c r="TSO133" s="57"/>
      <c r="TSP133" s="59"/>
      <c r="TSQ133" s="59"/>
      <c r="TSR133" s="59"/>
      <c r="TSS133" s="57"/>
      <c r="TST133" s="59"/>
      <c r="TSU133" s="59"/>
      <c r="TSV133" s="59"/>
      <c r="TSW133" s="57"/>
      <c r="TSX133" s="59"/>
      <c r="TSY133" s="59"/>
      <c r="TSZ133" s="59"/>
      <c r="TTA133" s="57"/>
      <c r="TTB133" s="59"/>
      <c r="TTC133" s="59"/>
      <c r="TTD133" s="59"/>
      <c r="TTE133" s="57"/>
      <c r="TTF133" s="59"/>
      <c r="TTG133" s="59"/>
      <c r="TTH133" s="59"/>
      <c r="TTI133" s="57"/>
      <c r="TTJ133" s="59"/>
      <c r="TTK133" s="59"/>
      <c r="TTL133" s="59"/>
      <c r="TTM133" s="57"/>
      <c r="TTN133" s="59"/>
      <c r="TTO133" s="59"/>
      <c r="TTP133" s="59"/>
      <c r="TTQ133" s="57"/>
      <c r="TTR133" s="59"/>
      <c r="TTS133" s="59"/>
      <c r="TTT133" s="59"/>
      <c r="TTU133" s="57"/>
      <c r="TTV133" s="59"/>
      <c r="TTW133" s="59"/>
      <c r="TTX133" s="59"/>
      <c r="TTY133" s="57"/>
      <c r="TTZ133" s="59"/>
      <c r="TUA133" s="59"/>
      <c r="TUB133" s="59"/>
      <c r="TUC133" s="57"/>
      <c r="TUD133" s="59"/>
      <c r="TUE133" s="59"/>
      <c r="TUF133" s="59"/>
      <c r="TUG133" s="57"/>
      <c r="TUH133" s="59"/>
      <c r="TUI133" s="59"/>
      <c r="TUJ133" s="59"/>
      <c r="TUK133" s="57"/>
      <c r="TUL133" s="59"/>
      <c r="TUM133" s="59"/>
      <c r="TUN133" s="59"/>
      <c r="TUO133" s="57"/>
      <c r="TUP133" s="59"/>
      <c r="TUQ133" s="59"/>
      <c r="TUR133" s="59"/>
      <c r="TUS133" s="57"/>
      <c r="TUT133" s="59"/>
      <c r="TUU133" s="59"/>
      <c r="TUV133" s="59"/>
      <c r="TUW133" s="57"/>
      <c r="TUX133" s="59"/>
      <c r="TUY133" s="59"/>
      <c r="TUZ133" s="59"/>
      <c r="TVA133" s="57"/>
      <c r="TVB133" s="59"/>
      <c r="TVC133" s="59"/>
      <c r="TVD133" s="59"/>
      <c r="TVE133" s="57"/>
      <c r="TVF133" s="59"/>
      <c r="TVG133" s="59"/>
      <c r="TVH133" s="59"/>
      <c r="TVI133" s="57"/>
      <c r="TVJ133" s="59"/>
      <c r="TVK133" s="59"/>
      <c r="TVL133" s="59"/>
      <c r="TVM133" s="57"/>
      <c r="TVN133" s="59"/>
      <c r="TVO133" s="59"/>
      <c r="TVP133" s="59"/>
      <c r="TVQ133" s="57"/>
      <c r="TVR133" s="59"/>
      <c r="TVS133" s="59"/>
      <c r="TVT133" s="59"/>
      <c r="TVU133" s="57"/>
      <c r="TVV133" s="59"/>
      <c r="TVW133" s="59"/>
      <c r="TVX133" s="59"/>
      <c r="TVY133" s="57"/>
      <c r="TVZ133" s="59"/>
      <c r="TWA133" s="59"/>
      <c r="TWB133" s="59"/>
      <c r="TWC133" s="57"/>
      <c r="TWD133" s="59"/>
      <c r="TWE133" s="59"/>
      <c r="TWF133" s="59"/>
      <c r="TWG133" s="57"/>
      <c r="TWH133" s="59"/>
      <c r="TWI133" s="59"/>
      <c r="TWJ133" s="59"/>
      <c r="TWK133" s="57"/>
      <c r="TWL133" s="59"/>
      <c r="TWM133" s="59"/>
      <c r="TWN133" s="59"/>
      <c r="TWO133" s="57"/>
      <c r="TWP133" s="59"/>
      <c r="TWQ133" s="59"/>
      <c r="TWR133" s="59"/>
      <c r="TWS133" s="57"/>
      <c r="TWT133" s="59"/>
      <c r="TWU133" s="59"/>
      <c r="TWV133" s="59"/>
      <c r="TWW133" s="57"/>
      <c r="TWX133" s="59"/>
      <c r="TWY133" s="59"/>
      <c r="TWZ133" s="59"/>
      <c r="TXA133" s="57"/>
      <c r="TXB133" s="59"/>
      <c r="TXC133" s="59"/>
      <c r="TXD133" s="59"/>
      <c r="TXE133" s="57"/>
      <c r="TXF133" s="59"/>
      <c r="TXG133" s="59"/>
      <c r="TXH133" s="59"/>
      <c r="TXI133" s="57"/>
      <c r="TXJ133" s="59"/>
      <c r="TXK133" s="59"/>
      <c r="TXL133" s="59"/>
      <c r="TXM133" s="57"/>
      <c r="TXN133" s="59"/>
      <c r="TXO133" s="59"/>
      <c r="TXP133" s="59"/>
      <c r="TXQ133" s="57"/>
      <c r="TXR133" s="59"/>
      <c r="TXS133" s="59"/>
      <c r="TXT133" s="59"/>
      <c r="TXU133" s="57"/>
      <c r="TXV133" s="59"/>
      <c r="TXW133" s="59"/>
      <c r="TXX133" s="59"/>
      <c r="TXY133" s="57"/>
      <c r="TXZ133" s="59"/>
      <c r="TYA133" s="59"/>
      <c r="TYB133" s="59"/>
      <c r="TYC133" s="57"/>
      <c r="TYD133" s="59"/>
      <c r="TYE133" s="59"/>
      <c r="TYF133" s="59"/>
      <c r="TYG133" s="57"/>
      <c r="TYH133" s="59"/>
      <c r="TYI133" s="59"/>
      <c r="TYJ133" s="59"/>
      <c r="TYK133" s="57"/>
      <c r="TYL133" s="59"/>
      <c r="TYM133" s="59"/>
      <c r="TYN133" s="59"/>
      <c r="TYO133" s="57"/>
      <c r="TYP133" s="59"/>
      <c r="TYQ133" s="59"/>
      <c r="TYR133" s="59"/>
      <c r="TYS133" s="57"/>
      <c r="TYT133" s="59"/>
      <c r="TYU133" s="59"/>
      <c r="TYV133" s="59"/>
      <c r="TYW133" s="57"/>
      <c r="TYX133" s="59"/>
      <c r="TYY133" s="59"/>
      <c r="TYZ133" s="59"/>
      <c r="TZA133" s="57"/>
      <c r="TZB133" s="59"/>
      <c r="TZC133" s="59"/>
      <c r="TZD133" s="59"/>
      <c r="TZE133" s="57"/>
      <c r="TZF133" s="59"/>
      <c r="TZG133" s="59"/>
      <c r="TZH133" s="59"/>
      <c r="TZI133" s="57"/>
      <c r="TZJ133" s="59"/>
      <c r="TZK133" s="59"/>
      <c r="TZL133" s="59"/>
      <c r="TZM133" s="57"/>
      <c r="TZN133" s="59"/>
      <c r="TZO133" s="59"/>
      <c r="TZP133" s="59"/>
      <c r="TZQ133" s="57"/>
      <c r="TZR133" s="59"/>
      <c r="TZS133" s="59"/>
      <c r="TZT133" s="59"/>
      <c r="TZU133" s="57"/>
      <c r="TZV133" s="59"/>
      <c r="TZW133" s="59"/>
      <c r="TZX133" s="59"/>
      <c r="TZY133" s="57"/>
      <c r="TZZ133" s="59"/>
      <c r="UAA133" s="59"/>
      <c r="UAB133" s="59"/>
      <c r="UAC133" s="57"/>
      <c r="UAD133" s="59"/>
      <c r="UAE133" s="59"/>
      <c r="UAF133" s="59"/>
      <c r="UAG133" s="57"/>
      <c r="UAH133" s="59"/>
      <c r="UAI133" s="59"/>
      <c r="UAJ133" s="59"/>
      <c r="UAK133" s="57"/>
      <c r="UAL133" s="59"/>
      <c r="UAM133" s="59"/>
      <c r="UAN133" s="59"/>
      <c r="UAO133" s="57"/>
      <c r="UAP133" s="59"/>
      <c r="UAQ133" s="59"/>
      <c r="UAR133" s="59"/>
      <c r="UAS133" s="57"/>
      <c r="UAT133" s="59"/>
      <c r="UAU133" s="59"/>
      <c r="UAV133" s="59"/>
      <c r="UAW133" s="57"/>
      <c r="UAX133" s="59"/>
      <c r="UAY133" s="59"/>
      <c r="UAZ133" s="59"/>
      <c r="UBA133" s="57"/>
      <c r="UBB133" s="59"/>
      <c r="UBC133" s="59"/>
      <c r="UBD133" s="59"/>
      <c r="UBE133" s="57"/>
      <c r="UBF133" s="59"/>
      <c r="UBG133" s="59"/>
      <c r="UBH133" s="59"/>
      <c r="UBI133" s="57"/>
      <c r="UBJ133" s="59"/>
      <c r="UBK133" s="59"/>
      <c r="UBL133" s="59"/>
      <c r="UBM133" s="57"/>
      <c r="UBN133" s="59"/>
      <c r="UBO133" s="59"/>
      <c r="UBP133" s="59"/>
      <c r="UBQ133" s="57"/>
      <c r="UBR133" s="59"/>
      <c r="UBS133" s="59"/>
      <c r="UBT133" s="59"/>
      <c r="UBU133" s="57"/>
      <c r="UBV133" s="59"/>
      <c r="UBW133" s="59"/>
      <c r="UBX133" s="59"/>
      <c r="UBY133" s="57"/>
      <c r="UBZ133" s="59"/>
      <c r="UCA133" s="59"/>
      <c r="UCB133" s="59"/>
      <c r="UCC133" s="57"/>
      <c r="UCD133" s="59"/>
      <c r="UCE133" s="59"/>
      <c r="UCF133" s="59"/>
      <c r="UCG133" s="57"/>
      <c r="UCH133" s="59"/>
      <c r="UCI133" s="59"/>
      <c r="UCJ133" s="59"/>
      <c r="UCK133" s="57"/>
      <c r="UCL133" s="59"/>
      <c r="UCM133" s="59"/>
      <c r="UCN133" s="59"/>
      <c r="UCO133" s="57"/>
      <c r="UCP133" s="59"/>
      <c r="UCQ133" s="59"/>
      <c r="UCR133" s="59"/>
      <c r="UCS133" s="57"/>
      <c r="UCT133" s="59"/>
      <c r="UCU133" s="59"/>
      <c r="UCV133" s="59"/>
      <c r="UCW133" s="57"/>
      <c r="UCX133" s="59"/>
      <c r="UCY133" s="59"/>
      <c r="UCZ133" s="59"/>
      <c r="UDA133" s="57"/>
      <c r="UDB133" s="59"/>
      <c r="UDC133" s="59"/>
      <c r="UDD133" s="59"/>
      <c r="UDE133" s="57"/>
      <c r="UDF133" s="59"/>
      <c r="UDG133" s="59"/>
      <c r="UDH133" s="59"/>
      <c r="UDI133" s="57"/>
      <c r="UDJ133" s="59"/>
      <c r="UDK133" s="59"/>
      <c r="UDL133" s="59"/>
      <c r="UDM133" s="57"/>
      <c r="UDN133" s="59"/>
      <c r="UDO133" s="59"/>
      <c r="UDP133" s="59"/>
      <c r="UDQ133" s="57"/>
      <c r="UDR133" s="59"/>
      <c r="UDS133" s="59"/>
      <c r="UDT133" s="59"/>
      <c r="UDU133" s="57"/>
      <c r="UDV133" s="59"/>
      <c r="UDW133" s="59"/>
      <c r="UDX133" s="59"/>
      <c r="UDY133" s="57"/>
      <c r="UDZ133" s="59"/>
      <c r="UEA133" s="59"/>
      <c r="UEB133" s="59"/>
      <c r="UEC133" s="57"/>
      <c r="UED133" s="59"/>
      <c r="UEE133" s="59"/>
      <c r="UEF133" s="59"/>
      <c r="UEG133" s="57"/>
      <c r="UEH133" s="59"/>
      <c r="UEI133" s="59"/>
      <c r="UEJ133" s="59"/>
      <c r="UEK133" s="57"/>
      <c r="UEL133" s="59"/>
      <c r="UEM133" s="59"/>
      <c r="UEN133" s="59"/>
      <c r="UEO133" s="57"/>
      <c r="UEP133" s="59"/>
      <c r="UEQ133" s="59"/>
      <c r="UER133" s="59"/>
      <c r="UES133" s="57"/>
      <c r="UET133" s="59"/>
      <c r="UEU133" s="59"/>
      <c r="UEV133" s="59"/>
      <c r="UEW133" s="57"/>
      <c r="UEX133" s="59"/>
      <c r="UEY133" s="59"/>
      <c r="UEZ133" s="59"/>
      <c r="UFA133" s="57"/>
      <c r="UFB133" s="59"/>
      <c r="UFC133" s="59"/>
      <c r="UFD133" s="59"/>
      <c r="UFE133" s="57"/>
      <c r="UFF133" s="59"/>
      <c r="UFG133" s="59"/>
      <c r="UFH133" s="59"/>
      <c r="UFI133" s="57"/>
      <c r="UFJ133" s="59"/>
      <c r="UFK133" s="59"/>
      <c r="UFL133" s="59"/>
      <c r="UFM133" s="57"/>
      <c r="UFN133" s="59"/>
      <c r="UFO133" s="59"/>
      <c r="UFP133" s="59"/>
      <c r="UFQ133" s="57"/>
      <c r="UFR133" s="59"/>
      <c r="UFS133" s="59"/>
      <c r="UFT133" s="59"/>
      <c r="UFU133" s="57"/>
      <c r="UFV133" s="59"/>
      <c r="UFW133" s="59"/>
      <c r="UFX133" s="59"/>
      <c r="UFY133" s="57"/>
      <c r="UFZ133" s="59"/>
      <c r="UGA133" s="59"/>
      <c r="UGB133" s="59"/>
      <c r="UGC133" s="57"/>
      <c r="UGD133" s="59"/>
      <c r="UGE133" s="59"/>
      <c r="UGF133" s="59"/>
      <c r="UGG133" s="57"/>
      <c r="UGH133" s="59"/>
      <c r="UGI133" s="59"/>
      <c r="UGJ133" s="59"/>
      <c r="UGK133" s="57"/>
      <c r="UGL133" s="59"/>
      <c r="UGM133" s="59"/>
      <c r="UGN133" s="59"/>
      <c r="UGO133" s="57"/>
      <c r="UGP133" s="59"/>
      <c r="UGQ133" s="59"/>
      <c r="UGR133" s="59"/>
      <c r="UGS133" s="57"/>
      <c r="UGT133" s="59"/>
      <c r="UGU133" s="59"/>
      <c r="UGV133" s="59"/>
      <c r="UGW133" s="57"/>
      <c r="UGX133" s="59"/>
      <c r="UGY133" s="59"/>
      <c r="UGZ133" s="59"/>
      <c r="UHA133" s="57"/>
      <c r="UHB133" s="59"/>
      <c r="UHC133" s="59"/>
      <c r="UHD133" s="59"/>
      <c r="UHE133" s="57"/>
      <c r="UHF133" s="59"/>
      <c r="UHG133" s="59"/>
      <c r="UHH133" s="59"/>
      <c r="UHI133" s="57"/>
      <c r="UHJ133" s="59"/>
      <c r="UHK133" s="59"/>
      <c r="UHL133" s="59"/>
      <c r="UHM133" s="57"/>
      <c r="UHN133" s="59"/>
      <c r="UHO133" s="59"/>
      <c r="UHP133" s="59"/>
      <c r="UHQ133" s="57"/>
      <c r="UHR133" s="59"/>
      <c r="UHS133" s="59"/>
      <c r="UHT133" s="59"/>
      <c r="UHU133" s="57"/>
      <c r="UHV133" s="59"/>
      <c r="UHW133" s="59"/>
      <c r="UHX133" s="59"/>
      <c r="UHY133" s="57"/>
      <c r="UHZ133" s="59"/>
      <c r="UIA133" s="59"/>
      <c r="UIB133" s="59"/>
      <c r="UIC133" s="57"/>
      <c r="UID133" s="59"/>
      <c r="UIE133" s="59"/>
      <c r="UIF133" s="59"/>
      <c r="UIG133" s="57"/>
      <c r="UIH133" s="59"/>
      <c r="UII133" s="59"/>
      <c r="UIJ133" s="59"/>
      <c r="UIK133" s="57"/>
      <c r="UIL133" s="59"/>
      <c r="UIM133" s="59"/>
      <c r="UIN133" s="59"/>
      <c r="UIO133" s="57"/>
      <c r="UIP133" s="59"/>
      <c r="UIQ133" s="59"/>
      <c r="UIR133" s="59"/>
      <c r="UIS133" s="57"/>
      <c r="UIT133" s="59"/>
      <c r="UIU133" s="59"/>
      <c r="UIV133" s="59"/>
      <c r="UIW133" s="57"/>
      <c r="UIX133" s="59"/>
      <c r="UIY133" s="59"/>
      <c r="UIZ133" s="59"/>
      <c r="UJA133" s="57"/>
      <c r="UJB133" s="59"/>
      <c r="UJC133" s="59"/>
      <c r="UJD133" s="59"/>
      <c r="UJE133" s="57"/>
      <c r="UJF133" s="59"/>
      <c r="UJG133" s="59"/>
      <c r="UJH133" s="59"/>
      <c r="UJI133" s="57"/>
      <c r="UJJ133" s="59"/>
      <c r="UJK133" s="59"/>
      <c r="UJL133" s="59"/>
      <c r="UJM133" s="57"/>
      <c r="UJN133" s="59"/>
      <c r="UJO133" s="59"/>
      <c r="UJP133" s="59"/>
      <c r="UJQ133" s="57"/>
      <c r="UJR133" s="59"/>
      <c r="UJS133" s="59"/>
      <c r="UJT133" s="59"/>
      <c r="UJU133" s="57"/>
      <c r="UJV133" s="59"/>
      <c r="UJW133" s="59"/>
      <c r="UJX133" s="59"/>
      <c r="UJY133" s="57"/>
      <c r="UJZ133" s="59"/>
      <c r="UKA133" s="59"/>
      <c r="UKB133" s="59"/>
      <c r="UKC133" s="57"/>
      <c r="UKD133" s="59"/>
      <c r="UKE133" s="59"/>
      <c r="UKF133" s="59"/>
      <c r="UKG133" s="57"/>
      <c r="UKH133" s="59"/>
      <c r="UKI133" s="59"/>
      <c r="UKJ133" s="59"/>
      <c r="UKK133" s="57"/>
      <c r="UKL133" s="59"/>
      <c r="UKM133" s="59"/>
      <c r="UKN133" s="59"/>
      <c r="UKO133" s="57"/>
      <c r="UKP133" s="59"/>
      <c r="UKQ133" s="59"/>
      <c r="UKR133" s="59"/>
      <c r="UKS133" s="57"/>
      <c r="UKT133" s="59"/>
      <c r="UKU133" s="59"/>
      <c r="UKV133" s="59"/>
      <c r="UKW133" s="57"/>
      <c r="UKX133" s="59"/>
      <c r="UKY133" s="59"/>
      <c r="UKZ133" s="59"/>
      <c r="ULA133" s="57"/>
      <c r="ULB133" s="59"/>
      <c r="ULC133" s="59"/>
      <c r="ULD133" s="59"/>
      <c r="ULE133" s="57"/>
      <c r="ULF133" s="59"/>
      <c r="ULG133" s="59"/>
      <c r="ULH133" s="59"/>
      <c r="ULI133" s="57"/>
      <c r="ULJ133" s="59"/>
      <c r="ULK133" s="59"/>
      <c r="ULL133" s="59"/>
      <c r="ULM133" s="57"/>
      <c r="ULN133" s="59"/>
      <c r="ULO133" s="59"/>
      <c r="ULP133" s="59"/>
      <c r="ULQ133" s="57"/>
      <c r="ULR133" s="59"/>
      <c r="ULS133" s="59"/>
      <c r="ULT133" s="59"/>
      <c r="ULU133" s="57"/>
      <c r="ULV133" s="59"/>
      <c r="ULW133" s="59"/>
      <c r="ULX133" s="59"/>
      <c r="ULY133" s="57"/>
      <c r="ULZ133" s="59"/>
      <c r="UMA133" s="59"/>
      <c r="UMB133" s="59"/>
      <c r="UMC133" s="57"/>
      <c r="UMD133" s="59"/>
      <c r="UME133" s="59"/>
      <c r="UMF133" s="59"/>
      <c r="UMG133" s="57"/>
      <c r="UMH133" s="59"/>
      <c r="UMI133" s="59"/>
      <c r="UMJ133" s="59"/>
      <c r="UMK133" s="57"/>
      <c r="UML133" s="59"/>
      <c r="UMM133" s="59"/>
      <c r="UMN133" s="59"/>
      <c r="UMO133" s="57"/>
      <c r="UMP133" s="59"/>
      <c r="UMQ133" s="59"/>
      <c r="UMR133" s="59"/>
      <c r="UMS133" s="57"/>
      <c r="UMT133" s="59"/>
      <c r="UMU133" s="59"/>
      <c r="UMV133" s="59"/>
      <c r="UMW133" s="57"/>
      <c r="UMX133" s="59"/>
      <c r="UMY133" s="59"/>
      <c r="UMZ133" s="59"/>
      <c r="UNA133" s="57"/>
      <c r="UNB133" s="59"/>
      <c r="UNC133" s="59"/>
      <c r="UND133" s="59"/>
      <c r="UNE133" s="57"/>
      <c r="UNF133" s="59"/>
      <c r="UNG133" s="59"/>
      <c r="UNH133" s="59"/>
      <c r="UNI133" s="57"/>
      <c r="UNJ133" s="59"/>
      <c r="UNK133" s="59"/>
      <c r="UNL133" s="59"/>
      <c r="UNM133" s="57"/>
      <c r="UNN133" s="59"/>
      <c r="UNO133" s="59"/>
      <c r="UNP133" s="59"/>
      <c r="UNQ133" s="57"/>
      <c r="UNR133" s="59"/>
      <c r="UNS133" s="59"/>
      <c r="UNT133" s="59"/>
      <c r="UNU133" s="57"/>
      <c r="UNV133" s="59"/>
      <c r="UNW133" s="59"/>
      <c r="UNX133" s="59"/>
      <c r="UNY133" s="57"/>
      <c r="UNZ133" s="59"/>
      <c r="UOA133" s="59"/>
      <c r="UOB133" s="59"/>
      <c r="UOC133" s="57"/>
      <c r="UOD133" s="59"/>
      <c r="UOE133" s="59"/>
      <c r="UOF133" s="59"/>
      <c r="UOG133" s="57"/>
      <c r="UOH133" s="59"/>
      <c r="UOI133" s="59"/>
      <c r="UOJ133" s="59"/>
      <c r="UOK133" s="57"/>
      <c r="UOL133" s="59"/>
      <c r="UOM133" s="59"/>
      <c r="UON133" s="59"/>
      <c r="UOO133" s="57"/>
      <c r="UOP133" s="59"/>
      <c r="UOQ133" s="59"/>
      <c r="UOR133" s="59"/>
      <c r="UOS133" s="57"/>
      <c r="UOT133" s="59"/>
      <c r="UOU133" s="59"/>
      <c r="UOV133" s="59"/>
      <c r="UOW133" s="57"/>
      <c r="UOX133" s="59"/>
      <c r="UOY133" s="59"/>
      <c r="UOZ133" s="59"/>
      <c r="UPA133" s="57"/>
      <c r="UPB133" s="59"/>
      <c r="UPC133" s="59"/>
      <c r="UPD133" s="59"/>
      <c r="UPE133" s="57"/>
      <c r="UPF133" s="59"/>
      <c r="UPG133" s="59"/>
      <c r="UPH133" s="59"/>
      <c r="UPI133" s="57"/>
      <c r="UPJ133" s="59"/>
      <c r="UPK133" s="59"/>
      <c r="UPL133" s="59"/>
      <c r="UPM133" s="57"/>
      <c r="UPN133" s="59"/>
      <c r="UPO133" s="59"/>
      <c r="UPP133" s="59"/>
      <c r="UPQ133" s="57"/>
      <c r="UPR133" s="59"/>
      <c r="UPS133" s="59"/>
      <c r="UPT133" s="59"/>
      <c r="UPU133" s="57"/>
      <c r="UPV133" s="59"/>
      <c r="UPW133" s="59"/>
      <c r="UPX133" s="59"/>
      <c r="UPY133" s="57"/>
      <c r="UPZ133" s="59"/>
      <c r="UQA133" s="59"/>
      <c r="UQB133" s="59"/>
      <c r="UQC133" s="57"/>
      <c r="UQD133" s="59"/>
      <c r="UQE133" s="59"/>
      <c r="UQF133" s="59"/>
      <c r="UQG133" s="57"/>
      <c r="UQH133" s="59"/>
      <c r="UQI133" s="59"/>
      <c r="UQJ133" s="59"/>
      <c r="UQK133" s="57"/>
      <c r="UQL133" s="59"/>
      <c r="UQM133" s="59"/>
      <c r="UQN133" s="59"/>
      <c r="UQO133" s="57"/>
      <c r="UQP133" s="59"/>
      <c r="UQQ133" s="59"/>
      <c r="UQR133" s="59"/>
      <c r="UQS133" s="57"/>
      <c r="UQT133" s="59"/>
      <c r="UQU133" s="59"/>
      <c r="UQV133" s="59"/>
      <c r="UQW133" s="57"/>
      <c r="UQX133" s="59"/>
      <c r="UQY133" s="59"/>
      <c r="UQZ133" s="59"/>
      <c r="URA133" s="57"/>
      <c r="URB133" s="59"/>
      <c r="URC133" s="59"/>
      <c r="URD133" s="59"/>
      <c r="URE133" s="57"/>
      <c r="URF133" s="59"/>
      <c r="URG133" s="59"/>
      <c r="URH133" s="59"/>
      <c r="URI133" s="57"/>
      <c r="URJ133" s="59"/>
      <c r="URK133" s="59"/>
      <c r="URL133" s="59"/>
      <c r="URM133" s="57"/>
      <c r="URN133" s="59"/>
      <c r="URO133" s="59"/>
      <c r="URP133" s="59"/>
      <c r="URQ133" s="57"/>
      <c r="URR133" s="59"/>
      <c r="URS133" s="59"/>
      <c r="URT133" s="59"/>
      <c r="URU133" s="57"/>
      <c r="URV133" s="59"/>
      <c r="URW133" s="59"/>
      <c r="URX133" s="59"/>
      <c r="URY133" s="57"/>
      <c r="URZ133" s="59"/>
      <c r="USA133" s="59"/>
      <c r="USB133" s="59"/>
      <c r="USC133" s="57"/>
      <c r="USD133" s="59"/>
      <c r="USE133" s="59"/>
      <c r="USF133" s="59"/>
      <c r="USG133" s="57"/>
      <c r="USH133" s="59"/>
      <c r="USI133" s="59"/>
      <c r="USJ133" s="59"/>
      <c r="USK133" s="57"/>
      <c r="USL133" s="59"/>
      <c r="USM133" s="59"/>
      <c r="USN133" s="59"/>
      <c r="USO133" s="57"/>
      <c r="USP133" s="59"/>
      <c r="USQ133" s="59"/>
      <c r="USR133" s="59"/>
      <c r="USS133" s="57"/>
      <c r="UST133" s="59"/>
      <c r="USU133" s="59"/>
      <c r="USV133" s="59"/>
      <c r="USW133" s="57"/>
      <c r="USX133" s="59"/>
      <c r="USY133" s="59"/>
      <c r="USZ133" s="59"/>
      <c r="UTA133" s="57"/>
      <c r="UTB133" s="59"/>
      <c r="UTC133" s="59"/>
      <c r="UTD133" s="59"/>
      <c r="UTE133" s="57"/>
      <c r="UTF133" s="59"/>
      <c r="UTG133" s="59"/>
      <c r="UTH133" s="59"/>
      <c r="UTI133" s="57"/>
      <c r="UTJ133" s="59"/>
      <c r="UTK133" s="59"/>
      <c r="UTL133" s="59"/>
      <c r="UTM133" s="57"/>
      <c r="UTN133" s="59"/>
      <c r="UTO133" s="59"/>
      <c r="UTP133" s="59"/>
      <c r="UTQ133" s="57"/>
      <c r="UTR133" s="59"/>
      <c r="UTS133" s="59"/>
      <c r="UTT133" s="59"/>
      <c r="UTU133" s="57"/>
      <c r="UTV133" s="59"/>
      <c r="UTW133" s="59"/>
      <c r="UTX133" s="59"/>
      <c r="UTY133" s="57"/>
      <c r="UTZ133" s="59"/>
      <c r="UUA133" s="59"/>
      <c r="UUB133" s="59"/>
      <c r="UUC133" s="57"/>
      <c r="UUD133" s="59"/>
      <c r="UUE133" s="59"/>
      <c r="UUF133" s="59"/>
      <c r="UUG133" s="57"/>
      <c r="UUH133" s="59"/>
      <c r="UUI133" s="59"/>
      <c r="UUJ133" s="59"/>
      <c r="UUK133" s="57"/>
      <c r="UUL133" s="59"/>
      <c r="UUM133" s="59"/>
      <c r="UUN133" s="59"/>
      <c r="UUO133" s="57"/>
      <c r="UUP133" s="59"/>
      <c r="UUQ133" s="59"/>
      <c r="UUR133" s="59"/>
      <c r="UUS133" s="57"/>
      <c r="UUT133" s="59"/>
      <c r="UUU133" s="59"/>
      <c r="UUV133" s="59"/>
      <c r="UUW133" s="57"/>
      <c r="UUX133" s="59"/>
      <c r="UUY133" s="59"/>
      <c r="UUZ133" s="59"/>
      <c r="UVA133" s="57"/>
      <c r="UVB133" s="59"/>
      <c r="UVC133" s="59"/>
      <c r="UVD133" s="59"/>
      <c r="UVE133" s="57"/>
      <c r="UVF133" s="59"/>
      <c r="UVG133" s="59"/>
      <c r="UVH133" s="59"/>
      <c r="UVI133" s="57"/>
      <c r="UVJ133" s="59"/>
      <c r="UVK133" s="59"/>
      <c r="UVL133" s="59"/>
      <c r="UVM133" s="57"/>
      <c r="UVN133" s="59"/>
      <c r="UVO133" s="59"/>
      <c r="UVP133" s="59"/>
      <c r="UVQ133" s="57"/>
      <c r="UVR133" s="59"/>
      <c r="UVS133" s="59"/>
      <c r="UVT133" s="59"/>
      <c r="UVU133" s="57"/>
      <c r="UVV133" s="59"/>
      <c r="UVW133" s="59"/>
      <c r="UVX133" s="59"/>
      <c r="UVY133" s="57"/>
      <c r="UVZ133" s="59"/>
      <c r="UWA133" s="59"/>
      <c r="UWB133" s="59"/>
      <c r="UWC133" s="57"/>
      <c r="UWD133" s="59"/>
      <c r="UWE133" s="59"/>
      <c r="UWF133" s="59"/>
      <c r="UWG133" s="57"/>
      <c r="UWH133" s="59"/>
      <c r="UWI133" s="59"/>
      <c r="UWJ133" s="59"/>
      <c r="UWK133" s="57"/>
      <c r="UWL133" s="59"/>
      <c r="UWM133" s="59"/>
      <c r="UWN133" s="59"/>
      <c r="UWO133" s="57"/>
      <c r="UWP133" s="59"/>
      <c r="UWQ133" s="59"/>
      <c r="UWR133" s="59"/>
      <c r="UWS133" s="57"/>
      <c r="UWT133" s="59"/>
      <c r="UWU133" s="59"/>
      <c r="UWV133" s="59"/>
      <c r="UWW133" s="57"/>
      <c r="UWX133" s="59"/>
      <c r="UWY133" s="59"/>
      <c r="UWZ133" s="59"/>
      <c r="UXA133" s="57"/>
      <c r="UXB133" s="59"/>
      <c r="UXC133" s="59"/>
      <c r="UXD133" s="59"/>
      <c r="UXE133" s="57"/>
      <c r="UXF133" s="59"/>
      <c r="UXG133" s="59"/>
      <c r="UXH133" s="59"/>
      <c r="UXI133" s="57"/>
      <c r="UXJ133" s="59"/>
      <c r="UXK133" s="59"/>
      <c r="UXL133" s="59"/>
      <c r="UXM133" s="57"/>
      <c r="UXN133" s="59"/>
      <c r="UXO133" s="59"/>
      <c r="UXP133" s="59"/>
      <c r="UXQ133" s="57"/>
      <c r="UXR133" s="59"/>
      <c r="UXS133" s="59"/>
      <c r="UXT133" s="59"/>
      <c r="UXU133" s="57"/>
      <c r="UXV133" s="59"/>
      <c r="UXW133" s="59"/>
      <c r="UXX133" s="59"/>
      <c r="UXY133" s="57"/>
      <c r="UXZ133" s="59"/>
      <c r="UYA133" s="59"/>
      <c r="UYB133" s="59"/>
      <c r="UYC133" s="57"/>
      <c r="UYD133" s="59"/>
      <c r="UYE133" s="59"/>
      <c r="UYF133" s="59"/>
      <c r="UYG133" s="57"/>
      <c r="UYH133" s="59"/>
      <c r="UYI133" s="59"/>
      <c r="UYJ133" s="59"/>
      <c r="UYK133" s="57"/>
      <c r="UYL133" s="59"/>
      <c r="UYM133" s="59"/>
      <c r="UYN133" s="59"/>
      <c r="UYO133" s="57"/>
      <c r="UYP133" s="59"/>
      <c r="UYQ133" s="59"/>
      <c r="UYR133" s="59"/>
      <c r="UYS133" s="57"/>
      <c r="UYT133" s="59"/>
      <c r="UYU133" s="59"/>
      <c r="UYV133" s="59"/>
      <c r="UYW133" s="57"/>
      <c r="UYX133" s="59"/>
      <c r="UYY133" s="59"/>
      <c r="UYZ133" s="59"/>
      <c r="UZA133" s="57"/>
      <c r="UZB133" s="59"/>
      <c r="UZC133" s="59"/>
      <c r="UZD133" s="59"/>
      <c r="UZE133" s="57"/>
      <c r="UZF133" s="59"/>
      <c r="UZG133" s="59"/>
      <c r="UZH133" s="59"/>
      <c r="UZI133" s="57"/>
      <c r="UZJ133" s="59"/>
      <c r="UZK133" s="59"/>
      <c r="UZL133" s="59"/>
      <c r="UZM133" s="57"/>
      <c r="UZN133" s="59"/>
      <c r="UZO133" s="59"/>
      <c r="UZP133" s="59"/>
      <c r="UZQ133" s="57"/>
      <c r="UZR133" s="59"/>
      <c r="UZS133" s="59"/>
      <c r="UZT133" s="59"/>
      <c r="UZU133" s="57"/>
      <c r="UZV133" s="59"/>
      <c r="UZW133" s="59"/>
      <c r="UZX133" s="59"/>
      <c r="UZY133" s="57"/>
      <c r="UZZ133" s="59"/>
      <c r="VAA133" s="59"/>
      <c r="VAB133" s="59"/>
      <c r="VAC133" s="57"/>
      <c r="VAD133" s="59"/>
      <c r="VAE133" s="59"/>
      <c r="VAF133" s="59"/>
      <c r="VAG133" s="57"/>
      <c r="VAH133" s="59"/>
      <c r="VAI133" s="59"/>
      <c r="VAJ133" s="59"/>
      <c r="VAK133" s="57"/>
      <c r="VAL133" s="59"/>
      <c r="VAM133" s="59"/>
      <c r="VAN133" s="59"/>
      <c r="VAO133" s="57"/>
      <c r="VAP133" s="59"/>
      <c r="VAQ133" s="59"/>
      <c r="VAR133" s="59"/>
      <c r="VAS133" s="57"/>
      <c r="VAT133" s="59"/>
      <c r="VAU133" s="59"/>
      <c r="VAV133" s="59"/>
      <c r="VAW133" s="57"/>
      <c r="VAX133" s="59"/>
      <c r="VAY133" s="59"/>
      <c r="VAZ133" s="59"/>
      <c r="VBA133" s="57"/>
      <c r="VBB133" s="59"/>
      <c r="VBC133" s="59"/>
      <c r="VBD133" s="59"/>
      <c r="VBE133" s="57"/>
      <c r="VBF133" s="59"/>
      <c r="VBG133" s="59"/>
      <c r="VBH133" s="59"/>
      <c r="VBI133" s="57"/>
      <c r="VBJ133" s="59"/>
      <c r="VBK133" s="59"/>
      <c r="VBL133" s="59"/>
      <c r="VBM133" s="57"/>
      <c r="VBN133" s="59"/>
      <c r="VBO133" s="59"/>
      <c r="VBP133" s="59"/>
      <c r="VBQ133" s="57"/>
      <c r="VBR133" s="59"/>
      <c r="VBS133" s="59"/>
      <c r="VBT133" s="59"/>
      <c r="VBU133" s="57"/>
      <c r="VBV133" s="59"/>
      <c r="VBW133" s="59"/>
      <c r="VBX133" s="59"/>
      <c r="VBY133" s="57"/>
      <c r="VBZ133" s="59"/>
      <c r="VCA133" s="59"/>
      <c r="VCB133" s="59"/>
      <c r="VCC133" s="57"/>
      <c r="VCD133" s="59"/>
      <c r="VCE133" s="59"/>
      <c r="VCF133" s="59"/>
      <c r="VCG133" s="57"/>
      <c r="VCH133" s="59"/>
      <c r="VCI133" s="59"/>
      <c r="VCJ133" s="59"/>
      <c r="VCK133" s="57"/>
      <c r="VCL133" s="59"/>
      <c r="VCM133" s="59"/>
      <c r="VCN133" s="59"/>
      <c r="VCO133" s="57"/>
      <c r="VCP133" s="59"/>
      <c r="VCQ133" s="59"/>
      <c r="VCR133" s="59"/>
      <c r="VCS133" s="57"/>
      <c r="VCT133" s="59"/>
      <c r="VCU133" s="59"/>
      <c r="VCV133" s="59"/>
      <c r="VCW133" s="57"/>
      <c r="VCX133" s="59"/>
      <c r="VCY133" s="59"/>
      <c r="VCZ133" s="59"/>
      <c r="VDA133" s="57"/>
      <c r="VDB133" s="59"/>
      <c r="VDC133" s="59"/>
      <c r="VDD133" s="59"/>
      <c r="VDE133" s="57"/>
      <c r="VDF133" s="59"/>
      <c r="VDG133" s="59"/>
      <c r="VDH133" s="59"/>
      <c r="VDI133" s="57"/>
      <c r="VDJ133" s="59"/>
      <c r="VDK133" s="59"/>
      <c r="VDL133" s="59"/>
      <c r="VDM133" s="57"/>
      <c r="VDN133" s="59"/>
      <c r="VDO133" s="59"/>
      <c r="VDP133" s="59"/>
      <c r="VDQ133" s="57"/>
      <c r="VDR133" s="59"/>
      <c r="VDS133" s="59"/>
      <c r="VDT133" s="59"/>
      <c r="VDU133" s="57"/>
      <c r="VDV133" s="59"/>
      <c r="VDW133" s="59"/>
      <c r="VDX133" s="59"/>
      <c r="VDY133" s="57"/>
      <c r="VDZ133" s="59"/>
      <c r="VEA133" s="59"/>
      <c r="VEB133" s="59"/>
      <c r="VEC133" s="57"/>
      <c r="VED133" s="59"/>
      <c r="VEE133" s="59"/>
      <c r="VEF133" s="59"/>
      <c r="VEG133" s="57"/>
      <c r="VEH133" s="59"/>
      <c r="VEI133" s="59"/>
      <c r="VEJ133" s="59"/>
      <c r="VEK133" s="57"/>
      <c r="VEL133" s="59"/>
      <c r="VEM133" s="59"/>
      <c r="VEN133" s="59"/>
      <c r="VEO133" s="57"/>
      <c r="VEP133" s="59"/>
      <c r="VEQ133" s="59"/>
      <c r="VER133" s="59"/>
      <c r="VES133" s="57"/>
      <c r="VET133" s="59"/>
      <c r="VEU133" s="59"/>
      <c r="VEV133" s="59"/>
      <c r="VEW133" s="57"/>
      <c r="VEX133" s="59"/>
      <c r="VEY133" s="59"/>
      <c r="VEZ133" s="59"/>
      <c r="VFA133" s="57"/>
      <c r="VFB133" s="59"/>
      <c r="VFC133" s="59"/>
      <c r="VFD133" s="59"/>
      <c r="VFE133" s="57"/>
      <c r="VFF133" s="59"/>
      <c r="VFG133" s="59"/>
      <c r="VFH133" s="59"/>
      <c r="VFI133" s="57"/>
      <c r="VFJ133" s="59"/>
      <c r="VFK133" s="59"/>
      <c r="VFL133" s="59"/>
      <c r="VFM133" s="57"/>
      <c r="VFN133" s="59"/>
      <c r="VFO133" s="59"/>
      <c r="VFP133" s="59"/>
      <c r="VFQ133" s="57"/>
      <c r="VFR133" s="59"/>
      <c r="VFS133" s="59"/>
      <c r="VFT133" s="59"/>
      <c r="VFU133" s="57"/>
      <c r="VFV133" s="59"/>
      <c r="VFW133" s="59"/>
      <c r="VFX133" s="59"/>
      <c r="VFY133" s="57"/>
      <c r="VFZ133" s="59"/>
      <c r="VGA133" s="59"/>
      <c r="VGB133" s="59"/>
      <c r="VGC133" s="57"/>
      <c r="VGD133" s="59"/>
      <c r="VGE133" s="59"/>
      <c r="VGF133" s="59"/>
      <c r="VGG133" s="57"/>
      <c r="VGH133" s="59"/>
      <c r="VGI133" s="59"/>
      <c r="VGJ133" s="59"/>
      <c r="VGK133" s="57"/>
      <c r="VGL133" s="59"/>
      <c r="VGM133" s="59"/>
      <c r="VGN133" s="59"/>
      <c r="VGO133" s="57"/>
      <c r="VGP133" s="59"/>
      <c r="VGQ133" s="59"/>
      <c r="VGR133" s="59"/>
      <c r="VGS133" s="57"/>
      <c r="VGT133" s="59"/>
      <c r="VGU133" s="59"/>
      <c r="VGV133" s="59"/>
      <c r="VGW133" s="57"/>
      <c r="VGX133" s="59"/>
      <c r="VGY133" s="59"/>
      <c r="VGZ133" s="59"/>
      <c r="VHA133" s="57"/>
      <c r="VHB133" s="59"/>
      <c r="VHC133" s="59"/>
      <c r="VHD133" s="59"/>
      <c r="VHE133" s="57"/>
      <c r="VHF133" s="59"/>
      <c r="VHG133" s="59"/>
      <c r="VHH133" s="59"/>
      <c r="VHI133" s="57"/>
      <c r="VHJ133" s="59"/>
      <c r="VHK133" s="59"/>
      <c r="VHL133" s="59"/>
      <c r="VHM133" s="57"/>
      <c r="VHN133" s="59"/>
      <c r="VHO133" s="59"/>
      <c r="VHP133" s="59"/>
      <c r="VHQ133" s="57"/>
      <c r="VHR133" s="59"/>
      <c r="VHS133" s="59"/>
      <c r="VHT133" s="59"/>
      <c r="VHU133" s="57"/>
      <c r="VHV133" s="59"/>
      <c r="VHW133" s="59"/>
      <c r="VHX133" s="59"/>
      <c r="VHY133" s="57"/>
      <c r="VHZ133" s="59"/>
      <c r="VIA133" s="59"/>
      <c r="VIB133" s="59"/>
      <c r="VIC133" s="57"/>
      <c r="VID133" s="59"/>
      <c r="VIE133" s="59"/>
      <c r="VIF133" s="59"/>
      <c r="VIG133" s="57"/>
      <c r="VIH133" s="59"/>
      <c r="VII133" s="59"/>
      <c r="VIJ133" s="59"/>
      <c r="VIK133" s="57"/>
      <c r="VIL133" s="59"/>
      <c r="VIM133" s="59"/>
      <c r="VIN133" s="59"/>
      <c r="VIO133" s="57"/>
      <c r="VIP133" s="59"/>
      <c r="VIQ133" s="59"/>
      <c r="VIR133" s="59"/>
      <c r="VIS133" s="57"/>
      <c r="VIT133" s="59"/>
      <c r="VIU133" s="59"/>
      <c r="VIV133" s="59"/>
      <c r="VIW133" s="57"/>
      <c r="VIX133" s="59"/>
      <c r="VIY133" s="59"/>
      <c r="VIZ133" s="59"/>
      <c r="VJA133" s="57"/>
      <c r="VJB133" s="59"/>
      <c r="VJC133" s="59"/>
      <c r="VJD133" s="59"/>
      <c r="VJE133" s="57"/>
      <c r="VJF133" s="59"/>
      <c r="VJG133" s="59"/>
      <c r="VJH133" s="59"/>
      <c r="VJI133" s="57"/>
      <c r="VJJ133" s="59"/>
      <c r="VJK133" s="59"/>
      <c r="VJL133" s="59"/>
      <c r="VJM133" s="57"/>
      <c r="VJN133" s="59"/>
      <c r="VJO133" s="59"/>
      <c r="VJP133" s="59"/>
      <c r="VJQ133" s="57"/>
      <c r="VJR133" s="59"/>
      <c r="VJS133" s="59"/>
      <c r="VJT133" s="59"/>
      <c r="VJU133" s="57"/>
      <c r="VJV133" s="59"/>
      <c r="VJW133" s="59"/>
      <c r="VJX133" s="59"/>
      <c r="VJY133" s="57"/>
      <c r="VJZ133" s="59"/>
      <c r="VKA133" s="59"/>
      <c r="VKB133" s="59"/>
      <c r="VKC133" s="57"/>
      <c r="VKD133" s="59"/>
      <c r="VKE133" s="59"/>
      <c r="VKF133" s="59"/>
      <c r="VKG133" s="57"/>
      <c r="VKH133" s="59"/>
      <c r="VKI133" s="59"/>
      <c r="VKJ133" s="59"/>
      <c r="VKK133" s="57"/>
      <c r="VKL133" s="59"/>
      <c r="VKM133" s="59"/>
      <c r="VKN133" s="59"/>
      <c r="VKO133" s="57"/>
      <c r="VKP133" s="59"/>
      <c r="VKQ133" s="59"/>
      <c r="VKR133" s="59"/>
      <c r="VKS133" s="57"/>
      <c r="VKT133" s="59"/>
      <c r="VKU133" s="59"/>
      <c r="VKV133" s="59"/>
      <c r="VKW133" s="57"/>
      <c r="VKX133" s="59"/>
      <c r="VKY133" s="59"/>
      <c r="VKZ133" s="59"/>
      <c r="VLA133" s="57"/>
      <c r="VLB133" s="59"/>
      <c r="VLC133" s="59"/>
      <c r="VLD133" s="59"/>
      <c r="VLE133" s="57"/>
      <c r="VLF133" s="59"/>
      <c r="VLG133" s="59"/>
      <c r="VLH133" s="59"/>
      <c r="VLI133" s="57"/>
      <c r="VLJ133" s="59"/>
      <c r="VLK133" s="59"/>
      <c r="VLL133" s="59"/>
      <c r="VLM133" s="57"/>
      <c r="VLN133" s="59"/>
      <c r="VLO133" s="59"/>
      <c r="VLP133" s="59"/>
      <c r="VLQ133" s="57"/>
      <c r="VLR133" s="59"/>
      <c r="VLS133" s="59"/>
      <c r="VLT133" s="59"/>
      <c r="VLU133" s="57"/>
      <c r="VLV133" s="59"/>
      <c r="VLW133" s="59"/>
      <c r="VLX133" s="59"/>
      <c r="VLY133" s="57"/>
      <c r="VLZ133" s="59"/>
      <c r="VMA133" s="59"/>
      <c r="VMB133" s="59"/>
      <c r="VMC133" s="57"/>
      <c r="VMD133" s="59"/>
      <c r="VME133" s="59"/>
      <c r="VMF133" s="59"/>
      <c r="VMG133" s="57"/>
      <c r="VMH133" s="59"/>
      <c r="VMI133" s="59"/>
      <c r="VMJ133" s="59"/>
      <c r="VMK133" s="57"/>
      <c r="VML133" s="59"/>
      <c r="VMM133" s="59"/>
      <c r="VMN133" s="59"/>
      <c r="VMO133" s="57"/>
      <c r="VMP133" s="59"/>
      <c r="VMQ133" s="59"/>
      <c r="VMR133" s="59"/>
      <c r="VMS133" s="57"/>
      <c r="VMT133" s="59"/>
      <c r="VMU133" s="59"/>
      <c r="VMV133" s="59"/>
      <c r="VMW133" s="57"/>
      <c r="VMX133" s="59"/>
      <c r="VMY133" s="59"/>
      <c r="VMZ133" s="59"/>
      <c r="VNA133" s="57"/>
      <c r="VNB133" s="59"/>
      <c r="VNC133" s="59"/>
      <c r="VND133" s="59"/>
      <c r="VNE133" s="57"/>
      <c r="VNF133" s="59"/>
      <c r="VNG133" s="59"/>
      <c r="VNH133" s="59"/>
      <c r="VNI133" s="57"/>
      <c r="VNJ133" s="59"/>
      <c r="VNK133" s="59"/>
      <c r="VNL133" s="59"/>
      <c r="VNM133" s="57"/>
      <c r="VNN133" s="59"/>
      <c r="VNO133" s="59"/>
      <c r="VNP133" s="59"/>
      <c r="VNQ133" s="57"/>
      <c r="VNR133" s="59"/>
      <c r="VNS133" s="59"/>
      <c r="VNT133" s="59"/>
      <c r="VNU133" s="57"/>
      <c r="VNV133" s="59"/>
      <c r="VNW133" s="59"/>
      <c r="VNX133" s="59"/>
      <c r="VNY133" s="57"/>
      <c r="VNZ133" s="59"/>
      <c r="VOA133" s="59"/>
      <c r="VOB133" s="59"/>
      <c r="VOC133" s="57"/>
      <c r="VOD133" s="59"/>
      <c r="VOE133" s="59"/>
      <c r="VOF133" s="59"/>
      <c r="VOG133" s="57"/>
      <c r="VOH133" s="59"/>
      <c r="VOI133" s="59"/>
      <c r="VOJ133" s="59"/>
      <c r="VOK133" s="57"/>
      <c r="VOL133" s="59"/>
      <c r="VOM133" s="59"/>
      <c r="VON133" s="59"/>
      <c r="VOO133" s="57"/>
      <c r="VOP133" s="59"/>
      <c r="VOQ133" s="59"/>
      <c r="VOR133" s="59"/>
      <c r="VOS133" s="57"/>
      <c r="VOT133" s="59"/>
      <c r="VOU133" s="59"/>
      <c r="VOV133" s="59"/>
      <c r="VOW133" s="57"/>
      <c r="VOX133" s="59"/>
      <c r="VOY133" s="59"/>
      <c r="VOZ133" s="59"/>
      <c r="VPA133" s="57"/>
      <c r="VPB133" s="59"/>
      <c r="VPC133" s="59"/>
      <c r="VPD133" s="59"/>
      <c r="VPE133" s="57"/>
      <c r="VPF133" s="59"/>
      <c r="VPG133" s="59"/>
      <c r="VPH133" s="59"/>
      <c r="VPI133" s="57"/>
      <c r="VPJ133" s="59"/>
      <c r="VPK133" s="59"/>
      <c r="VPL133" s="59"/>
      <c r="VPM133" s="57"/>
      <c r="VPN133" s="59"/>
      <c r="VPO133" s="59"/>
      <c r="VPP133" s="59"/>
      <c r="VPQ133" s="57"/>
      <c r="VPR133" s="59"/>
      <c r="VPS133" s="59"/>
      <c r="VPT133" s="59"/>
      <c r="VPU133" s="57"/>
      <c r="VPV133" s="59"/>
      <c r="VPW133" s="59"/>
      <c r="VPX133" s="59"/>
      <c r="VPY133" s="57"/>
      <c r="VPZ133" s="59"/>
      <c r="VQA133" s="59"/>
      <c r="VQB133" s="59"/>
      <c r="VQC133" s="57"/>
      <c r="VQD133" s="59"/>
      <c r="VQE133" s="59"/>
      <c r="VQF133" s="59"/>
      <c r="VQG133" s="57"/>
      <c r="VQH133" s="59"/>
      <c r="VQI133" s="59"/>
      <c r="VQJ133" s="59"/>
      <c r="VQK133" s="57"/>
      <c r="VQL133" s="59"/>
      <c r="VQM133" s="59"/>
      <c r="VQN133" s="59"/>
      <c r="VQO133" s="57"/>
      <c r="VQP133" s="59"/>
      <c r="VQQ133" s="59"/>
      <c r="VQR133" s="59"/>
      <c r="VQS133" s="57"/>
      <c r="VQT133" s="59"/>
      <c r="VQU133" s="59"/>
      <c r="VQV133" s="59"/>
      <c r="VQW133" s="57"/>
      <c r="VQX133" s="59"/>
      <c r="VQY133" s="59"/>
      <c r="VQZ133" s="59"/>
      <c r="VRA133" s="57"/>
      <c r="VRB133" s="59"/>
      <c r="VRC133" s="59"/>
      <c r="VRD133" s="59"/>
      <c r="VRE133" s="57"/>
      <c r="VRF133" s="59"/>
      <c r="VRG133" s="59"/>
      <c r="VRH133" s="59"/>
      <c r="VRI133" s="57"/>
      <c r="VRJ133" s="59"/>
      <c r="VRK133" s="59"/>
      <c r="VRL133" s="59"/>
      <c r="VRM133" s="57"/>
      <c r="VRN133" s="59"/>
      <c r="VRO133" s="59"/>
      <c r="VRP133" s="59"/>
      <c r="VRQ133" s="57"/>
      <c r="VRR133" s="59"/>
      <c r="VRS133" s="59"/>
      <c r="VRT133" s="59"/>
      <c r="VRU133" s="57"/>
      <c r="VRV133" s="59"/>
      <c r="VRW133" s="59"/>
      <c r="VRX133" s="59"/>
      <c r="VRY133" s="57"/>
      <c r="VRZ133" s="59"/>
      <c r="VSA133" s="59"/>
      <c r="VSB133" s="59"/>
      <c r="VSC133" s="57"/>
      <c r="VSD133" s="59"/>
      <c r="VSE133" s="59"/>
      <c r="VSF133" s="59"/>
      <c r="VSG133" s="57"/>
      <c r="VSH133" s="59"/>
      <c r="VSI133" s="59"/>
      <c r="VSJ133" s="59"/>
      <c r="VSK133" s="57"/>
      <c r="VSL133" s="59"/>
      <c r="VSM133" s="59"/>
      <c r="VSN133" s="59"/>
      <c r="VSO133" s="57"/>
      <c r="VSP133" s="59"/>
      <c r="VSQ133" s="59"/>
      <c r="VSR133" s="59"/>
      <c r="VSS133" s="57"/>
      <c r="VST133" s="59"/>
      <c r="VSU133" s="59"/>
      <c r="VSV133" s="59"/>
      <c r="VSW133" s="57"/>
      <c r="VSX133" s="59"/>
      <c r="VSY133" s="59"/>
      <c r="VSZ133" s="59"/>
      <c r="VTA133" s="57"/>
      <c r="VTB133" s="59"/>
      <c r="VTC133" s="59"/>
      <c r="VTD133" s="59"/>
      <c r="VTE133" s="57"/>
      <c r="VTF133" s="59"/>
      <c r="VTG133" s="59"/>
      <c r="VTH133" s="59"/>
      <c r="VTI133" s="57"/>
      <c r="VTJ133" s="59"/>
      <c r="VTK133" s="59"/>
      <c r="VTL133" s="59"/>
      <c r="VTM133" s="57"/>
      <c r="VTN133" s="59"/>
      <c r="VTO133" s="59"/>
      <c r="VTP133" s="59"/>
      <c r="VTQ133" s="57"/>
      <c r="VTR133" s="59"/>
      <c r="VTS133" s="59"/>
      <c r="VTT133" s="59"/>
      <c r="VTU133" s="57"/>
      <c r="VTV133" s="59"/>
      <c r="VTW133" s="59"/>
      <c r="VTX133" s="59"/>
      <c r="VTY133" s="57"/>
      <c r="VTZ133" s="59"/>
      <c r="VUA133" s="59"/>
      <c r="VUB133" s="59"/>
      <c r="VUC133" s="57"/>
      <c r="VUD133" s="59"/>
      <c r="VUE133" s="59"/>
      <c r="VUF133" s="59"/>
      <c r="VUG133" s="57"/>
      <c r="VUH133" s="59"/>
      <c r="VUI133" s="59"/>
      <c r="VUJ133" s="59"/>
      <c r="VUK133" s="57"/>
      <c r="VUL133" s="59"/>
      <c r="VUM133" s="59"/>
      <c r="VUN133" s="59"/>
      <c r="VUO133" s="57"/>
      <c r="VUP133" s="59"/>
      <c r="VUQ133" s="59"/>
      <c r="VUR133" s="59"/>
      <c r="VUS133" s="57"/>
      <c r="VUT133" s="59"/>
      <c r="VUU133" s="59"/>
      <c r="VUV133" s="59"/>
      <c r="VUW133" s="57"/>
      <c r="VUX133" s="59"/>
      <c r="VUY133" s="59"/>
      <c r="VUZ133" s="59"/>
      <c r="VVA133" s="57"/>
      <c r="VVB133" s="59"/>
      <c r="VVC133" s="59"/>
      <c r="VVD133" s="59"/>
      <c r="VVE133" s="57"/>
      <c r="VVF133" s="59"/>
      <c r="VVG133" s="59"/>
      <c r="VVH133" s="59"/>
      <c r="VVI133" s="57"/>
      <c r="VVJ133" s="59"/>
      <c r="VVK133" s="59"/>
      <c r="VVL133" s="59"/>
      <c r="VVM133" s="57"/>
      <c r="VVN133" s="59"/>
      <c r="VVO133" s="59"/>
      <c r="VVP133" s="59"/>
      <c r="VVQ133" s="57"/>
      <c r="VVR133" s="59"/>
      <c r="VVS133" s="59"/>
      <c r="VVT133" s="59"/>
      <c r="VVU133" s="57"/>
      <c r="VVV133" s="59"/>
      <c r="VVW133" s="59"/>
      <c r="VVX133" s="59"/>
      <c r="VVY133" s="57"/>
      <c r="VVZ133" s="59"/>
      <c r="VWA133" s="59"/>
      <c r="VWB133" s="59"/>
      <c r="VWC133" s="57"/>
      <c r="VWD133" s="59"/>
      <c r="VWE133" s="59"/>
      <c r="VWF133" s="59"/>
      <c r="VWG133" s="57"/>
      <c r="VWH133" s="59"/>
      <c r="VWI133" s="59"/>
      <c r="VWJ133" s="59"/>
      <c r="VWK133" s="57"/>
      <c r="VWL133" s="59"/>
      <c r="VWM133" s="59"/>
      <c r="VWN133" s="59"/>
      <c r="VWO133" s="57"/>
      <c r="VWP133" s="59"/>
      <c r="VWQ133" s="59"/>
      <c r="VWR133" s="59"/>
      <c r="VWS133" s="57"/>
      <c r="VWT133" s="59"/>
      <c r="VWU133" s="59"/>
      <c r="VWV133" s="59"/>
      <c r="VWW133" s="57"/>
      <c r="VWX133" s="59"/>
      <c r="VWY133" s="59"/>
      <c r="VWZ133" s="59"/>
      <c r="VXA133" s="57"/>
      <c r="VXB133" s="59"/>
      <c r="VXC133" s="59"/>
      <c r="VXD133" s="59"/>
      <c r="VXE133" s="57"/>
      <c r="VXF133" s="59"/>
      <c r="VXG133" s="59"/>
      <c r="VXH133" s="59"/>
      <c r="VXI133" s="57"/>
      <c r="VXJ133" s="59"/>
      <c r="VXK133" s="59"/>
      <c r="VXL133" s="59"/>
      <c r="VXM133" s="57"/>
      <c r="VXN133" s="59"/>
      <c r="VXO133" s="59"/>
      <c r="VXP133" s="59"/>
      <c r="VXQ133" s="57"/>
      <c r="VXR133" s="59"/>
      <c r="VXS133" s="59"/>
      <c r="VXT133" s="59"/>
      <c r="VXU133" s="57"/>
      <c r="VXV133" s="59"/>
      <c r="VXW133" s="59"/>
      <c r="VXX133" s="59"/>
      <c r="VXY133" s="57"/>
      <c r="VXZ133" s="59"/>
      <c r="VYA133" s="59"/>
      <c r="VYB133" s="59"/>
      <c r="VYC133" s="57"/>
      <c r="VYD133" s="59"/>
      <c r="VYE133" s="59"/>
      <c r="VYF133" s="59"/>
      <c r="VYG133" s="57"/>
      <c r="VYH133" s="59"/>
      <c r="VYI133" s="59"/>
      <c r="VYJ133" s="59"/>
      <c r="VYK133" s="57"/>
      <c r="VYL133" s="59"/>
      <c r="VYM133" s="59"/>
      <c r="VYN133" s="59"/>
      <c r="VYO133" s="57"/>
      <c r="VYP133" s="59"/>
      <c r="VYQ133" s="59"/>
      <c r="VYR133" s="59"/>
      <c r="VYS133" s="57"/>
      <c r="VYT133" s="59"/>
      <c r="VYU133" s="59"/>
      <c r="VYV133" s="59"/>
      <c r="VYW133" s="57"/>
      <c r="VYX133" s="59"/>
      <c r="VYY133" s="59"/>
      <c r="VYZ133" s="59"/>
      <c r="VZA133" s="57"/>
      <c r="VZB133" s="59"/>
      <c r="VZC133" s="59"/>
      <c r="VZD133" s="59"/>
      <c r="VZE133" s="57"/>
      <c r="VZF133" s="59"/>
      <c r="VZG133" s="59"/>
      <c r="VZH133" s="59"/>
      <c r="VZI133" s="57"/>
      <c r="VZJ133" s="59"/>
      <c r="VZK133" s="59"/>
      <c r="VZL133" s="59"/>
      <c r="VZM133" s="57"/>
      <c r="VZN133" s="59"/>
      <c r="VZO133" s="59"/>
      <c r="VZP133" s="59"/>
      <c r="VZQ133" s="57"/>
      <c r="VZR133" s="59"/>
      <c r="VZS133" s="59"/>
      <c r="VZT133" s="59"/>
      <c r="VZU133" s="57"/>
      <c r="VZV133" s="59"/>
      <c r="VZW133" s="59"/>
      <c r="VZX133" s="59"/>
      <c r="VZY133" s="57"/>
      <c r="VZZ133" s="59"/>
      <c r="WAA133" s="59"/>
      <c r="WAB133" s="59"/>
      <c r="WAC133" s="57"/>
      <c r="WAD133" s="59"/>
      <c r="WAE133" s="59"/>
      <c r="WAF133" s="59"/>
      <c r="WAG133" s="57"/>
      <c r="WAH133" s="59"/>
      <c r="WAI133" s="59"/>
      <c r="WAJ133" s="59"/>
      <c r="WAK133" s="57"/>
      <c r="WAL133" s="59"/>
      <c r="WAM133" s="59"/>
      <c r="WAN133" s="59"/>
      <c r="WAO133" s="57"/>
      <c r="WAP133" s="59"/>
      <c r="WAQ133" s="59"/>
      <c r="WAR133" s="59"/>
      <c r="WAS133" s="57"/>
      <c r="WAT133" s="59"/>
      <c r="WAU133" s="59"/>
      <c r="WAV133" s="59"/>
      <c r="WAW133" s="57"/>
      <c r="WAX133" s="59"/>
      <c r="WAY133" s="59"/>
      <c r="WAZ133" s="59"/>
      <c r="WBA133" s="57"/>
      <c r="WBB133" s="59"/>
      <c r="WBC133" s="59"/>
      <c r="WBD133" s="59"/>
      <c r="WBE133" s="57"/>
      <c r="WBF133" s="59"/>
      <c r="WBG133" s="59"/>
      <c r="WBH133" s="59"/>
      <c r="WBI133" s="57"/>
      <c r="WBJ133" s="59"/>
      <c r="WBK133" s="59"/>
      <c r="WBL133" s="59"/>
      <c r="WBM133" s="57"/>
      <c r="WBN133" s="59"/>
      <c r="WBO133" s="59"/>
      <c r="WBP133" s="59"/>
      <c r="WBQ133" s="57"/>
      <c r="WBR133" s="59"/>
      <c r="WBS133" s="59"/>
      <c r="WBT133" s="59"/>
      <c r="WBU133" s="57"/>
      <c r="WBV133" s="59"/>
      <c r="WBW133" s="59"/>
      <c r="WBX133" s="59"/>
      <c r="WBY133" s="57"/>
      <c r="WBZ133" s="59"/>
      <c r="WCA133" s="59"/>
      <c r="WCB133" s="59"/>
      <c r="WCC133" s="57"/>
      <c r="WCD133" s="59"/>
      <c r="WCE133" s="59"/>
      <c r="WCF133" s="59"/>
      <c r="WCG133" s="57"/>
      <c r="WCH133" s="59"/>
      <c r="WCI133" s="59"/>
      <c r="WCJ133" s="59"/>
      <c r="WCK133" s="57"/>
      <c r="WCL133" s="59"/>
      <c r="WCM133" s="59"/>
      <c r="WCN133" s="59"/>
      <c r="WCO133" s="57"/>
      <c r="WCP133" s="59"/>
      <c r="WCQ133" s="59"/>
      <c r="WCR133" s="59"/>
      <c r="WCS133" s="57"/>
      <c r="WCT133" s="59"/>
      <c r="WCU133" s="59"/>
      <c r="WCV133" s="59"/>
      <c r="WCW133" s="57"/>
      <c r="WCX133" s="59"/>
      <c r="WCY133" s="59"/>
      <c r="WCZ133" s="59"/>
      <c r="WDA133" s="57"/>
      <c r="WDB133" s="59"/>
      <c r="WDC133" s="59"/>
      <c r="WDD133" s="59"/>
      <c r="WDE133" s="57"/>
      <c r="WDF133" s="59"/>
      <c r="WDG133" s="59"/>
      <c r="WDH133" s="59"/>
      <c r="WDI133" s="57"/>
      <c r="WDJ133" s="59"/>
      <c r="WDK133" s="59"/>
      <c r="WDL133" s="59"/>
      <c r="WDM133" s="57"/>
      <c r="WDN133" s="59"/>
      <c r="WDO133" s="59"/>
      <c r="WDP133" s="59"/>
      <c r="WDQ133" s="57"/>
      <c r="WDR133" s="59"/>
      <c r="WDS133" s="59"/>
      <c r="WDT133" s="59"/>
      <c r="WDU133" s="57"/>
      <c r="WDV133" s="59"/>
      <c r="WDW133" s="59"/>
      <c r="WDX133" s="59"/>
      <c r="WDY133" s="57"/>
      <c r="WDZ133" s="59"/>
      <c r="WEA133" s="59"/>
      <c r="WEB133" s="59"/>
      <c r="WEC133" s="57"/>
      <c r="WED133" s="59"/>
      <c r="WEE133" s="59"/>
      <c r="WEF133" s="59"/>
      <c r="WEG133" s="57"/>
      <c r="WEH133" s="59"/>
      <c r="WEI133" s="59"/>
      <c r="WEJ133" s="59"/>
      <c r="WEK133" s="57"/>
      <c r="WEL133" s="59"/>
      <c r="WEM133" s="59"/>
      <c r="WEN133" s="59"/>
      <c r="WEO133" s="57"/>
      <c r="WEP133" s="59"/>
      <c r="WEQ133" s="59"/>
      <c r="WER133" s="59"/>
      <c r="WES133" s="57"/>
      <c r="WET133" s="59"/>
      <c r="WEU133" s="59"/>
      <c r="WEV133" s="59"/>
      <c r="WEW133" s="57"/>
      <c r="WEX133" s="59"/>
      <c r="WEY133" s="59"/>
      <c r="WEZ133" s="59"/>
      <c r="WFA133" s="57"/>
      <c r="WFB133" s="59"/>
      <c r="WFC133" s="59"/>
      <c r="WFD133" s="59"/>
      <c r="WFE133" s="57"/>
      <c r="WFF133" s="59"/>
      <c r="WFG133" s="59"/>
      <c r="WFH133" s="59"/>
      <c r="WFI133" s="57"/>
      <c r="WFJ133" s="59"/>
      <c r="WFK133" s="59"/>
      <c r="WFL133" s="59"/>
      <c r="WFM133" s="57"/>
      <c r="WFN133" s="59"/>
      <c r="WFO133" s="59"/>
      <c r="WFP133" s="59"/>
      <c r="WFQ133" s="57"/>
      <c r="WFR133" s="59"/>
      <c r="WFS133" s="59"/>
      <c r="WFT133" s="59"/>
      <c r="WFU133" s="57"/>
      <c r="WFV133" s="59"/>
      <c r="WFW133" s="59"/>
      <c r="WFX133" s="59"/>
      <c r="WFY133" s="57"/>
      <c r="WFZ133" s="59"/>
      <c r="WGA133" s="59"/>
      <c r="WGB133" s="59"/>
      <c r="WGC133" s="57"/>
      <c r="WGD133" s="59"/>
      <c r="WGE133" s="59"/>
      <c r="WGF133" s="59"/>
      <c r="WGG133" s="57"/>
      <c r="WGH133" s="59"/>
      <c r="WGI133" s="59"/>
      <c r="WGJ133" s="59"/>
      <c r="WGK133" s="57"/>
      <c r="WGL133" s="59"/>
      <c r="WGM133" s="59"/>
      <c r="WGN133" s="59"/>
      <c r="WGO133" s="57"/>
      <c r="WGP133" s="59"/>
      <c r="WGQ133" s="59"/>
      <c r="WGR133" s="59"/>
      <c r="WGS133" s="57"/>
      <c r="WGT133" s="59"/>
      <c r="WGU133" s="59"/>
      <c r="WGV133" s="59"/>
      <c r="WGW133" s="57"/>
      <c r="WGX133" s="59"/>
      <c r="WGY133" s="59"/>
      <c r="WGZ133" s="59"/>
      <c r="WHA133" s="57"/>
      <c r="WHB133" s="59"/>
      <c r="WHC133" s="59"/>
      <c r="WHD133" s="59"/>
      <c r="WHE133" s="57"/>
      <c r="WHF133" s="59"/>
      <c r="WHG133" s="59"/>
      <c r="WHH133" s="59"/>
      <c r="WHI133" s="57"/>
      <c r="WHJ133" s="59"/>
      <c r="WHK133" s="59"/>
      <c r="WHL133" s="59"/>
      <c r="WHM133" s="57"/>
      <c r="WHN133" s="59"/>
      <c r="WHO133" s="59"/>
      <c r="WHP133" s="59"/>
      <c r="WHQ133" s="57"/>
      <c r="WHR133" s="59"/>
      <c r="WHS133" s="59"/>
      <c r="WHT133" s="59"/>
      <c r="WHU133" s="57"/>
      <c r="WHV133" s="59"/>
      <c r="WHW133" s="59"/>
      <c r="WHX133" s="59"/>
      <c r="WHY133" s="57"/>
      <c r="WHZ133" s="59"/>
      <c r="WIA133" s="59"/>
      <c r="WIB133" s="59"/>
      <c r="WIC133" s="57"/>
      <c r="WID133" s="59"/>
      <c r="WIE133" s="59"/>
      <c r="WIF133" s="59"/>
      <c r="WIG133" s="57"/>
      <c r="WIH133" s="59"/>
      <c r="WII133" s="59"/>
      <c r="WIJ133" s="59"/>
      <c r="WIK133" s="57"/>
      <c r="WIL133" s="59"/>
      <c r="WIM133" s="59"/>
      <c r="WIN133" s="59"/>
      <c r="WIO133" s="57"/>
      <c r="WIP133" s="59"/>
      <c r="WIQ133" s="59"/>
      <c r="WIR133" s="59"/>
      <c r="WIS133" s="57"/>
      <c r="WIT133" s="59"/>
      <c r="WIU133" s="59"/>
      <c r="WIV133" s="59"/>
      <c r="WIW133" s="57"/>
      <c r="WIX133" s="59"/>
      <c r="WIY133" s="59"/>
      <c r="WIZ133" s="59"/>
      <c r="WJA133" s="57"/>
      <c r="WJB133" s="59"/>
      <c r="WJC133" s="59"/>
      <c r="WJD133" s="59"/>
      <c r="WJE133" s="57"/>
      <c r="WJF133" s="59"/>
      <c r="WJG133" s="59"/>
      <c r="WJH133" s="59"/>
      <c r="WJI133" s="57"/>
      <c r="WJJ133" s="59"/>
      <c r="WJK133" s="59"/>
      <c r="WJL133" s="59"/>
      <c r="WJM133" s="57"/>
      <c r="WJN133" s="59"/>
      <c r="WJO133" s="59"/>
      <c r="WJP133" s="59"/>
      <c r="WJQ133" s="57"/>
      <c r="WJR133" s="59"/>
      <c r="WJS133" s="59"/>
      <c r="WJT133" s="59"/>
      <c r="WJU133" s="57"/>
      <c r="WJV133" s="59"/>
      <c r="WJW133" s="59"/>
      <c r="WJX133" s="59"/>
      <c r="WJY133" s="57"/>
      <c r="WJZ133" s="59"/>
      <c r="WKA133" s="59"/>
      <c r="WKB133" s="59"/>
      <c r="WKC133" s="57"/>
      <c r="WKD133" s="59"/>
      <c r="WKE133" s="59"/>
      <c r="WKF133" s="59"/>
      <c r="WKG133" s="57"/>
      <c r="WKH133" s="59"/>
      <c r="WKI133" s="59"/>
      <c r="WKJ133" s="59"/>
      <c r="WKK133" s="57"/>
      <c r="WKL133" s="59"/>
      <c r="WKM133" s="59"/>
      <c r="WKN133" s="59"/>
      <c r="WKO133" s="57"/>
      <c r="WKP133" s="59"/>
      <c r="WKQ133" s="59"/>
      <c r="WKR133" s="59"/>
      <c r="WKS133" s="57"/>
      <c r="WKT133" s="59"/>
      <c r="WKU133" s="59"/>
      <c r="WKV133" s="59"/>
      <c r="WKW133" s="57"/>
      <c r="WKX133" s="59"/>
      <c r="WKY133" s="59"/>
      <c r="WKZ133" s="59"/>
      <c r="WLA133" s="57"/>
      <c r="WLB133" s="59"/>
      <c r="WLC133" s="59"/>
      <c r="WLD133" s="59"/>
      <c r="WLE133" s="57"/>
      <c r="WLF133" s="59"/>
      <c r="WLG133" s="59"/>
      <c r="WLH133" s="59"/>
      <c r="WLI133" s="57"/>
      <c r="WLJ133" s="59"/>
      <c r="WLK133" s="59"/>
      <c r="WLL133" s="59"/>
      <c r="WLM133" s="57"/>
      <c r="WLN133" s="59"/>
      <c r="WLO133" s="59"/>
      <c r="WLP133" s="59"/>
      <c r="WLQ133" s="57"/>
      <c r="WLR133" s="59"/>
      <c r="WLS133" s="59"/>
      <c r="WLT133" s="59"/>
      <c r="WLU133" s="57"/>
      <c r="WLV133" s="59"/>
      <c r="WLW133" s="59"/>
      <c r="WLX133" s="59"/>
      <c r="WLY133" s="57"/>
      <c r="WLZ133" s="59"/>
      <c r="WMA133" s="59"/>
      <c r="WMB133" s="59"/>
      <c r="WMC133" s="57"/>
      <c r="WMD133" s="59"/>
      <c r="WME133" s="59"/>
      <c r="WMF133" s="59"/>
      <c r="WMG133" s="57"/>
      <c r="WMH133" s="59"/>
      <c r="WMI133" s="59"/>
      <c r="WMJ133" s="59"/>
      <c r="WMK133" s="57"/>
      <c r="WML133" s="59"/>
      <c r="WMM133" s="59"/>
      <c r="WMN133" s="59"/>
      <c r="WMO133" s="57"/>
      <c r="WMP133" s="59"/>
      <c r="WMQ133" s="59"/>
      <c r="WMR133" s="59"/>
      <c r="WMS133" s="57"/>
      <c r="WMT133" s="59"/>
      <c r="WMU133" s="59"/>
      <c r="WMV133" s="59"/>
      <c r="WMW133" s="57"/>
      <c r="WMX133" s="59"/>
      <c r="WMY133" s="59"/>
      <c r="WMZ133" s="59"/>
      <c r="WNA133" s="57"/>
      <c r="WNB133" s="59"/>
      <c r="WNC133" s="59"/>
      <c r="WND133" s="59"/>
      <c r="WNE133" s="57"/>
      <c r="WNF133" s="59"/>
      <c r="WNG133" s="59"/>
      <c r="WNH133" s="59"/>
      <c r="WNI133" s="57"/>
      <c r="WNJ133" s="59"/>
      <c r="WNK133" s="59"/>
      <c r="WNL133" s="59"/>
      <c r="WNM133" s="57"/>
      <c r="WNN133" s="59"/>
      <c r="WNO133" s="59"/>
      <c r="WNP133" s="59"/>
      <c r="WNQ133" s="57"/>
      <c r="WNR133" s="59"/>
      <c r="WNS133" s="59"/>
      <c r="WNT133" s="59"/>
      <c r="WNU133" s="57"/>
      <c r="WNV133" s="59"/>
      <c r="WNW133" s="59"/>
      <c r="WNX133" s="59"/>
      <c r="WNY133" s="57"/>
      <c r="WNZ133" s="59"/>
      <c r="WOA133" s="59"/>
      <c r="WOB133" s="59"/>
      <c r="WOC133" s="57"/>
      <c r="WOD133" s="59"/>
      <c r="WOE133" s="59"/>
      <c r="WOF133" s="59"/>
      <c r="WOG133" s="57"/>
      <c r="WOH133" s="59"/>
      <c r="WOI133" s="59"/>
      <c r="WOJ133" s="59"/>
      <c r="WOK133" s="57"/>
      <c r="WOL133" s="59"/>
      <c r="WOM133" s="59"/>
      <c r="WON133" s="59"/>
      <c r="WOO133" s="57"/>
      <c r="WOP133" s="59"/>
      <c r="WOQ133" s="59"/>
      <c r="WOR133" s="59"/>
      <c r="WOS133" s="57"/>
      <c r="WOT133" s="59"/>
      <c r="WOU133" s="59"/>
      <c r="WOV133" s="59"/>
      <c r="WOW133" s="57"/>
      <c r="WOX133" s="59"/>
      <c r="WOY133" s="59"/>
      <c r="WOZ133" s="59"/>
      <c r="WPA133" s="57"/>
      <c r="WPB133" s="59"/>
      <c r="WPC133" s="59"/>
      <c r="WPD133" s="59"/>
      <c r="WPE133" s="57"/>
      <c r="WPF133" s="59"/>
      <c r="WPG133" s="59"/>
      <c r="WPH133" s="59"/>
      <c r="WPI133" s="57"/>
      <c r="WPJ133" s="59"/>
      <c r="WPK133" s="59"/>
      <c r="WPL133" s="59"/>
      <c r="WPM133" s="57"/>
      <c r="WPN133" s="59"/>
      <c r="WPO133" s="59"/>
      <c r="WPP133" s="59"/>
      <c r="WPQ133" s="57"/>
      <c r="WPR133" s="59"/>
      <c r="WPS133" s="59"/>
      <c r="WPT133" s="59"/>
      <c r="WPU133" s="57"/>
      <c r="WPV133" s="59"/>
      <c r="WPW133" s="59"/>
      <c r="WPX133" s="59"/>
      <c r="WPY133" s="57"/>
      <c r="WPZ133" s="59"/>
      <c r="WQA133" s="59"/>
      <c r="WQB133" s="59"/>
      <c r="WQC133" s="57"/>
      <c r="WQD133" s="59"/>
      <c r="WQE133" s="59"/>
      <c r="WQF133" s="59"/>
      <c r="WQG133" s="57"/>
      <c r="WQH133" s="59"/>
      <c r="WQI133" s="59"/>
      <c r="WQJ133" s="59"/>
      <c r="WQK133" s="57"/>
      <c r="WQL133" s="59"/>
      <c r="WQM133" s="59"/>
      <c r="WQN133" s="59"/>
      <c r="WQO133" s="57"/>
      <c r="WQP133" s="59"/>
      <c r="WQQ133" s="59"/>
      <c r="WQR133" s="59"/>
      <c r="WQS133" s="57"/>
      <c r="WQT133" s="59"/>
      <c r="WQU133" s="59"/>
      <c r="WQV133" s="59"/>
      <c r="WQW133" s="57"/>
      <c r="WQX133" s="59"/>
      <c r="WQY133" s="59"/>
      <c r="WQZ133" s="59"/>
      <c r="WRA133" s="57"/>
      <c r="WRB133" s="59"/>
      <c r="WRC133" s="59"/>
      <c r="WRD133" s="59"/>
      <c r="WRE133" s="57"/>
      <c r="WRF133" s="59"/>
      <c r="WRG133" s="59"/>
      <c r="WRH133" s="59"/>
      <c r="WRI133" s="57"/>
      <c r="WRJ133" s="59"/>
      <c r="WRK133" s="59"/>
      <c r="WRL133" s="59"/>
      <c r="WRM133" s="57"/>
      <c r="WRN133" s="59"/>
      <c r="WRO133" s="59"/>
      <c r="WRP133" s="59"/>
      <c r="WRQ133" s="57"/>
      <c r="WRR133" s="59"/>
      <c r="WRS133" s="59"/>
      <c r="WRT133" s="59"/>
      <c r="WRU133" s="57"/>
      <c r="WRV133" s="59"/>
      <c r="WRW133" s="59"/>
      <c r="WRX133" s="59"/>
      <c r="WRY133" s="57"/>
      <c r="WRZ133" s="59"/>
      <c r="WSA133" s="59"/>
      <c r="WSB133" s="59"/>
      <c r="WSC133" s="57"/>
      <c r="WSD133" s="59"/>
      <c r="WSE133" s="59"/>
      <c r="WSF133" s="59"/>
      <c r="WSG133" s="57"/>
      <c r="WSH133" s="59"/>
      <c r="WSI133" s="59"/>
      <c r="WSJ133" s="59"/>
      <c r="WSK133" s="57"/>
      <c r="WSL133" s="59"/>
      <c r="WSM133" s="59"/>
      <c r="WSN133" s="59"/>
      <c r="WSO133" s="57"/>
      <c r="WSP133" s="59"/>
      <c r="WSQ133" s="59"/>
      <c r="WSR133" s="59"/>
      <c r="WSS133" s="57"/>
      <c r="WST133" s="59"/>
      <c r="WSU133" s="59"/>
      <c r="WSV133" s="59"/>
      <c r="WSW133" s="57"/>
      <c r="WSX133" s="59"/>
      <c r="WSY133" s="59"/>
      <c r="WSZ133" s="59"/>
      <c r="WTA133" s="57"/>
      <c r="WTB133" s="59"/>
      <c r="WTC133" s="59"/>
      <c r="WTD133" s="59"/>
      <c r="WTE133" s="57"/>
      <c r="WTF133" s="59"/>
      <c r="WTG133" s="59"/>
      <c r="WTH133" s="59"/>
      <c r="WTI133" s="57"/>
      <c r="WTJ133" s="59"/>
      <c r="WTK133" s="59"/>
      <c r="WTL133" s="59"/>
      <c r="WTM133" s="57"/>
      <c r="WTN133" s="59"/>
      <c r="WTO133" s="59"/>
      <c r="WTP133" s="59"/>
      <c r="WTQ133" s="57"/>
      <c r="WTR133" s="59"/>
      <c r="WTS133" s="59"/>
      <c r="WTT133" s="59"/>
      <c r="WTU133" s="57"/>
      <c r="WTV133" s="59"/>
      <c r="WTW133" s="59"/>
      <c r="WTX133" s="59"/>
      <c r="WTY133" s="57"/>
      <c r="WTZ133" s="59"/>
      <c r="WUA133" s="59"/>
      <c r="WUB133" s="59"/>
      <c r="WUC133" s="57"/>
      <c r="WUD133" s="59"/>
      <c r="WUE133" s="59"/>
      <c r="WUF133" s="59"/>
      <c r="WUG133" s="57"/>
      <c r="WUH133" s="59"/>
      <c r="WUI133" s="59"/>
      <c r="WUJ133" s="59"/>
      <c r="WUK133" s="57"/>
      <c r="WUL133" s="59"/>
      <c r="WUM133" s="59"/>
      <c r="WUN133" s="59"/>
      <c r="WUO133" s="57"/>
      <c r="WUP133" s="59"/>
      <c r="WUQ133" s="59"/>
      <c r="WUR133" s="59"/>
      <c r="WUS133" s="57"/>
      <c r="WUT133" s="59"/>
      <c r="WUU133" s="59"/>
      <c r="WUV133" s="59"/>
      <c r="WUW133" s="57"/>
      <c r="WUX133" s="59"/>
      <c r="WUY133" s="59"/>
      <c r="WUZ133" s="59"/>
      <c r="WVA133" s="57"/>
      <c r="WVB133" s="59"/>
      <c r="WVC133" s="59"/>
      <c r="WVD133" s="59"/>
      <c r="WVE133" s="57"/>
      <c r="WVF133" s="59"/>
      <c r="WVG133" s="59"/>
      <c r="WVH133" s="59"/>
      <c r="WVI133" s="57"/>
      <c r="WVJ133" s="59"/>
      <c r="WVK133" s="59"/>
      <c r="WVL133" s="59"/>
      <c r="WVM133" s="57"/>
      <c r="WVN133" s="59"/>
      <c r="WVO133" s="59"/>
      <c r="WVP133" s="59"/>
      <c r="WVQ133" s="57"/>
      <c r="WVR133" s="59"/>
      <c r="WVS133" s="59"/>
      <c r="WVT133" s="59"/>
      <c r="WVU133" s="57"/>
      <c r="WVV133" s="59"/>
      <c r="WVW133" s="59"/>
      <c r="WVX133" s="59"/>
      <c r="WVY133" s="57"/>
      <c r="WVZ133" s="59"/>
      <c r="WWA133" s="59"/>
      <c r="WWB133" s="59"/>
      <c r="WWC133" s="57"/>
      <c r="WWD133" s="59"/>
      <c r="WWE133" s="59"/>
      <c r="WWF133" s="59"/>
      <c r="WWG133" s="57"/>
      <c r="WWH133" s="59"/>
      <c r="WWI133" s="59"/>
      <c r="WWJ133" s="59"/>
      <c r="WWK133" s="57"/>
      <c r="WWL133" s="59"/>
      <c r="WWM133" s="59"/>
      <c r="WWN133" s="59"/>
      <c r="WWO133" s="57"/>
      <c r="WWP133" s="59"/>
      <c r="WWQ133" s="59"/>
      <c r="WWR133" s="59"/>
      <c r="WWS133" s="57"/>
      <c r="WWT133" s="59"/>
      <c r="WWU133" s="59"/>
      <c r="WWV133" s="59"/>
      <c r="WWW133" s="57"/>
      <c r="WWX133" s="59"/>
      <c r="WWY133" s="59"/>
      <c r="WWZ133" s="59"/>
      <c r="WXA133" s="57"/>
      <c r="WXB133" s="59"/>
      <c r="WXC133" s="59"/>
      <c r="WXD133" s="59"/>
      <c r="WXE133" s="57"/>
      <c r="WXF133" s="59"/>
      <c r="WXG133" s="59"/>
      <c r="WXH133" s="59"/>
      <c r="WXI133" s="57"/>
      <c r="WXJ133" s="59"/>
      <c r="WXK133" s="59"/>
      <c r="WXL133" s="59"/>
      <c r="WXM133" s="57"/>
      <c r="WXN133" s="59"/>
      <c r="WXO133" s="59"/>
      <c r="WXP133" s="59"/>
      <c r="WXQ133" s="57"/>
      <c r="WXR133" s="59"/>
      <c r="WXS133" s="59"/>
      <c r="WXT133" s="59"/>
      <c r="WXU133" s="57"/>
      <c r="WXV133" s="59"/>
      <c r="WXW133" s="59"/>
      <c r="WXX133" s="59"/>
      <c r="WXY133" s="57"/>
      <c r="WXZ133" s="59"/>
      <c r="WYA133" s="59"/>
      <c r="WYB133" s="59"/>
      <c r="WYC133" s="57"/>
      <c r="WYD133" s="59"/>
      <c r="WYE133" s="59"/>
      <c r="WYF133" s="59"/>
      <c r="WYG133" s="57"/>
      <c r="WYH133" s="59"/>
      <c r="WYI133" s="59"/>
      <c r="WYJ133" s="59"/>
      <c r="WYK133" s="57"/>
      <c r="WYL133" s="59"/>
      <c r="WYM133" s="59"/>
      <c r="WYN133" s="59"/>
      <c r="WYO133" s="57"/>
      <c r="WYP133" s="59"/>
      <c r="WYQ133" s="59"/>
      <c r="WYR133" s="59"/>
      <c r="WYS133" s="57"/>
      <c r="WYT133" s="59"/>
      <c r="WYU133" s="59"/>
      <c r="WYV133" s="59"/>
      <c r="WYW133" s="57"/>
      <c r="WYX133" s="59"/>
      <c r="WYY133" s="59"/>
      <c r="WYZ133" s="59"/>
      <c r="WZA133" s="57"/>
      <c r="WZB133" s="59"/>
      <c r="WZC133" s="59"/>
      <c r="WZD133" s="59"/>
      <c r="WZE133" s="57"/>
      <c r="WZF133" s="59"/>
      <c r="WZG133" s="59"/>
      <c r="WZH133" s="59"/>
      <c r="WZI133" s="57"/>
      <c r="WZJ133" s="59"/>
      <c r="WZK133" s="59"/>
      <c r="WZL133" s="59"/>
      <c r="WZM133" s="57"/>
      <c r="WZN133" s="59"/>
      <c r="WZO133" s="59"/>
      <c r="WZP133" s="59"/>
      <c r="WZQ133" s="57"/>
      <c r="WZR133" s="59"/>
      <c r="WZS133" s="59"/>
      <c r="WZT133" s="59"/>
      <c r="WZU133" s="57"/>
      <c r="WZV133" s="59"/>
      <c r="WZW133" s="59"/>
      <c r="WZX133" s="59"/>
      <c r="WZY133" s="57"/>
      <c r="WZZ133" s="59"/>
      <c r="XAA133" s="59"/>
      <c r="XAB133" s="59"/>
      <c r="XAC133" s="57"/>
      <c r="XAD133" s="59"/>
      <c r="XAE133" s="59"/>
      <c r="XAF133" s="59"/>
      <c r="XAG133" s="57"/>
      <c r="XAH133" s="59"/>
      <c r="XAI133" s="59"/>
      <c r="XAJ133" s="59"/>
      <c r="XAK133" s="57"/>
      <c r="XAL133" s="59"/>
      <c r="XAM133" s="59"/>
      <c r="XAN133" s="59"/>
      <c r="XAO133" s="57"/>
      <c r="XAP133" s="59"/>
      <c r="XAQ133" s="59"/>
      <c r="XAR133" s="59"/>
      <c r="XAS133" s="57"/>
      <c r="XAT133" s="59"/>
      <c r="XAU133" s="59"/>
      <c r="XAV133" s="59"/>
      <c r="XAW133" s="57"/>
      <c r="XAX133" s="59"/>
      <c r="XAY133" s="59"/>
      <c r="XAZ133" s="59"/>
      <c r="XBA133" s="57"/>
      <c r="XBB133" s="59"/>
      <c r="XBC133" s="59"/>
      <c r="XBD133" s="59"/>
      <c r="XBE133" s="57"/>
      <c r="XBF133" s="59"/>
      <c r="XBG133" s="59"/>
      <c r="XBH133" s="59"/>
      <c r="XBI133" s="57"/>
      <c r="XBJ133" s="59"/>
      <c r="XBK133" s="59"/>
      <c r="XBL133" s="59"/>
      <c r="XBM133" s="57"/>
      <c r="XBN133" s="59"/>
      <c r="XBO133" s="59"/>
      <c r="XBP133" s="59"/>
      <c r="XBQ133" s="57"/>
      <c r="XBR133" s="59"/>
      <c r="XBS133" s="59"/>
      <c r="XBT133" s="59"/>
      <c r="XBU133" s="57"/>
      <c r="XBV133" s="59"/>
      <c r="XBW133" s="59"/>
      <c r="XBX133" s="59"/>
      <c r="XBY133" s="57"/>
      <c r="XBZ133" s="59"/>
      <c r="XCA133" s="59"/>
      <c r="XCB133" s="59"/>
      <c r="XCC133" s="57"/>
      <c r="XCD133" s="59"/>
      <c r="XCE133" s="59"/>
      <c r="XCF133" s="59"/>
      <c r="XCG133" s="57"/>
      <c r="XCH133" s="59"/>
      <c r="XCI133" s="59"/>
      <c r="XCJ133" s="59"/>
      <c r="XCK133" s="57"/>
      <c r="XCL133" s="59"/>
      <c r="XCM133" s="59"/>
      <c r="XCN133" s="59"/>
      <c r="XCO133" s="57"/>
      <c r="XCP133" s="59"/>
      <c r="XCQ133" s="59"/>
      <c r="XCR133" s="59"/>
      <c r="XCS133" s="57"/>
      <c r="XCT133" s="59"/>
      <c r="XCU133" s="59"/>
      <c r="XCV133" s="59"/>
      <c r="XCW133" s="57"/>
      <c r="XCX133" s="59"/>
      <c r="XCY133" s="59"/>
      <c r="XCZ133" s="59"/>
      <c r="XDA133" s="57"/>
      <c r="XDB133" s="59"/>
      <c r="XDC133" s="59"/>
      <c r="XDD133" s="59"/>
      <c r="XDE133" s="57"/>
      <c r="XDF133" s="59"/>
      <c r="XDG133" s="59"/>
      <c r="XDH133" s="59"/>
      <c r="XDI133" s="57"/>
      <c r="XDJ133" s="59"/>
      <c r="XDK133" s="59"/>
      <c r="XDL133" s="59"/>
      <c r="XDM133" s="57"/>
      <c r="XDN133" s="59"/>
      <c r="XDO133" s="59"/>
      <c r="XDP133" s="59"/>
      <c r="XDQ133" s="57"/>
      <c r="XDR133" s="59"/>
      <c r="XDS133" s="59"/>
      <c r="XDT133" s="59"/>
      <c r="XDU133" s="57"/>
      <c r="XDV133" s="59"/>
      <c r="XDW133" s="59"/>
      <c r="XDX133" s="59"/>
      <c r="XDY133" s="57"/>
      <c r="XDZ133" s="59"/>
      <c r="XEA133" s="59"/>
      <c r="XEB133" s="59"/>
      <c r="XEC133" s="57"/>
      <c r="XED133" s="59"/>
      <c r="XEE133" s="59"/>
      <c r="XEF133" s="59"/>
      <c r="XEG133" s="57"/>
      <c r="XEH133" s="59"/>
      <c r="XEI133" s="59"/>
      <c r="XEJ133" s="59"/>
      <c r="XEK133" s="57"/>
      <c r="XEL133" s="59"/>
      <c r="XEM133" s="59"/>
      <c r="XEN133" s="59"/>
      <c r="XEO133" s="57"/>
      <c r="XEP133" s="59"/>
      <c r="XEQ133" s="59"/>
      <c r="XER133" s="59"/>
      <c r="XES133" s="57"/>
      <c r="XET133" s="59"/>
      <c r="XEU133" s="59"/>
      <c r="XEV133" s="59"/>
      <c r="XEW133" s="57"/>
      <c r="XEX133" s="59"/>
      <c r="XEY133" s="59"/>
      <c r="XEZ133" s="59"/>
      <c r="XFA133" s="57"/>
      <c r="XFB133" s="59"/>
      <c r="XFC133" s="59"/>
      <c r="XFD133" s="59"/>
    </row>
    <row r="134" spans="1:16384" x14ac:dyDescent="0.25">
      <c r="A134" s="18" t="s">
        <v>214</v>
      </c>
      <c r="B134" s="19" t="s">
        <v>215</v>
      </c>
      <c r="C134" s="19"/>
      <c r="D134" s="19"/>
      <c r="E134" s="41">
        <f>+'[2]Estado resultado mes MARZO'!E112</f>
        <v>0</v>
      </c>
      <c r="F134" s="42"/>
      <c r="G134" s="32"/>
    </row>
    <row r="135" spans="1:16384" x14ac:dyDescent="0.25">
      <c r="A135" s="16" t="s">
        <v>216</v>
      </c>
      <c r="B135" s="14" t="s">
        <v>217</v>
      </c>
      <c r="C135" s="14"/>
      <c r="D135" s="14"/>
      <c r="E135" s="43">
        <f>SUM(E136:E139)</f>
        <v>-970035.99999999988</v>
      </c>
      <c r="F135" s="42"/>
      <c r="G135" s="32"/>
    </row>
    <row r="136" spans="1:16384" x14ac:dyDescent="0.25">
      <c r="A136" s="18" t="s">
        <v>218</v>
      </c>
      <c r="B136" s="19" t="s">
        <v>219</v>
      </c>
      <c r="C136" s="19"/>
      <c r="D136" s="19"/>
      <c r="E136" s="41">
        <f>-122164.85+'[1]Estado resultado mes Abril'!E119</f>
        <v>-223697.23</v>
      </c>
      <c r="F136" s="42"/>
      <c r="G136" s="32"/>
    </row>
    <row r="137" spans="1:16384" x14ac:dyDescent="0.25">
      <c r="A137" s="18" t="s">
        <v>220</v>
      </c>
      <c r="B137" s="19" t="s">
        <v>221</v>
      </c>
      <c r="C137" s="19"/>
      <c r="D137" s="19"/>
      <c r="E137" s="41">
        <f>-352015.01+'[1]Estado resultado mes Abril'!E120</f>
        <v>-458263.6</v>
      </c>
      <c r="F137" s="42"/>
      <c r="G137" s="32"/>
    </row>
    <row r="138" spans="1:16384" x14ac:dyDescent="0.25">
      <c r="A138" s="18" t="s">
        <v>222</v>
      </c>
      <c r="B138" s="19" t="s">
        <v>223</v>
      </c>
      <c r="C138" s="19"/>
      <c r="D138" s="19"/>
      <c r="E138" s="41">
        <f>-60+'[1]Estado resultado mes Abril'!E121</f>
        <v>-175</v>
      </c>
      <c r="F138" s="42"/>
      <c r="G138" s="32"/>
    </row>
    <row r="139" spans="1:16384" x14ac:dyDescent="0.25">
      <c r="A139" s="18" t="s">
        <v>224</v>
      </c>
      <c r="B139" s="19" t="s">
        <v>225</v>
      </c>
      <c r="C139" s="19"/>
      <c r="D139" s="19"/>
      <c r="E139" s="41">
        <f>-406.72+'[1]Estado resultado mes Abril'!E122</f>
        <v>-287900.16999999993</v>
      </c>
      <c r="F139" s="42"/>
      <c r="G139" s="32"/>
      <c r="L139" s="2"/>
    </row>
    <row r="140" spans="1:16384" ht="15" customHeight="1" x14ac:dyDescent="0.25">
      <c r="A140" s="18"/>
      <c r="B140" s="53"/>
      <c r="C140" s="53"/>
      <c r="D140" s="53"/>
      <c r="E140" s="41"/>
      <c r="F140" s="42"/>
      <c r="G140" s="32"/>
      <c r="L140" s="2"/>
    </row>
    <row r="141" spans="1:16384" ht="15" customHeight="1" x14ac:dyDescent="0.25">
      <c r="A141" s="16" t="s">
        <v>226</v>
      </c>
      <c r="B141" s="14" t="s">
        <v>227</v>
      </c>
      <c r="C141" s="14"/>
      <c r="D141" s="14"/>
      <c r="E141" s="43">
        <f>+E142</f>
        <v>-3890584.2699999996</v>
      </c>
      <c r="F141" s="42"/>
      <c r="G141" s="32"/>
      <c r="L141" s="2"/>
    </row>
    <row r="142" spans="1:16384" x14ac:dyDescent="0.25">
      <c r="A142" s="16" t="s">
        <v>228</v>
      </c>
      <c r="B142" s="29" t="s">
        <v>229</v>
      </c>
      <c r="C142" s="29"/>
      <c r="D142" s="29"/>
      <c r="E142" s="41">
        <f>+E143+E160</f>
        <v>-3890584.2699999996</v>
      </c>
      <c r="F142" s="42"/>
      <c r="G142" s="32"/>
      <c r="L142" s="2"/>
    </row>
    <row r="143" spans="1:16384" x14ac:dyDescent="0.25">
      <c r="A143" s="16" t="s">
        <v>230</v>
      </c>
      <c r="B143" s="29" t="s">
        <v>231</v>
      </c>
      <c r="C143" s="29"/>
      <c r="D143" s="29"/>
      <c r="E143" s="43">
        <f>SUM(E144:E159)</f>
        <v>-3242016.3</v>
      </c>
      <c r="F143" s="42"/>
      <c r="G143" s="60"/>
      <c r="H143" s="11"/>
      <c r="L143" s="2"/>
    </row>
    <row r="144" spans="1:16384" x14ac:dyDescent="0.25">
      <c r="A144" s="18" t="s">
        <v>232</v>
      </c>
      <c r="B144" s="19" t="s">
        <v>233</v>
      </c>
      <c r="C144" s="19"/>
      <c r="D144" s="19"/>
      <c r="E144" s="41">
        <f>-193935.84+'[1]Estado resultado mes Abril'!E127</f>
        <v>-258581.12</v>
      </c>
      <c r="F144" s="42"/>
      <c r="G144" s="60"/>
      <c r="L144" s="2"/>
    </row>
    <row r="145" spans="1:12" ht="15.75" x14ac:dyDescent="0.25">
      <c r="A145" s="18" t="s">
        <v>234</v>
      </c>
      <c r="B145" s="19" t="s">
        <v>235</v>
      </c>
      <c r="C145" s="19"/>
      <c r="D145" s="19"/>
      <c r="E145" s="41">
        <f>-1197437.69+'[1]Estado resultado mes Abril'!E128</f>
        <v>-1596583.5999999999</v>
      </c>
      <c r="F145" s="58"/>
      <c r="G145" s="58"/>
      <c r="H145" s="58"/>
      <c r="L145" s="2"/>
    </row>
    <row r="146" spans="1:12" ht="27.75" customHeight="1" x14ac:dyDescent="0.25">
      <c r="A146" s="18" t="s">
        <v>236</v>
      </c>
      <c r="B146" s="58" t="s">
        <v>237</v>
      </c>
      <c r="C146" s="58"/>
      <c r="D146" s="58"/>
      <c r="E146" s="41">
        <f>-4366.82+'[1]Estado resultado mes Abril'!E129</f>
        <v>-5967.4299999999994</v>
      </c>
      <c r="F146" s="59"/>
      <c r="G146" s="59"/>
      <c r="H146" s="59"/>
      <c r="L146" s="2"/>
    </row>
    <row r="147" spans="1:12" ht="15.75" x14ac:dyDescent="0.25">
      <c r="A147" s="18" t="s">
        <v>238</v>
      </c>
      <c r="B147" s="61" t="s">
        <v>239</v>
      </c>
      <c r="C147" s="61"/>
      <c r="D147" s="61"/>
      <c r="E147" s="41">
        <f>-3437.95+'[1]Estado resultado mes Abril'!E130</f>
        <v>-4583.93</v>
      </c>
      <c r="F147" s="42"/>
      <c r="G147" s="60"/>
      <c r="L147" s="2"/>
    </row>
    <row r="148" spans="1:12" x14ac:dyDescent="0.25">
      <c r="A148" s="18" t="s">
        <v>240</v>
      </c>
      <c r="B148" s="19" t="s">
        <v>241</v>
      </c>
      <c r="C148" s="19"/>
      <c r="D148" s="19"/>
      <c r="E148" s="41">
        <f>-186885.29+'[1]Estado resultado mes Abril'!E131</f>
        <v>-249063.76</v>
      </c>
      <c r="F148" s="42"/>
      <c r="G148" s="60"/>
      <c r="L148" s="2"/>
    </row>
    <row r="149" spans="1:12" x14ac:dyDescent="0.25">
      <c r="A149" s="18" t="s">
        <v>242</v>
      </c>
      <c r="B149" s="53" t="s">
        <v>243</v>
      </c>
      <c r="C149" s="53"/>
      <c r="D149" s="53"/>
      <c r="E149" s="41">
        <f>-184.32+'[1]Estado resultado mes Abril'!E132</f>
        <v>-245.76</v>
      </c>
      <c r="F149" s="42"/>
      <c r="G149" s="60"/>
      <c r="L149" s="2"/>
    </row>
    <row r="150" spans="1:12" x14ac:dyDescent="0.25">
      <c r="A150" s="18" t="s">
        <v>244</v>
      </c>
      <c r="B150" s="53" t="s">
        <v>245</v>
      </c>
      <c r="C150" s="53"/>
      <c r="D150" s="53"/>
      <c r="E150" s="41">
        <f>-1799.38+'[1]Estado resultado mes Abril'!E133</f>
        <v>-2399.17</v>
      </c>
      <c r="F150" s="42"/>
      <c r="G150" s="60"/>
      <c r="K150" s="2"/>
      <c r="L150" s="2"/>
    </row>
    <row r="151" spans="1:12" x14ac:dyDescent="0.25">
      <c r="A151" s="62" t="s">
        <v>246</v>
      </c>
      <c r="B151" s="63" t="s">
        <v>247</v>
      </c>
      <c r="C151" s="63"/>
      <c r="D151" s="63"/>
      <c r="E151" s="41">
        <f>-611626.3+'[1]Estado resultado mes Abril'!E134</f>
        <v>-803344.95000000007</v>
      </c>
      <c r="F151" s="42"/>
      <c r="G151" s="60"/>
      <c r="K151" s="2"/>
      <c r="L151" s="2"/>
    </row>
    <row r="152" spans="1:12" x14ac:dyDescent="0.25">
      <c r="A152" s="62" t="s">
        <v>248</v>
      </c>
      <c r="B152" s="64" t="s">
        <v>249</v>
      </c>
      <c r="C152" s="64"/>
      <c r="D152" s="64"/>
      <c r="E152" s="41">
        <f>-128266.29+'[1]Estado resultado mes Abril'!E135</f>
        <v>-172233.88</v>
      </c>
      <c r="F152" s="42"/>
      <c r="G152" s="60"/>
      <c r="L152" s="2"/>
    </row>
    <row r="153" spans="1:12" x14ac:dyDescent="0.25">
      <c r="A153" s="62" t="s">
        <v>250</v>
      </c>
      <c r="B153" s="64" t="s">
        <v>251</v>
      </c>
      <c r="C153" s="64"/>
      <c r="D153" s="64"/>
      <c r="E153" s="41">
        <f>-3135.57+'[1]Estado resultado mes Abril'!E136</f>
        <v>-4180.76</v>
      </c>
      <c r="F153" s="42"/>
      <c r="G153" s="60"/>
      <c r="L153" s="2"/>
    </row>
    <row r="154" spans="1:12" ht="15" customHeight="1" x14ac:dyDescent="0.25">
      <c r="A154" s="62" t="s">
        <v>252</v>
      </c>
      <c r="B154" s="64" t="s">
        <v>253</v>
      </c>
      <c r="C154" s="64"/>
      <c r="D154" s="64"/>
      <c r="E154" s="41">
        <f>-75243.37+'[1]Estado resultado mes Abril'!E137</f>
        <v>-100314.98</v>
      </c>
      <c r="F154" s="42"/>
      <c r="G154" s="60"/>
      <c r="L154" s="2"/>
    </row>
    <row r="155" spans="1:12" ht="15" customHeight="1" x14ac:dyDescent="0.25">
      <c r="A155" s="62" t="s">
        <v>254</v>
      </c>
      <c r="B155" s="64" t="s">
        <v>255</v>
      </c>
      <c r="C155" s="64"/>
      <c r="D155" s="64"/>
      <c r="E155" s="41">
        <f>-24747.7+'[1]Estado resultado mes Abril'!E138</f>
        <v>-32996.93</v>
      </c>
      <c r="F155" s="42"/>
      <c r="G155" s="60"/>
      <c r="L155" s="2"/>
    </row>
    <row r="156" spans="1:12" ht="15" customHeight="1" x14ac:dyDescent="0.25">
      <c r="A156" s="62" t="s">
        <v>256</v>
      </c>
      <c r="B156" s="65" t="s">
        <v>257</v>
      </c>
      <c r="C156" s="65"/>
      <c r="D156" s="65"/>
      <c r="E156" s="41">
        <f>-1233.12+'[1]Estado resultado mes Abril'!E139</f>
        <v>-1644.1599999999999</v>
      </c>
      <c r="F156" s="42"/>
      <c r="G156" s="60"/>
      <c r="L156" s="2"/>
    </row>
    <row r="157" spans="1:12" x14ac:dyDescent="0.25">
      <c r="A157" s="62" t="s">
        <v>258</v>
      </c>
      <c r="B157" s="65" t="s">
        <v>259</v>
      </c>
      <c r="C157" s="65"/>
      <c r="D157" s="65"/>
      <c r="E157" s="41">
        <f>-2943.44+'[1]Estado resultado mes Abril'!E140</f>
        <v>-4019.75</v>
      </c>
      <c r="F157" s="42"/>
      <c r="G157" s="60"/>
      <c r="L157" s="2"/>
    </row>
    <row r="158" spans="1:12" x14ac:dyDescent="0.25">
      <c r="A158" s="62" t="s">
        <v>260</v>
      </c>
      <c r="B158" s="65" t="s">
        <v>261</v>
      </c>
      <c r="C158" s="65"/>
      <c r="D158" s="65"/>
      <c r="E158" s="41">
        <f>-1389.89+'[1]Estado resultado mes Abril'!E141</f>
        <v>-1853.19</v>
      </c>
      <c r="F158" s="66"/>
      <c r="G158" s="60"/>
      <c r="L158" s="2"/>
    </row>
    <row r="159" spans="1:12" x14ac:dyDescent="0.25">
      <c r="A159" s="62" t="s">
        <v>262</v>
      </c>
      <c r="B159" s="63" t="s">
        <v>263</v>
      </c>
      <c r="C159" s="63"/>
      <c r="D159" s="63"/>
      <c r="E159" s="41">
        <f>-3002.2+'[1]Estado resultado mes Abril'!E142</f>
        <v>-4002.93</v>
      </c>
      <c r="F159" s="66"/>
      <c r="G159" s="60"/>
    </row>
    <row r="160" spans="1:12" x14ac:dyDescent="0.25">
      <c r="A160" s="67" t="s">
        <v>264</v>
      </c>
      <c r="B160" s="68" t="s">
        <v>265</v>
      </c>
      <c r="C160" s="68"/>
      <c r="D160" s="68"/>
      <c r="E160" s="43">
        <f>SUM(E161:E163)</f>
        <v>-648567.97</v>
      </c>
      <c r="F160" s="66"/>
      <c r="G160" s="60"/>
    </row>
    <row r="161" spans="1:9" x14ac:dyDescent="0.25">
      <c r="A161" s="62" t="s">
        <v>266</v>
      </c>
      <c r="B161" s="64" t="s">
        <v>267</v>
      </c>
      <c r="C161" s="69"/>
      <c r="D161" s="70"/>
      <c r="E161" s="41">
        <f>-486425.98+'[1]Estado resultado mes Abril'!E144</f>
        <v>-648567.97</v>
      </c>
      <c r="F161" s="66"/>
      <c r="G161" s="60"/>
    </row>
    <row r="162" spans="1:9" x14ac:dyDescent="0.25">
      <c r="A162" s="62" t="s">
        <v>268</v>
      </c>
      <c r="B162" s="64" t="s">
        <v>269</v>
      </c>
      <c r="C162" s="69"/>
      <c r="D162" s="70"/>
      <c r="E162" s="41"/>
      <c r="F162" s="66"/>
      <c r="G162" s="60"/>
    </row>
    <row r="163" spans="1:9" x14ac:dyDescent="0.25">
      <c r="A163" s="18" t="s">
        <v>270</v>
      </c>
      <c r="B163" s="53" t="s">
        <v>271</v>
      </c>
      <c r="C163" s="69"/>
      <c r="D163" s="70"/>
      <c r="E163" s="41">
        <f>+'[2]Estado resultado mes MARZO'!E141</f>
        <v>0</v>
      </c>
      <c r="F163" s="66"/>
      <c r="G163" s="60"/>
    </row>
    <row r="164" spans="1:9" ht="15" customHeight="1" x14ac:dyDescent="0.25">
      <c r="A164" s="18"/>
      <c r="B164" s="53"/>
      <c r="C164" s="69"/>
      <c r="D164" s="70"/>
      <c r="E164" s="71"/>
      <c r="F164" s="66"/>
      <c r="G164" s="60"/>
    </row>
    <row r="165" spans="1:9" x14ac:dyDescent="0.25">
      <c r="A165" s="16" t="s">
        <v>272</v>
      </c>
      <c r="B165" s="14" t="s">
        <v>273</v>
      </c>
      <c r="C165" s="14"/>
      <c r="D165" s="14"/>
      <c r="E165" s="43">
        <f>+E166</f>
        <v>0</v>
      </c>
      <c r="F165" s="43"/>
      <c r="G165" s="60"/>
    </row>
    <row r="166" spans="1:9" hidden="1" x14ac:dyDescent="0.25">
      <c r="A166" s="16" t="s">
        <v>274</v>
      </c>
      <c r="B166" s="29" t="s">
        <v>275</v>
      </c>
      <c r="C166" s="29"/>
      <c r="D166" s="29"/>
      <c r="E166" s="41">
        <f>SUM(E167:E170)</f>
        <v>0</v>
      </c>
      <c r="F166" s="66"/>
      <c r="G166" s="60"/>
    </row>
    <row r="167" spans="1:9" hidden="1" x14ac:dyDescent="0.25">
      <c r="A167" s="18" t="s">
        <v>276</v>
      </c>
      <c r="B167" s="19" t="s">
        <v>277</v>
      </c>
      <c r="C167" s="19"/>
      <c r="D167" s="19"/>
      <c r="E167" s="41">
        <f>+'[2]Estado resultado mes MARZO'!E145</f>
        <v>0</v>
      </c>
      <c r="F167" s="43"/>
      <c r="G167" s="60"/>
    </row>
    <row r="168" spans="1:9" hidden="1" x14ac:dyDescent="0.25">
      <c r="A168" s="18" t="s">
        <v>278</v>
      </c>
      <c r="B168" s="19" t="s">
        <v>279</v>
      </c>
      <c r="C168" s="19"/>
      <c r="D168" s="19"/>
      <c r="E168" s="41">
        <f>+'[2]Estado resultado mes MARZO'!E146</f>
        <v>0</v>
      </c>
      <c r="F168" s="66"/>
      <c r="G168" s="60"/>
    </row>
    <row r="169" spans="1:9" hidden="1" x14ac:dyDescent="0.25">
      <c r="A169" s="18" t="s">
        <v>280</v>
      </c>
      <c r="B169" s="53" t="s">
        <v>281</v>
      </c>
      <c r="C169" s="69"/>
      <c r="D169" s="70"/>
      <c r="E169" s="41">
        <f>+'[2]Estado resultado mes MARZO'!E147</f>
        <v>0</v>
      </c>
      <c r="F169" s="66"/>
      <c r="G169" s="60"/>
      <c r="H169" s="72"/>
    </row>
    <row r="170" spans="1:9" s="55" customFormat="1" hidden="1" x14ac:dyDescent="0.25">
      <c r="A170" s="18" t="s">
        <v>282</v>
      </c>
      <c r="B170" s="73" t="s">
        <v>283</v>
      </c>
      <c r="C170" s="69"/>
      <c r="D170" s="70"/>
      <c r="E170" s="41">
        <f>+'[2]Estado resultado mes MARZO'!E148</f>
        <v>0</v>
      </c>
      <c r="F170" s="66"/>
      <c r="G170" s="60"/>
      <c r="H170" s="72"/>
      <c r="I170" s="56"/>
    </row>
    <row r="171" spans="1:9" x14ac:dyDescent="0.25">
      <c r="A171" s="18"/>
      <c r="B171" s="73"/>
      <c r="C171" s="69"/>
      <c r="D171" s="70"/>
      <c r="E171" s="41"/>
      <c r="F171" s="66"/>
      <c r="G171" s="60"/>
      <c r="H171" s="72"/>
    </row>
    <row r="172" spans="1:9" x14ac:dyDescent="0.25">
      <c r="A172" s="16" t="s">
        <v>284</v>
      </c>
      <c r="B172" s="49" t="s">
        <v>285</v>
      </c>
      <c r="C172" s="69"/>
      <c r="D172" s="74"/>
      <c r="E172" s="43">
        <f>+E173</f>
        <v>-4</v>
      </c>
      <c r="F172" s="66"/>
      <c r="G172" s="60"/>
    </row>
    <row r="173" spans="1:9" x14ac:dyDescent="0.25">
      <c r="A173" s="18" t="s">
        <v>286</v>
      </c>
      <c r="B173" s="53" t="s">
        <v>287</v>
      </c>
      <c r="C173" s="69"/>
      <c r="D173" s="70"/>
      <c r="E173" s="41">
        <v>-4</v>
      </c>
      <c r="F173" s="66"/>
      <c r="G173" s="60"/>
    </row>
    <row r="174" spans="1:9" x14ac:dyDescent="0.25">
      <c r="A174" s="18"/>
      <c r="B174" s="53"/>
      <c r="C174" s="69"/>
      <c r="D174" s="70"/>
      <c r="E174" s="41"/>
      <c r="F174" s="66"/>
      <c r="G174" s="60"/>
    </row>
    <row r="175" spans="1:9" x14ac:dyDescent="0.25">
      <c r="A175" s="16">
        <v>5.2</v>
      </c>
      <c r="B175" s="14" t="s">
        <v>7</v>
      </c>
      <c r="C175" s="14"/>
      <c r="D175" s="14"/>
      <c r="E175" s="41"/>
      <c r="F175" s="66"/>
      <c r="G175" s="60"/>
    </row>
    <row r="176" spans="1:9" x14ac:dyDescent="0.25">
      <c r="A176" s="16" t="s">
        <v>288</v>
      </c>
      <c r="B176" s="14" t="s">
        <v>9</v>
      </c>
      <c r="C176" s="14"/>
      <c r="D176" s="14"/>
      <c r="E176" s="43">
        <f>+E177</f>
        <v>-20000</v>
      </c>
      <c r="F176" s="66"/>
      <c r="G176" s="60"/>
    </row>
    <row r="177" spans="1:9" x14ac:dyDescent="0.25">
      <c r="A177" s="18" t="s">
        <v>289</v>
      </c>
      <c r="B177" s="28" t="s">
        <v>290</v>
      </c>
      <c r="C177" s="28"/>
      <c r="D177" s="28"/>
      <c r="E177" s="41">
        <v>-20000</v>
      </c>
      <c r="F177" s="66"/>
      <c r="G177" s="60"/>
    </row>
    <row r="178" spans="1:9" ht="16.5" x14ac:dyDescent="0.35">
      <c r="A178" s="18"/>
      <c r="B178" s="53"/>
      <c r="C178" s="69"/>
      <c r="D178" s="70"/>
      <c r="E178" s="41"/>
      <c r="F178" s="75"/>
    </row>
    <row r="179" spans="1:9" ht="16.5" x14ac:dyDescent="0.35">
      <c r="A179" s="18">
        <v>5.4</v>
      </c>
      <c r="B179" s="12" t="s">
        <v>291</v>
      </c>
      <c r="C179" s="12"/>
      <c r="D179" s="76"/>
      <c r="E179" s="77">
        <f>E180</f>
        <v>-47424.700000000004</v>
      </c>
      <c r="F179" s="75"/>
      <c r="G179" s="11"/>
    </row>
    <row r="180" spans="1:9" ht="16.5" x14ac:dyDescent="0.35">
      <c r="A180" s="16" t="s">
        <v>292</v>
      </c>
      <c r="B180" s="78" t="s">
        <v>293</v>
      </c>
      <c r="C180" s="78"/>
      <c r="D180" s="78"/>
      <c r="E180" s="77">
        <f>E181</f>
        <v>-47424.700000000004</v>
      </c>
      <c r="F180" s="75"/>
      <c r="G180" s="11"/>
    </row>
    <row r="181" spans="1:9" ht="16.5" x14ac:dyDescent="0.35">
      <c r="A181" s="18" t="s">
        <v>294</v>
      </c>
      <c r="B181" s="58" t="s">
        <v>295</v>
      </c>
      <c r="C181" s="58"/>
      <c r="D181" s="58"/>
      <c r="E181" s="79">
        <f>-4130.6+'[1]Estado resultado mes Abril'!E164</f>
        <v>-47424.700000000004</v>
      </c>
      <c r="F181" s="75"/>
      <c r="G181" s="11"/>
    </row>
    <row r="182" spans="1:9" ht="17.25" thickBot="1" x14ac:dyDescent="0.4">
      <c r="A182" s="24"/>
      <c r="B182" s="24"/>
      <c r="C182" s="80"/>
      <c r="D182" s="76"/>
      <c r="E182" s="79"/>
      <c r="F182" s="81">
        <f>+F9+F23</f>
        <v>15367936.959999993</v>
      </c>
      <c r="G182" s="11" t="s">
        <v>296</v>
      </c>
      <c r="H182" s="11"/>
    </row>
    <row r="183" spans="1:9" ht="17.25" thickTop="1" x14ac:dyDescent="0.35">
      <c r="A183" s="24"/>
      <c r="B183" s="6" t="s">
        <v>297</v>
      </c>
      <c r="C183" s="80"/>
      <c r="D183" s="76"/>
      <c r="E183" s="79"/>
      <c r="F183" s="75"/>
      <c r="G183" s="11"/>
      <c r="H183" s="11"/>
    </row>
    <row r="184" spans="1:9" ht="16.5" x14ac:dyDescent="0.35">
      <c r="A184" s="24"/>
      <c r="B184" s="6" t="s">
        <v>298</v>
      </c>
      <c r="C184" s="80"/>
      <c r="D184" s="76"/>
      <c r="E184" s="79"/>
      <c r="F184" s="75">
        <f>SUM(F182:F183)</f>
        <v>15367936.959999993</v>
      </c>
      <c r="G184" s="11"/>
      <c r="H184" s="72"/>
      <c r="I184"/>
    </row>
    <row r="185" spans="1:9" ht="16.5" x14ac:dyDescent="0.35">
      <c r="A185" s="24"/>
      <c r="B185" s="6"/>
      <c r="C185" s="80"/>
      <c r="D185" s="76"/>
      <c r="E185" s="79"/>
    </row>
  </sheetData>
  <mergeCells count="4230">
    <mergeCell ref="B175:D175"/>
    <mergeCell ref="B176:D176"/>
    <mergeCell ref="B177:D177"/>
    <mergeCell ref="B179:C179"/>
    <mergeCell ref="B180:D180"/>
    <mergeCell ref="B181:D181"/>
    <mergeCell ref="B159:D159"/>
    <mergeCell ref="B160:D160"/>
    <mergeCell ref="B165:D165"/>
    <mergeCell ref="B166:D166"/>
    <mergeCell ref="B167:D167"/>
    <mergeCell ref="B168:D168"/>
    <mergeCell ref="B147:D147"/>
    <mergeCell ref="B148:D148"/>
    <mergeCell ref="B151:D151"/>
    <mergeCell ref="B156:D156"/>
    <mergeCell ref="B157:D157"/>
    <mergeCell ref="B158:D158"/>
    <mergeCell ref="B142:D142"/>
    <mergeCell ref="B143:D143"/>
    <mergeCell ref="B144:D144"/>
    <mergeCell ref="B145:D145"/>
    <mergeCell ref="F145:H145"/>
    <mergeCell ref="B146:D146"/>
    <mergeCell ref="B135:D135"/>
    <mergeCell ref="B136:D136"/>
    <mergeCell ref="B137:D137"/>
    <mergeCell ref="B138:D138"/>
    <mergeCell ref="B139:D139"/>
    <mergeCell ref="B141:D141"/>
    <mergeCell ref="XEP132:XER132"/>
    <mergeCell ref="XET132:XEV132"/>
    <mergeCell ref="XEX132:XEZ132"/>
    <mergeCell ref="XFB132:XFD132"/>
    <mergeCell ref="B133:D133"/>
    <mergeCell ref="B134:D134"/>
    <mergeCell ref="XDR132:XDT132"/>
    <mergeCell ref="XDV132:XDX132"/>
    <mergeCell ref="XDZ132:XEB132"/>
    <mergeCell ref="XED132:XEF132"/>
    <mergeCell ref="XEH132:XEJ132"/>
    <mergeCell ref="XEL132:XEN132"/>
    <mergeCell ref="XCT132:XCV132"/>
    <mergeCell ref="XCX132:XCZ132"/>
    <mergeCell ref="XDB132:XDD132"/>
    <mergeCell ref="XDF132:XDH132"/>
    <mergeCell ref="XDJ132:XDL132"/>
    <mergeCell ref="XDN132:XDP132"/>
    <mergeCell ref="XBV132:XBX132"/>
    <mergeCell ref="XBZ132:XCB132"/>
    <mergeCell ref="XCD132:XCF132"/>
    <mergeCell ref="XCH132:XCJ132"/>
    <mergeCell ref="XCL132:XCN132"/>
    <mergeCell ref="XCP132:XCR132"/>
    <mergeCell ref="XAX132:XAZ132"/>
    <mergeCell ref="XBB132:XBD132"/>
    <mergeCell ref="XBF132:XBH132"/>
    <mergeCell ref="XBJ132:XBL132"/>
    <mergeCell ref="XBN132:XBP132"/>
    <mergeCell ref="XBR132:XBT132"/>
    <mergeCell ref="WZZ132:XAB132"/>
    <mergeCell ref="XAD132:XAF132"/>
    <mergeCell ref="XAH132:XAJ132"/>
    <mergeCell ref="XAL132:XAN132"/>
    <mergeCell ref="XAP132:XAR132"/>
    <mergeCell ref="XAT132:XAV132"/>
    <mergeCell ref="WZB132:WZD132"/>
    <mergeCell ref="WZF132:WZH132"/>
    <mergeCell ref="WZJ132:WZL132"/>
    <mergeCell ref="WZN132:WZP132"/>
    <mergeCell ref="WZR132:WZT132"/>
    <mergeCell ref="WZV132:WZX132"/>
    <mergeCell ref="WYD132:WYF132"/>
    <mergeCell ref="WYH132:WYJ132"/>
    <mergeCell ref="WYL132:WYN132"/>
    <mergeCell ref="WYP132:WYR132"/>
    <mergeCell ref="WYT132:WYV132"/>
    <mergeCell ref="WYX132:WYZ132"/>
    <mergeCell ref="WXF132:WXH132"/>
    <mergeCell ref="WXJ132:WXL132"/>
    <mergeCell ref="WXN132:WXP132"/>
    <mergeCell ref="WXR132:WXT132"/>
    <mergeCell ref="WXV132:WXX132"/>
    <mergeCell ref="WXZ132:WYB132"/>
    <mergeCell ref="WWH132:WWJ132"/>
    <mergeCell ref="WWL132:WWN132"/>
    <mergeCell ref="WWP132:WWR132"/>
    <mergeCell ref="WWT132:WWV132"/>
    <mergeCell ref="WWX132:WWZ132"/>
    <mergeCell ref="WXB132:WXD132"/>
    <mergeCell ref="WVJ132:WVL132"/>
    <mergeCell ref="WVN132:WVP132"/>
    <mergeCell ref="WVR132:WVT132"/>
    <mergeCell ref="WVV132:WVX132"/>
    <mergeCell ref="WVZ132:WWB132"/>
    <mergeCell ref="WWD132:WWF132"/>
    <mergeCell ref="WUL132:WUN132"/>
    <mergeCell ref="WUP132:WUR132"/>
    <mergeCell ref="WUT132:WUV132"/>
    <mergeCell ref="WUX132:WUZ132"/>
    <mergeCell ref="WVB132:WVD132"/>
    <mergeCell ref="WVF132:WVH132"/>
    <mergeCell ref="WTN132:WTP132"/>
    <mergeCell ref="WTR132:WTT132"/>
    <mergeCell ref="WTV132:WTX132"/>
    <mergeCell ref="WTZ132:WUB132"/>
    <mergeCell ref="WUD132:WUF132"/>
    <mergeCell ref="WUH132:WUJ132"/>
    <mergeCell ref="WSP132:WSR132"/>
    <mergeCell ref="WST132:WSV132"/>
    <mergeCell ref="WSX132:WSZ132"/>
    <mergeCell ref="WTB132:WTD132"/>
    <mergeCell ref="WTF132:WTH132"/>
    <mergeCell ref="WTJ132:WTL132"/>
    <mergeCell ref="WRR132:WRT132"/>
    <mergeCell ref="WRV132:WRX132"/>
    <mergeCell ref="WRZ132:WSB132"/>
    <mergeCell ref="WSD132:WSF132"/>
    <mergeCell ref="WSH132:WSJ132"/>
    <mergeCell ref="WSL132:WSN132"/>
    <mergeCell ref="WQT132:WQV132"/>
    <mergeCell ref="WQX132:WQZ132"/>
    <mergeCell ref="WRB132:WRD132"/>
    <mergeCell ref="WRF132:WRH132"/>
    <mergeCell ref="WRJ132:WRL132"/>
    <mergeCell ref="WRN132:WRP132"/>
    <mergeCell ref="WPV132:WPX132"/>
    <mergeCell ref="WPZ132:WQB132"/>
    <mergeCell ref="WQD132:WQF132"/>
    <mergeCell ref="WQH132:WQJ132"/>
    <mergeCell ref="WQL132:WQN132"/>
    <mergeCell ref="WQP132:WQR132"/>
    <mergeCell ref="WOX132:WOZ132"/>
    <mergeCell ref="WPB132:WPD132"/>
    <mergeCell ref="WPF132:WPH132"/>
    <mergeCell ref="WPJ132:WPL132"/>
    <mergeCell ref="WPN132:WPP132"/>
    <mergeCell ref="WPR132:WPT132"/>
    <mergeCell ref="WNZ132:WOB132"/>
    <mergeCell ref="WOD132:WOF132"/>
    <mergeCell ref="WOH132:WOJ132"/>
    <mergeCell ref="WOL132:WON132"/>
    <mergeCell ref="WOP132:WOR132"/>
    <mergeCell ref="WOT132:WOV132"/>
    <mergeCell ref="WNB132:WND132"/>
    <mergeCell ref="WNF132:WNH132"/>
    <mergeCell ref="WNJ132:WNL132"/>
    <mergeCell ref="WNN132:WNP132"/>
    <mergeCell ref="WNR132:WNT132"/>
    <mergeCell ref="WNV132:WNX132"/>
    <mergeCell ref="WMD132:WMF132"/>
    <mergeCell ref="WMH132:WMJ132"/>
    <mergeCell ref="WML132:WMN132"/>
    <mergeCell ref="WMP132:WMR132"/>
    <mergeCell ref="WMT132:WMV132"/>
    <mergeCell ref="WMX132:WMZ132"/>
    <mergeCell ref="WLF132:WLH132"/>
    <mergeCell ref="WLJ132:WLL132"/>
    <mergeCell ref="WLN132:WLP132"/>
    <mergeCell ref="WLR132:WLT132"/>
    <mergeCell ref="WLV132:WLX132"/>
    <mergeCell ref="WLZ132:WMB132"/>
    <mergeCell ref="WKH132:WKJ132"/>
    <mergeCell ref="WKL132:WKN132"/>
    <mergeCell ref="WKP132:WKR132"/>
    <mergeCell ref="WKT132:WKV132"/>
    <mergeCell ref="WKX132:WKZ132"/>
    <mergeCell ref="WLB132:WLD132"/>
    <mergeCell ref="WJJ132:WJL132"/>
    <mergeCell ref="WJN132:WJP132"/>
    <mergeCell ref="WJR132:WJT132"/>
    <mergeCell ref="WJV132:WJX132"/>
    <mergeCell ref="WJZ132:WKB132"/>
    <mergeCell ref="WKD132:WKF132"/>
    <mergeCell ref="WIL132:WIN132"/>
    <mergeCell ref="WIP132:WIR132"/>
    <mergeCell ref="WIT132:WIV132"/>
    <mergeCell ref="WIX132:WIZ132"/>
    <mergeCell ref="WJB132:WJD132"/>
    <mergeCell ref="WJF132:WJH132"/>
    <mergeCell ref="WHN132:WHP132"/>
    <mergeCell ref="WHR132:WHT132"/>
    <mergeCell ref="WHV132:WHX132"/>
    <mergeCell ref="WHZ132:WIB132"/>
    <mergeCell ref="WID132:WIF132"/>
    <mergeCell ref="WIH132:WIJ132"/>
    <mergeCell ref="WGP132:WGR132"/>
    <mergeCell ref="WGT132:WGV132"/>
    <mergeCell ref="WGX132:WGZ132"/>
    <mergeCell ref="WHB132:WHD132"/>
    <mergeCell ref="WHF132:WHH132"/>
    <mergeCell ref="WHJ132:WHL132"/>
    <mergeCell ref="WFR132:WFT132"/>
    <mergeCell ref="WFV132:WFX132"/>
    <mergeCell ref="WFZ132:WGB132"/>
    <mergeCell ref="WGD132:WGF132"/>
    <mergeCell ref="WGH132:WGJ132"/>
    <mergeCell ref="WGL132:WGN132"/>
    <mergeCell ref="WET132:WEV132"/>
    <mergeCell ref="WEX132:WEZ132"/>
    <mergeCell ref="WFB132:WFD132"/>
    <mergeCell ref="WFF132:WFH132"/>
    <mergeCell ref="WFJ132:WFL132"/>
    <mergeCell ref="WFN132:WFP132"/>
    <mergeCell ref="WDV132:WDX132"/>
    <mergeCell ref="WDZ132:WEB132"/>
    <mergeCell ref="WED132:WEF132"/>
    <mergeCell ref="WEH132:WEJ132"/>
    <mergeCell ref="WEL132:WEN132"/>
    <mergeCell ref="WEP132:WER132"/>
    <mergeCell ref="WCX132:WCZ132"/>
    <mergeCell ref="WDB132:WDD132"/>
    <mergeCell ref="WDF132:WDH132"/>
    <mergeCell ref="WDJ132:WDL132"/>
    <mergeCell ref="WDN132:WDP132"/>
    <mergeCell ref="WDR132:WDT132"/>
    <mergeCell ref="WBZ132:WCB132"/>
    <mergeCell ref="WCD132:WCF132"/>
    <mergeCell ref="WCH132:WCJ132"/>
    <mergeCell ref="WCL132:WCN132"/>
    <mergeCell ref="WCP132:WCR132"/>
    <mergeCell ref="WCT132:WCV132"/>
    <mergeCell ref="WBB132:WBD132"/>
    <mergeCell ref="WBF132:WBH132"/>
    <mergeCell ref="WBJ132:WBL132"/>
    <mergeCell ref="WBN132:WBP132"/>
    <mergeCell ref="WBR132:WBT132"/>
    <mergeCell ref="WBV132:WBX132"/>
    <mergeCell ref="WAD132:WAF132"/>
    <mergeCell ref="WAH132:WAJ132"/>
    <mergeCell ref="WAL132:WAN132"/>
    <mergeCell ref="WAP132:WAR132"/>
    <mergeCell ref="WAT132:WAV132"/>
    <mergeCell ref="WAX132:WAZ132"/>
    <mergeCell ref="VZF132:VZH132"/>
    <mergeCell ref="VZJ132:VZL132"/>
    <mergeCell ref="VZN132:VZP132"/>
    <mergeCell ref="VZR132:VZT132"/>
    <mergeCell ref="VZV132:VZX132"/>
    <mergeCell ref="VZZ132:WAB132"/>
    <mergeCell ref="VYH132:VYJ132"/>
    <mergeCell ref="VYL132:VYN132"/>
    <mergeCell ref="VYP132:VYR132"/>
    <mergeCell ref="VYT132:VYV132"/>
    <mergeCell ref="VYX132:VYZ132"/>
    <mergeCell ref="VZB132:VZD132"/>
    <mergeCell ref="VXJ132:VXL132"/>
    <mergeCell ref="VXN132:VXP132"/>
    <mergeCell ref="VXR132:VXT132"/>
    <mergeCell ref="VXV132:VXX132"/>
    <mergeCell ref="VXZ132:VYB132"/>
    <mergeCell ref="VYD132:VYF132"/>
    <mergeCell ref="VWL132:VWN132"/>
    <mergeCell ref="VWP132:VWR132"/>
    <mergeCell ref="VWT132:VWV132"/>
    <mergeCell ref="VWX132:VWZ132"/>
    <mergeCell ref="VXB132:VXD132"/>
    <mergeCell ref="VXF132:VXH132"/>
    <mergeCell ref="VVN132:VVP132"/>
    <mergeCell ref="VVR132:VVT132"/>
    <mergeCell ref="VVV132:VVX132"/>
    <mergeCell ref="VVZ132:VWB132"/>
    <mergeCell ref="VWD132:VWF132"/>
    <mergeCell ref="VWH132:VWJ132"/>
    <mergeCell ref="VUP132:VUR132"/>
    <mergeCell ref="VUT132:VUV132"/>
    <mergeCell ref="VUX132:VUZ132"/>
    <mergeCell ref="VVB132:VVD132"/>
    <mergeCell ref="VVF132:VVH132"/>
    <mergeCell ref="VVJ132:VVL132"/>
    <mergeCell ref="VTR132:VTT132"/>
    <mergeCell ref="VTV132:VTX132"/>
    <mergeCell ref="VTZ132:VUB132"/>
    <mergeCell ref="VUD132:VUF132"/>
    <mergeCell ref="VUH132:VUJ132"/>
    <mergeCell ref="VUL132:VUN132"/>
    <mergeCell ref="VST132:VSV132"/>
    <mergeCell ref="VSX132:VSZ132"/>
    <mergeCell ref="VTB132:VTD132"/>
    <mergeCell ref="VTF132:VTH132"/>
    <mergeCell ref="VTJ132:VTL132"/>
    <mergeCell ref="VTN132:VTP132"/>
    <mergeCell ref="VRV132:VRX132"/>
    <mergeCell ref="VRZ132:VSB132"/>
    <mergeCell ref="VSD132:VSF132"/>
    <mergeCell ref="VSH132:VSJ132"/>
    <mergeCell ref="VSL132:VSN132"/>
    <mergeCell ref="VSP132:VSR132"/>
    <mergeCell ref="VQX132:VQZ132"/>
    <mergeCell ref="VRB132:VRD132"/>
    <mergeCell ref="VRF132:VRH132"/>
    <mergeCell ref="VRJ132:VRL132"/>
    <mergeCell ref="VRN132:VRP132"/>
    <mergeCell ref="VRR132:VRT132"/>
    <mergeCell ref="VPZ132:VQB132"/>
    <mergeCell ref="VQD132:VQF132"/>
    <mergeCell ref="VQH132:VQJ132"/>
    <mergeCell ref="VQL132:VQN132"/>
    <mergeCell ref="VQP132:VQR132"/>
    <mergeCell ref="VQT132:VQV132"/>
    <mergeCell ref="VPB132:VPD132"/>
    <mergeCell ref="VPF132:VPH132"/>
    <mergeCell ref="VPJ132:VPL132"/>
    <mergeCell ref="VPN132:VPP132"/>
    <mergeCell ref="VPR132:VPT132"/>
    <mergeCell ref="VPV132:VPX132"/>
    <mergeCell ref="VOD132:VOF132"/>
    <mergeCell ref="VOH132:VOJ132"/>
    <mergeCell ref="VOL132:VON132"/>
    <mergeCell ref="VOP132:VOR132"/>
    <mergeCell ref="VOT132:VOV132"/>
    <mergeCell ref="VOX132:VOZ132"/>
    <mergeCell ref="VNF132:VNH132"/>
    <mergeCell ref="VNJ132:VNL132"/>
    <mergeCell ref="VNN132:VNP132"/>
    <mergeCell ref="VNR132:VNT132"/>
    <mergeCell ref="VNV132:VNX132"/>
    <mergeCell ref="VNZ132:VOB132"/>
    <mergeCell ref="VMH132:VMJ132"/>
    <mergeCell ref="VML132:VMN132"/>
    <mergeCell ref="VMP132:VMR132"/>
    <mergeCell ref="VMT132:VMV132"/>
    <mergeCell ref="VMX132:VMZ132"/>
    <mergeCell ref="VNB132:VND132"/>
    <mergeCell ref="VLJ132:VLL132"/>
    <mergeCell ref="VLN132:VLP132"/>
    <mergeCell ref="VLR132:VLT132"/>
    <mergeCell ref="VLV132:VLX132"/>
    <mergeCell ref="VLZ132:VMB132"/>
    <mergeCell ref="VMD132:VMF132"/>
    <mergeCell ref="VKL132:VKN132"/>
    <mergeCell ref="VKP132:VKR132"/>
    <mergeCell ref="VKT132:VKV132"/>
    <mergeCell ref="VKX132:VKZ132"/>
    <mergeCell ref="VLB132:VLD132"/>
    <mergeCell ref="VLF132:VLH132"/>
    <mergeCell ref="VJN132:VJP132"/>
    <mergeCell ref="VJR132:VJT132"/>
    <mergeCell ref="VJV132:VJX132"/>
    <mergeCell ref="VJZ132:VKB132"/>
    <mergeCell ref="VKD132:VKF132"/>
    <mergeCell ref="VKH132:VKJ132"/>
    <mergeCell ref="VIP132:VIR132"/>
    <mergeCell ref="VIT132:VIV132"/>
    <mergeCell ref="VIX132:VIZ132"/>
    <mergeCell ref="VJB132:VJD132"/>
    <mergeCell ref="VJF132:VJH132"/>
    <mergeCell ref="VJJ132:VJL132"/>
    <mergeCell ref="VHR132:VHT132"/>
    <mergeCell ref="VHV132:VHX132"/>
    <mergeCell ref="VHZ132:VIB132"/>
    <mergeCell ref="VID132:VIF132"/>
    <mergeCell ref="VIH132:VIJ132"/>
    <mergeCell ref="VIL132:VIN132"/>
    <mergeCell ref="VGT132:VGV132"/>
    <mergeCell ref="VGX132:VGZ132"/>
    <mergeCell ref="VHB132:VHD132"/>
    <mergeCell ref="VHF132:VHH132"/>
    <mergeCell ref="VHJ132:VHL132"/>
    <mergeCell ref="VHN132:VHP132"/>
    <mergeCell ref="VFV132:VFX132"/>
    <mergeCell ref="VFZ132:VGB132"/>
    <mergeCell ref="VGD132:VGF132"/>
    <mergeCell ref="VGH132:VGJ132"/>
    <mergeCell ref="VGL132:VGN132"/>
    <mergeCell ref="VGP132:VGR132"/>
    <mergeCell ref="VEX132:VEZ132"/>
    <mergeCell ref="VFB132:VFD132"/>
    <mergeCell ref="VFF132:VFH132"/>
    <mergeCell ref="VFJ132:VFL132"/>
    <mergeCell ref="VFN132:VFP132"/>
    <mergeCell ref="VFR132:VFT132"/>
    <mergeCell ref="VDZ132:VEB132"/>
    <mergeCell ref="VED132:VEF132"/>
    <mergeCell ref="VEH132:VEJ132"/>
    <mergeCell ref="VEL132:VEN132"/>
    <mergeCell ref="VEP132:VER132"/>
    <mergeCell ref="VET132:VEV132"/>
    <mergeCell ref="VDB132:VDD132"/>
    <mergeCell ref="VDF132:VDH132"/>
    <mergeCell ref="VDJ132:VDL132"/>
    <mergeCell ref="VDN132:VDP132"/>
    <mergeCell ref="VDR132:VDT132"/>
    <mergeCell ref="VDV132:VDX132"/>
    <mergeCell ref="VCD132:VCF132"/>
    <mergeCell ref="VCH132:VCJ132"/>
    <mergeCell ref="VCL132:VCN132"/>
    <mergeCell ref="VCP132:VCR132"/>
    <mergeCell ref="VCT132:VCV132"/>
    <mergeCell ref="VCX132:VCZ132"/>
    <mergeCell ref="VBF132:VBH132"/>
    <mergeCell ref="VBJ132:VBL132"/>
    <mergeCell ref="VBN132:VBP132"/>
    <mergeCell ref="VBR132:VBT132"/>
    <mergeCell ref="VBV132:VBX132"/>
    <mergeCell ref="VBZ132:VCB132"/>
    <mergeCell ref="VAH132:VAJ132"/>
    <mergeCell ref="VAL132:VAN132"/>
    <mergeCell ref="VAP132:VAR132"/>
    <mergeCell ref="VAT132:VAV132"/>
    <mergeCell ref="VAX132:VAZ132"/>
    <mergeCell ref="VBB132:VBD132"/>
    <mergeCell ref="UZJ132:UZL132"/>
    <mergeCell ref="UZN132:UZP132"/>
    <mergeCell ref="UZR132:UZT132"/>
    <mergeCell ref="UZV132:UZX132"/>
    <mergeCell ref="UZZ132:VAB132"/>
    <mergeCell ref="VAD132:VAF132"/>
    <mergeCell ref="UYL132:UYN132"/>
    <mergeCell ref="UYP132:UYR132"/>
    <mergeCell ref="UYT132:UYV132"/>
    <mergeCell ref="UYX132:UYZ132"/>
    <mergeCell ref="UZB132:UZD132"/>
    <mergeCell ref="UZF132:UZH132"/>
    <mergeCell ref="UXN132:UXP132"/>
    <mergeCell ref="UXR132:UXT132"/>
    <mergeCell ref="UXV132:UXX132"/>
    <mergeCell ref="UXZ132:UYB132"/>
    <mergeCell ref="UYD132:UYF132"/>
    <mergeCell ref="UYH132:UYJ132"/>
    <mergeCell ref="UWP132:UWR132"/>
    <mergeCell ref="UWT132:UWV132"/>
    <mergeCell ref="UWX132:UWZ132"/>
    <mergeCell ref="UXB132:UXD132"/>
    <mergeCell ref="UXF132:UXH132"/>
    <mergeCell ref="UXJ132:UXL132"/>
    <mergeCell ref="UVR132:UVT132"/>
    <mergeCell ref="UVV132:UVX132"/>
    <mergeCell ref="UVZ132:UWB132"/>
    <mergeCell ref="UWD132:UWF132"/>
    <mergeCell ref="UWH132:UWJ132"/>
    <mergeCell ref="UWL132:UWN132"/>
    <mergeCell ref="UUT132:UUV132"/>
    <mergeCell ref="UUX132:UUZ132"/>
    <mergeCell ref="UVB132:UVD132"/>
    <mergeCell ref="UVF132:UVH132"/>
    <mergeCell ref="UVJ132:UVL132"/>
    <mergeCell ref="UVN132:UVP132"/>
    <mergeCell ref="UTV132:UTX132"/>
    <mergeCell ref="UTZ132:UUB132"/>
    <mergeCell ref="UUD132:UUF132"/>
    <mergeCell ref="UUH132:UUJ132"/>
    <mergeCell ref="UUL132:UUN132"/>
    <mergeCell ref="UUP132:UUR132"/>
    <mergeCell ref="USX132:USZ132"/>
    <mergeCell ref="UTB132:UTD132"/>
    <mergeCell ref="UTF132:UTH132"/>
    <mergeCell ref="UTJ132:UTL132"/>
    <mergeCell ref="UTN132:UTP132"/>
    <mergeCell ref="UTR132:UTT132"/>
    <mergeCell ref="URZ132:USB132"/>
    <mergeCell ref="USD132:USF132"/>
    <mergeCell ref="USH132:USJ132"/>
    <mergeCell ref="USL132:USN132"/>
    <mergeCell ref="USP132:USR132"/>
    <mergeCell ref="UST132:USV132"/>
    <mergeCell ref="URB132:URD132"/>
    <mergeCell ref="URF132:URH132"/>
    <mergeCell ref="URJ132:URL132"/>
    <mergeCell ref="URN132:URP132"/>
    <mergeCell ref="URR132:URT132"/>
    <mergeCell ref="URV132:URX132"/>
    <mergeCell ref="UQD132:UQF132"/>
    <mergeCell ref="UQH132:UQJ132"/>
    <mergeCell ref="UQL132:UQN132"/>
    <mergeCell ref="UQP132:UQR132"/>
    <mergeCell ref="UQT132:UQV132"/>
    <mergeCell ref="UQX132:UQZ132"/>
    <mergeCell ref="UPF132:UPH132"/>
    <mergeCell ref="UPJ132:UPL132"/>
    <mergeCell ref="UPN132:UPP132"/>
    <mergeCell ref="UPR132:UPT132"/>
    <mergeCell ref="UPV132:UPX132"/>
    <mergeCell ref="UPZ132:UQB132"/>
    <mergeCell ref="UOH132:UOJ132"/>
    <mergeCell ref="UOL132:UON132"/>
    <mergeCell ref="UOP132:UOR132"/>
    <mergeCell ref="UOT132:UOV132"/>
    <mergeCell ref="UOX132:UOZ132"/>
    <mergeCell ref="UPB132:UPD132"/>
    <mergeCell ref="UNJ132:UNL132"/>
    <mergeCell ref="UNN132:UNP132"/>
    <mergeCell ref="UNR132:UNT132"/>
    <mergeCell ref="UNV132:UNX132"/>
    <mergeCell ref="UNZ132:UOB132"/>
    <mergeCell ref="UOD132:UOF132"/>
    <mergeCell ref="UML132:UMN132"/>
    <mergeCell ref="UMP132:UMR132"/>
    <mergeCell ref="UMT132:UMV132"/>
    <mergeCell ref="UMX132:UMZ132"/>
    <mergeCell ref="UNB132:UND132"/>
    <mergeCell ref="UNF132:UNH132"/>
    <mergeCell ref="ULN132:ULP132"/>
    <mergeCell ref="ULR132:ULT132"/>
    <mergeCell ref="ULV132:ULX132"/>
    <mergeCell ref="ULZ132:UMB132"/>
    <mergeCell ref="UMD132:UMF132"/>
    <mergeCell ref="UMH132:UMJ132"/>
    <mergeCell ref="UKP132:UKR132"/>
    <mergeCell ref="UKT132:UKV132"/>
    <mergeCell ref="UKX132:UKZ132"/>
    <mergeCell ref="ULB132:ULD132"/>
    <mergeCell ref="ULF132:ULH132"/>
    <mergeCell ref="ULJ132:ULL132"/>
    <mergeCell ref="UJR132:UJT132"/>
    <mergeCell ref="UJV132:UJX132"/>
    <mergeCell ref="UJZ132:UKB132"/>
    <mergeCell ref="UKD132:UKF132"/>
    <mergeCell ref="UKH132:UKJ132"/>
    <mergeCell ref="UKL132:UKN132"/>
    <mergeCell ref="UIT132:UIV132"/>
    <mergeCell ref="UIX132:UIZ132"/>
    <mergeCell ref="UJB132:UJD132"/>
    <mergeCell ref="UJF132:UJH132"/>
    <mergeCell ref="UJJ132:UJL132"/>
    <mergeCell ref="UJN132:UJP132"/>
    <mergeCell ref="UHV132:UHX132"/>
    <mergeCell ref="UHZ132:UIB132"/>
    <mergeCell ref="UID132:UIF132"/>
    <mergeCell ref="UIH132:UIJ132"/>
    <mergeCell ref="UIL132:UIN132"/>
    <mergeCell ref="UIP132:UIR132"/>
    <mergeCell ref="UGX132:UGZ132"/>
    <mergeCell ref="UHB132:UHD132"/>
    <mergeCell ref="UHF132:UHH132"/>
    <mergeCell ref="UHJ132:UHL132"/>
    <mergeCell ref="UHN132:UHP132"/>
    <mergeCell ref="UHR132:UHT132"/>
    <mergeCell ref="UFZ132:UGB132"/>
    <mergeCell ref="UGD132:UGF132"/>
    <mergeCell ref="UGH132:UGJ132"/>
    <mergeCell ref="UGL132:UGN132"/>
    <mergeCell ref="UGP132:UGR132"/>
    <mergeCell ref="UGT132:UGV132"/>
    <mergeCell ref="UFB132:UFD132"/>
    <mergeCell ref="UFF132:UFH132"/>
    <mergeCell ref="UFJ132:UFL132"/>
    <mergeCell ref="UFN132:UFP132"/>
    <mergeCell ref="UFR132:UFT132"/>
    <mergeCell ref="UFV132:UFX132"/>
    <mergeCell ref="UED132:UEF132"/>
    <mergeCell ref="UEH132:UEJ132"/>
    <mergeCell ref="UEL132:UEN132"/>
    <mergeCell ref="UEP132:UER132"/>
    <mergeCell ref="UET132:UEV132"/>
    <mergeCell ref="UEX132:UEZ132"/>
    <mergeCell ref="UDF132:UDH132"/>
    <mergeCell ref="UDJ132:UDL132"/>
    <mergeCell ref="UDN132:UDP132"/>
    <mergeCell ref="UDR132:UDT132"/>
    <mergeCell ref="UDV132:UDX132"/>
    <mergeCell ref="UDZ132:UEB132"/>
    <mergeCell ref="UCH132:UCJ132"/>
    <mergeCell ref="UCL132:UCN132"/>
    <mergeCell ref="UCP132:UCR132"/>
    <mergeCell ref="UCT132:UCV132"/>
    <mergeCell ref="UCX132:UCZ132"/>
    <mergeCell ref="UDB132:UDD132"/>
    <mergeCell ref="UBJ132:UBL132"/>
    <mergeCell ref="UBN132:UBP132"/>
    <mergeCell ref="UBR132:UBT132"/>
    <mergeCell ref="UBV132:UBX132"/>
    <mergeCell ref="UBZ132:UCB132"/>
    <mergeCell ref="UCD132:UCF132"/>
    <mergeCell ref="UAL132:UAN132"/>
    <mergeCell ref="UAP132:UAR132"/>
    <mergeCell ref="UAT132:UAV132"/>
    <mergeCell ref="UAX132:UAZ132"/>
    <mergeCell ref="UBB132:UBD132"/>
    <mergeCell ref="UBF132:UBH132"/>
    <mergeCell ref="TZN132:TZP132"/>
    <mergeCell ref="TZR132:TZT132"/>
    <mergeCell ref="TZV132:TZX132"/>
    <mergeCell ref="TZZ132:UAB132"/>
    <mergeCell ref="UAD132:UAF132"/>
    <mergeCell ref="UAH132:UAJ132"/>
    <mergeCell ref="TYP132:TYR132"/>
    <mergeCell ref="TYT132:TYV132"/>
    <mergeCell ref="TYX132:TYZ132"/>
    <mergeCell ref="TZB132:TZD132"/>
    <mergeCell ref="TZF132:TZH132"/>
    <mergeCell ref="TZJ132:TZL132"/>
    <mergeCell ref="TXR132:TXT132"/>
    <mergeCell ref="TXV132:TXX132"/>
    <mergeCell ref="TXZ132:TYB132"/>
    <mergeCell ref="TYD132:TYF132"/>
    <mergeCell ref="TYH132:TYJ132"/>
    <mergeCell ref="TYL132:TYN132"/>
    <mergeCell ref="TWT132:TWV132"/>
    <mergeCell ref="TWX132:TWZ132"/>
    <mergeCell ref="TXB132:TXD132"/>
    <mergeCell ref="TXF132:TXH132"/>
    <mergeCell ref="TXJ132:TXL132"/>
    <mergeCell ref="TXN132:TXP132"/>
    <mergeCell ref="TVV132:TVX132"/>
    <mergeCell ref="TVZ132:TWB132"/>
    <mergeCell ref="TWD132:TWF132"/>
    <mergeCell ref="TWH132:TWJ132"/>
    <mergeCell ref="TWL132:TWN132"/>
    <mergeCell ref="TWP132:TWR132"/>
    <mergeCell ref="TUX132:TUZ132"/>
    <mergeCell ref="TVB132:TVD132"/>
    <mergeCell ref="TVF132:TVH132"/>
    <mergeCell ref="TVJ132:TVL132"/>
    <mergeCell ref="TVN132:TVP132"/>
    <mergeCell ref="TVR132:TVT132"/>
    <mergeCell ref="TTZ132:TUB132"/>
    <mergeCell ref="TUD132:TUF132"/>
    <mergeCell ref="TUH132:TUJ132"/>
    <mergeCell ref="TUL132:TUN132"/>
    <mergeCell ref="TUP132:TUR132"/>
    <mergeCell ref="TUT132:TUV132"/>
    <mergeCell ref="TTB132:TTD132"/>
    <mergeCell ref="TTF132:TTH132"/>
    <mergeCell ref="TTJ132:TTL132"/>
    <mergeCell ref="TTN132:TTP132"/>
    <mergeCell ref="TTR132:TTT132"/>
    <mergeCell ref="TTV132:TTX132"/>
    <mergeCell ref="TSD132:TSF132"/>
    <mergeCell ref="TSH132:TSJ132"/>
    <mergeCell ref="TSL132:TSN132"/>
    <mergeCell ref="TSP132:TSR132"/>
    <mergeCell ref="TST132:TSV132"/>
    <mergeCell ref="TSX132:TSZ132"/>
    <mergeCell ref="TRF132:TRH132"/>
    <mergeCell ref="TRJ132:TRL132"/>
    <mergeCell ref="TRN132:TRP132"/>
    <mergeCell ref="TRR132:TRT132"/>
    <mergeCell ref="TRV132:TRX132"/>
    <mergeCell ref="TRZ132:TSB132"/>
    <mergeCell ref="TQH132:TQJ132"/>
    <mergeCell ref="TQL132:TQN132"/>
    <mergeCell ref="TQP132:TQR132"/>
    <mergeCell ref="TQT132:TQV132"/>
    <mergeCell ref="TQX132:TQZ132"/>
    <mergeCell ref="TRB132:TRD132"/>
    <mergeCell ref="TPJ132:TPL132"/>
    <mergeCell ref="TPN132:TPP132"/>
    <mergeCell ref="TPR132:TPT132"/>
    <mergeCell ref="TPV132:TPX132"/>
    <mergeCell ref="TPZ132:TQB132"/>
    <mergeCell ref="TQD132:TQF132"/>
    <mergeCell ref="TOL132:TON132"/>
    <mergeCell ref="TOP132:TOR132"/>
    <mergeCell ref="TOT132:TOV132"/>
    <mergeCell ref="TOX132:TOZ132"/>
    <mergeCell ref="TPB132:TPD132"/>
    <mergeCell ref="TPF132:TPH132"/>
    <mergeCell ref="TNN132:TNP132"/>
    <mergeCell ref="TNR132:TNT132"/>
    <mergeCell ref="TNV132:TNX132"/>
    <mergeCell ref="TNZ132:TOB132"/>
    <mergeCell ref="TOD132:TOF132"/>
    <mergeCell ref="TOH132:TOJ132"/>
    <mergeCell ref="TMP132:TMR132"/>
    <mergeCell ref="TMT132:TMV132"/>
    <mergeCell ref="TMX132:TMZ132"/>
    <mergeCell ref="TNB132:TND132"/>
    <mergeCell ref="TNF132:TNH132"/>
    <mergeCell ref="TNJ132:TNL132"/>
    <mergeCell ref="TLR132:TLT132"/>
    <mergeCell ref="TLV132:TLX132"/>
    <mergeCell ref="TLZ132:TMB132"/>
    <mergeCell ref="TMD132:TMF132"/>
    <mergeCell ref="TMH132:TMJ132"/>
    <mergeCell ref="TML132:TMN132"/>
    <mergeCell ref="TKT132:TKV132"/>
    <mergeCell ref="TKX132:TKZ132"/>
    <mergeCell ref="TLB132:TLD132"/>
    <mergeCell ref="TLF132:TLH132"/>
    <mergeCell ref="TLJ132:TLL132"/>
    <mergeCell ref="TLN132:TLP132"/>
    <mergeCell ref="TJV132:TJX132"/>
    <mergeCell ref="TJZ132:TKB132"/>
    <mergeCell ref="TKD132:TKF132"/>
    <mergeCell ref="TKH132:TKJ132"/>
    <mergeCell ref="TKL132:TKN132"/>
    <mergeCell ref="TKP132:TKR132"/>
    <mergeCell ref="TIX132:TIZ132"/>
    <mergeCell ref="TJB132:TJD132"/>
    <mergeCell ref="TJF132:TJH132"/>
    <mergeCell ref="TJJ132:TJL132"/>
    <mergeCell ref="TJN132:TJP132"/>
    <mergeCell ref="TJR132:TJT132"/>
    <mergeCell ref="THZ132:TIB132"/>
    <mergeCell ref="TID132:TIF132"/>
    <mergeCell ref="TIH132:TIJ132"/>
    <mergeCell ref="TIL132:TIN132"/>
    <mergeCell ref="TIP132:TIR132"/>
    <mergeCell ref="TIT132:TIV132"/>
    <mergeCell ref="THB132:THD132"/>
    <mergeCell ref="THF132:THH132"/>
    <mergeCell ref="THJ132:THL132"/>
    <mergeCell ref="THN132:THP132"/>
    <mergeCell ref="THR132:THT132"/>
    <mergeCell ref="THV132:THX132"/>
    <mergeCell ref="TGD132:TGF132"/>
    <mergeCell ref="TGH132:TGJ132"/>
    <mergeCell ref="TGL132:TGN132"/>
    <mergeCell ref="TGP132:TGR132"/>
    <mergeCell ref="TGT132:TGV132"/>
    <mergeCell ref="TGX132:TGZ132"/>
    <mergeCell ref="TFF132:TFH132"/>
    <mergeCell ref="TFJ132:TFL132"/>
    <mergeCell ref="TFN132:TFP132"/>
    <mergeCell ref="TFR132:TFT132"/>
    <mergeCell ref="TFV132:TFX132"/>
    <mergeCell ref="TFZ132:TGB132"/>
    <mergeCell ref="TEH132:TEJ132"/>
    <mergeCell ref="TEL132:TEN132"/>
    <mergeCell ref="TEP132:TER132"/>
    <mergeCell ref="TET132:TEV132"/>
    <mergeCell ref="TEX132:TEZ132"/>
    <mergeCell ref="TFB132:TFD132"/>
    <mergeCell ref="TDJ132:TDL132"/>
    <mergeCell ref="TDN132:TDP132"/>
    <mergeCell ref="TDR132:TDT132"/>
    <mergeCell ref="TDV132:TDX132"/>
    <mergeCell ref="TDZ132:TEB132"/>
    <mergeCell ref="TED132:TEF132"/>
    <mergeCell ref="TCL132:TCN132"/>
    <mergeCell ref="TCP132:TCR132"/>
    <mergeCell ref="TCT132:TCV132"/>
    <mergeCell ref="TCX132:TCZ132"/>
    <mergeCell ref="TDB132:TDD132"/>
    <mergeCell ref="TDF132:TDH132"/>
    <mergeCell ref="TBN132:TBP132"/>
    <mergeCell ref="TBR132:TBT132"/>
    <mergeCell ref="TBV132:TBX132"/>
    <mergeCell ref="TBZ132:TCB132"/>
    <mergeCell ref="TCD132:TCF132"/>
    <mergeCell ref="TCH132:TCJ132"/>
    <mergeCell ref="TAP132:TAR132"/>
    <mergeCell ref="TAT132:TAV132"/>
    <mergeCell ref="TAX132:TAZ132"/>
    <mergeCell ref="TBB132:TBD132"/>
    <mergeCell ref="TBF132:TBH132"/>
    <mergeCell ref="TBJ132:TBL132"/>
    <mergeCell ref="SZR132:SZT132"/>
    <mergeCell ref="SZV132:SZX132"/>
    <mergeCell ref="SZZ132:TAB132"/>
    <mergeCell ref="TAD132:TAF132"/>
    <mergeCell ref="TAH132:TAJ132"/>
    <mergeCell ref="TAL132:TAN132"/>
    <mergeCell ref="SYT132:SYV132"/>
    <mergeCell ref="SYX132:SYZ132"/>
    <mergeCell ref="SZB132:SZD132"/>
    <mergeCell ref="SZF132:SZH132"/>
    <mergeCell ref="SZJ132:SZL132"/>
    <mergeCell ref="SZN132:SZP132"/>
    <mergeCell ref="SXV132:SXX132"/>
    <mergeCell ref="SXZ132:SYB132"/>
    <mergeCell ref="SYD132:SYF132"/>
    <mergeCell ref="SYH132:SYJ132"/>
    <mergeCell ref="SYL132:SYN132"/>
    <mergeCell ref="SYP132:SYR132"/>
    <mergeCell ref="SWX132:SWZ132"/>
    <mergeCell ref="SXB132:SXD132"/>
    <mergeCell ref="SXF132:SXH132"/>
    <mergeCell ref="SXJ132:SXL132"/>
    <mergeCell ref="SXN132:SXP132"/>
    <mergeCell ref="SXR132:SXT132"/>
    <mergeCell ref="SVZ132:SWB132"/>
    <mergeCell ref="SWD132:SWF132"/>
    <mergeCell ref="SWH132:SWJ132"/>
    <mergeCell ref="SWL132:SWN132"/>
    <mergeCell ref="SWP132:SWR132"/>
    <mergeCell ref="SWT132:SWV132"/>
    <mergeCell ref="SVB132:SVD132"/>
    <mergeCell ref="SVF132:SVH132"/>
    <mergeCell ref="SVJ132:SVL132"/>
    <mergeCell ref="SVN132:SVP132"/>
    <mergeCell ref="SVR132:SVT132"/>
    <mergeCell ref="SVV132:SVX132"/>
    <mergeCell ref="SUD132:SUF132"/>
    <mergeCell ref="SUH132:SUJ132"/>
    <mergeCell ref="SUL132:SUN132"/>
    <mergeCell ref="SUP132:SUR132"/>
    <mergeCell ref="SUT132:SUV132"/>
    <mergeCell ref="SUX132:SUZ132"/>
    <mergeCell ref="STF132:STH132"/>
    <mergeCell ref="STJ132:STL132"/>
    <mergeCell ref="STN132:STP132"/>
    <mergeCell ref="STR132:STT132"/>
    <mergeCell ref="STV132:STX132"/>
    <mergeCell ref="STZ132:SUB132"/>
    <mergeCell ref="SSH132:SSJ132"/>
    <mergeCell ref="SSL132:SSN132"/>
    <mergeCell ref="SSP132:SSR132"/>
    <mergeCell ref="SST132:SSV132"/>
    <mergeCell ref="SSX132:SSZ132"/>
    <mergeCell ref="STB132:STD132"/>
    <mergeCell ref="SRJ132:SRL132"/>
    <mergeCell ref="SRN132:SRP132"/>
    <mergeCell ref="SRR132:SRT132"/>
    <mergeCell ref="SRV132:SRX132"/>
    <mergeCell ref="SRZ132:SSB132"/>
    <mergeCell ref="SSD132:SSF132"/>
    <mergeCell ref="SQL132:SQN132"/>
    <mergeCell ref="SQP132:SQR132"/>
    <mergeCell ref="SQT132:SQV132"/>
    <mergeCell ref="SQX132:SQZ132"/>
    <mergeCell ref="SRB132:SRD132"/>
    <mergeCell ref="SRF132:SRH132"/>
    <mergeCell ref="SPN132:SPP132"/>
    <mergeCell ref="SPR132:SPT132"/>
    <mergeCell ref="SPV132:SPX132"/>
    <mergeCell ref="SPZ132:SQB132"/>
    <mergeCell ref="SQD132:SQF132"/>
    <mergeCell ref="SQH132:SQJ132"/>
    <mergeCell ref="SOP132:SOR132"/>
    <mergeCell ref="SOT132:SOV132"/>
    <mergeCell ref="SOX132:SOZ132"/>
    <mergeCell ref="SPB132:SPD132"/>
    <mergeCell ref="SPF132:SPH132"/>
    <mergeCell ref="SPJ132:SPL132"/>
    <mergeCell ref="SNR132:SNT132"/>
    <mergeCell ref="SNV132:SNX132"/>
    <mergeCell ref="SNZ132:SOB132"/>
    <mergeCell ref="SOD132:SOF132"/>
    <mergeCell ref="SOH132:SOJ132"/>
    <mergeCell ref="SOL132:SON132"/>
    <mergeCell ref="SMT132:SMV132"/>
    <mergeCell ref="SMX132:SMZ132"/>
    <mergeCell ref="SNB132:SND132"/>
    <mergeCell ref="SNF132:SNH132"/>
    <mergeCell ref="SNJ132:SNL132"/>
    <mergeCell ref="SNN132:SNP132"/>
    <mergeCell ref="SLV132:SLX132"/>
    <mergeCell ref="SLZ132:SMB132"/>
    <mergeCell ref="SMD132:SMF132"/>
    <mergeCell ref="SMH132:SMJ132"/>
    <mergeCell ref="SML132:SMN132"/>
    <mergeCell ref="SMP132:SMR132"/>
    <mergeCell ref="SKX132:SKZ132"/>
    <mergeCell ref="SLB132:SLD132"/>
    <mergeCell ref="SLF132:SLH132"/>
    <mergeCell ref="SLJ132:SLL132"/>
    <mergeCell ref="SLN132:SLP132"/>
    <mergeCell ref="SLR132:SLT132"/>
    <mergeCell ref="SJZ132:SKB132"/>
    <mergeCell ref="SKD132:SKF132"/>
    <mergeCell ref="SKH132:SKJ132"/>
    <mergeCell ref="SKL132:SKN132"/>
    <mergeCell ref="SKP132:SKR132"/>
    <mergeCell ref="SKT132:SKV132"/>
    <mergeCell ref="SJB132:SJD132"/>
    <mergeCell ref="SJF132:SJH132"/>
    <mergeCell ref="SJJ132:SJL132"/>
    <mergeCell ref="SJN132:SJP132"/>
    <mergeCell ref="SJR132:SJT132"/>
    <mergeCell ref="SJV132:SJX132"/>
    <mergeCell ref="SID132:SIF132"/>
    <mergeCell ref="SIH132:SIJ132"/>
    <mergeCell ref="SIL132:SIN132"/>
    <mergeCell ref="SIP132:SIR132"/>
    <mergeCell ref="SIT132:SIV132"/>
    <mergeCell ref="SIX132:SIZ132"/>
    <mergeCell ref="SHF132:SHH132"/>
    <mergeCell ref="SHJ132:SHL132"/>
    <mergeCell ref="SHN132:SHP132"/>
    <mergeCell ref="SHR132:SHT132"/>
    <mergeCell ref="SHV132:SHX132"/>
    <mergeCell ref="SHZ132:SIB132"/>
    <mergeCell ref="SGH132:SGJ132"/>
    <mergeCell ref="SGL132:SGN132"/>
    <mergeCell ref="SGP132:SGR132"/>
    <mergeCell ref="SGT132:SGV132"/>
    <mergeCell ref="SGX132:SGZ132"/>
    <mergeCell ref="SHB132:SHD132"/>
    <mergeCell ref="SFJ132:SFL132"/>
    <mergeCell ref="SFN132:SFP132"/>
    <mergeCell ref="SFR132:SFT132"/>
    <mergeCell ref="SFV132:SFX132"/>
    <mergeCell ref="SFZ132:SGB132"/>
    <mergeCell ref="SGD132:SGF132"/>
    <mergeCell ref="SEL132:SEN132"/>
    <mergeCell ref="SEP132:SER132"/>
    <mergeCell ref="SET132:SEV132"/>
    <mergeCell ref="SEX132:SEZ132"/>
    <mergeCell ref="SFB132:SFD132"/>
    <mergeCell ref="SFF132:SFH132"/>
    <mergeCell ref="SDN132:SDP132"/>
    <mergeCell ref="SDR132:SDT132"/>
    <mergeCell ref="SDV132:SDX132"/>
    <mergeCell ref="SDZ132:SEB132"/>
    <mergeCell ref="SED132:SEF132"/>
    <mergeCell ref="SEH132:SEJ132"/>
    <mergeCell ref="SCP132:SCR132"/>
    <mergeCell ref="SCT132:SCV132"/>
    <mergeCell ref="SCX132:SCZ132"/>
    <mergeCell ref="SDB132:SDD132"/>
    <mergeCell ref="SDF132:SDH132"/>
    <mergeCell ref="SDJ132:SDL132"/>
    <mergeCell ref="SBR132:SBT132"/>
    <mergeCell ref="SBV132:SBX132"/>
    <mergeCell ref="SBZ132:SCB132"/>
    <mergeCell ref="SCD132:SCF132"/>
    <mergeCell ref="SCH132:SCJ132"/>
    <mergeCell ref="SCL132:SCN132"/>
    <mergeCell ref="SAT132:SAV132"/>
    <mergeCell ref="SAX132:SAZ132"/>
    <mergeCell ref="SBB132:SBD132"/>
    <mergeCell ref="SBF132:SBH132"/>
    <mergeCell ref="SBJ132:SBL132"/>
    <mergeCell ref="SBN132:SBP132"/>
    <mergeCell ref="RZV132:RZX132"/>
    <mergeCell ref="RZZ132:SAB132"/>
    <mergeCell ref="SAD132:SAF132"/>
    <mergeCell ref="SAH132:SAJ132"/>
    <mergeCell ref="SAL132:SAN132"/>
    <mergeCell ref="SAP132:SAR132"/>
    <mergeCell ref="RYX132:RYZ132"/>
    <mergeCell ref="RZB132:RZD132"/>
    <mergeCell ref="RZF132:RZH132"/>
    <mergeCell ref="RZJ132:RZL132"/>
    <mergeCell ref="RZN132:RZP132"/>
    <mergeCell ref="RZR132:RZT132"/>
    <mergeCell ref="RXZ132:RYB132"/>
    <mergeCell ref="RYD132:RYF132"/>
    <mergeCell ref="RYH132:RYJ132"/>
    <mergeCell ref="RYL132:RYN132"/>
    <mergeCell ref="RYP132:RYR132"/>
    <mergeCell ref="RYT132:RYV132"/>
    <mergeCell ref="RXB132:RXD132"/>
    <mergeCell ref="RXF132:RXH132"/>
    <mergeCell ref="RXJ132:RXL132"/>
    <mergeCell ref="RXN132:RXP132"/>
    <mergeCell ref="RXR132:RXT132"/>
    <mergeCell ref="RXV132:RXX132"/>
    <mergeCell ref="RWD132:RWF132"/>
    <mergeCell ref="RWH132:RWJ132"/>
    <mergeCell ref="RWL132:RWN132"/>
    <mergeCell ref="RWP132:RWR132"/>
    <mergeCell ref="RWT132:RWV132"/>
    <mergeCell ref="RWX132:RWZ132"/>
    <mergeCell ref="RVF132:RVH132"/>
    <mergeCell ref="RVJ132:RVL132"/>
    <mergeCell ref="RVN132:RVP132"/>
    <mergeCell ref="RVR132:RVT132"/>
    <mergeCell ref="RVV132:RVX132"/>
    <mergeCell ref="RVZ132:RWB132"/>
    <mergeCell ref="RUH132:RUJ132"/>
    <mergeCell ref="RUL132:RUN132"/>
    <mergeCell ref="RUP132:RUR132"/>
    <mergeCell ref="RUT132:RUV132"/>
    <mergeCell ref="RUX132:RUZ132"/>
    <mergeCell ref="RVB132:RVD132"/>
    <mergeCell ref="RTJ132:RTL132"/>
    <mergeCell ref="RTN132:RTP132"/>
    <mergeCell ref="RTR132:RTT132"/>
    <mergeCell ref="RTV132:RTX132"/>
    <mergeCell ref="RTZ132:RUB132"/>
    <mergeCell ref="RUD132:RUF132"/>
    <mergeCell ref="RSL132:RSN132"/>
    <mergeCell ref="RSP132:RSR132"/>
    <mergeCell ref="RST132:RSV132"/>
    <mergeCell ref="RSX132:RSZ132"/>
    <mergeCell ref="RTB132:RTD132"/>
    <mergeCell ref="RTF132:RTH132"/>
    <mergeCell ref="RRN132:RRP132"/>
    <mergeCell ref="RRR132:RRT132"/>
    <mergeCell ref="RRV132:RRX132"/>
    <mergeCell ref="RRZ132:RSB132"/>
    <mergeCell ref="RSD132:RSF132"/>
    <mergeCell ref="RSH132:RSJ132"/>
    <mergeCell ref="RQP132:RQR132"/>
    <mergeCell ref="RQT132:RQV132"/>
    <mergeCell ref="RQX132:RQZ132"/>
    <mergeCell ref="RRB132:RRD132"/>
    <mergeCell ref="RRF132:RRH132"/>
    <mergeCell ref="RRJ132:RRL132"/>
    <mergeCell ref="RPR132:RPT132"/>
    <mergeCell ref="RPV132:RPX132"/>
    <mergeCell ref="RPZ132:RQB132"/>
    <mergeCell ref="RQD132:RQF132"/>
    <mergeCell ref="RQH132:RQJ132"/>
    <mergeCell ref="RQL132:RQN132"/>
    <mergeCell ref="ROT132:ROV132"/>
    <mergeCell ref="ROX132:ROZ132"/>
    <mergeCell ref="RPB132:RPD132"/>
    <mergeCell ref="RPF132:RPH132"/>
    <mergeCell ref="RPJ132:RPL132"/>
    <mergeCell ref="RPN132:RPP132"/>
    <mergeCell ref="RNV132:RNX132"/>
    <mergeCell ref="RNZ132:ROB132"/>
    <mergeCell ref="ROD132:ROF132"/>
    <mergeCell ref="ROH132:ROJ132"/>
    <mergeCell ref="ROL132:RON132"/>
    <mergeCell ref="ROP132:ROR132"/>
    <mergeCell ref="RMX132:RMZ132"/>
    <mergeCell ref="RNB132:RND132"/>
    <mergeCell ref="RNF132:RNH132"/>
    <mergeCell ref="RNJ132:RNL132"/>
    <mergeCell ref="RNN132:RNP132"/>
    <mergeCell ref="RNR132:RNT132"/>
    <mergeCell ref="RLZ132:RMB132"/>
    <mergeCell ref="RMD132:RMF132"/>
    <mergeCell ref="RMH132:RMJ132"/>
    <mergeCell ref="RML132:RMN132"/>
    <mergeCell ref="RMP132:RMR132"/>
    <mergeCell ref="RMT132:RMV132"/>
    <mergeCell ref="RLB132:RLD132"/>
    <mergeCell ref="RLF132:RLH132"/>
    <mergeCell ref="RLJ132:RLL132"/>
    <mergeCell ref="RLN132:RLP132"/>
    <mergeCell ref="RLR132:RLT132"/>
    <mergeCell ref="RLV132:RLX132"/>
    <mergeCell ref="RKD132:RKF132"/>
    <mergeCell ref="RKH132:RKJ132"/>
    <mergeCell ref="RKL132:RKN132"/>
    <mergeCell ref="RKP132:RKR132"/>
    <mergeCell ref="RKT132:RKV132"/>
    <mergeCell ref="RKX132:RKZ132"/>
    <mergeCell ref="RJF132:RJH132"/>
    <mergeCell ref="RJJ132:RJL132"/>
    <mergeCell ref="RJN132:RJP132"/>
    <mergeCell ref="RJR132:RJT132"/>
    <mergeCell ref="RJV132:RJX132"/>
    <mergeCell ref="RJZ132:RKB132"/>
    <mergeCell ref="RIH132:RIJ132"/>
    <mergeCell ref="RIL132:RIN132"/>
    <mergeCell ref="RIP132:RIR132"/>
    <mergeCell ref="RIT132:RIV132"/>
    <mergeCell ref="RIX132:RIZ132"/>
    <mergeCell ref="RJB132:RJD132"/>
    <mergeCell ref="RHJ132:RHL132"/>
    <mergeCell ref="RHN132:RHP132"/>
    <mergeCell ref="RHR132:RHT132"/>
    <mergeCell ref="RHV132:RHX132"/>
    <mergeCell ref="RHZ132:RIB132"/>
    <mergeCell ref="RID132:RIF132"/>
    <mergeCell ref="RGL132:RGN132"/>
    <mergeCell ref="RGP132:RGR132"/>
    <mergeCell ref="RGT132:RGV132"/>
    <mergeCell ref="RGX132:RGZ132"/>
    <mergeCell ref="RHB132:RHD132"/>
    <mergeCell ref="RHF132:RHH132"/>
    <mergeCell ref="RFN132:RFP132"/>
    <mergeCell ref="RFR132:RFT132"/>
    <mergeCell ref="RFV132:RFX132"/>
    <mergeCell ref="RFZ132:RGB132"/>
    <mergeCell ref="RGD132:RGF132"/>
    <mergeCell ref="RGH132:RGJ132"/>
    <mergeCell ref="REP132:RER132"/>
    <mergeCell ref="RET132:REV132"/>
    <mergeCell ref="REX132:REZ132"/>
    <mergeCell ref="RFB132:RFD132"/>
    <mergeCell ref="RFF132:RFH132"/>
    <mergeCell ref="RFJ132:RFL132"/>
    <mergeCell ref="RDR132:RDT132"/>
    <mergeCell ref="RDV132:RDX132"/>
    <mergeCell ref="RDZ132:REB132"/>
    <mergeCell ref="RED132:REF132"/>
    <mergeCell ref="REH132:REJ132"/>
    <mergeCell ref="REL132:REN132"/>
    <mergeCell ref="RCT132:RCV132"/>
    <mergeCell ref="RCX132:RCZ132"/>
    <mergeCell ref="RDB132:RDD132"/>
    <mergeCell ref="RDF132:RDH132"/>
    <mergeCell ref="RDJ132:RDL132"/>
    <mergeCell ref="RDN132:RDP132"/>
    <mergeCell ref="RBV132:RBX132"/>
    <mergeCell ref="RBZ132:RCB132"/>
    <mergeCell ref="RCD132:RCF132"/>
    <mergeCell ref="RCH132:RCJ132"/>
    <mergeCell ref="RCL132:RCN132"/>
    <mergeCell ref="RCP132:RCR132"/>
    <mergeCell ref="RAX132:RAZ132"/>
    <mergeCell ref="RBB132:RBD132"/>
    <mergeCell ref="RBF132:RBH132"/>
    <mergeCell ref="RBJ132:RBL132"/>
    <mergeCell ref="RBN132:RBP132"/>
    <mergeCell ref="RBR132:RBT132"/>
    <mergeCell ref="QZZ132:RAB132"/>
    <mergeCell ref="RAD132:RAF132"/>
    <mergeCell ref="RAH132:RAJ132"/>
    <mergeCell ref="RAL132:RAN132"/>
    <mergeCell ref="RAP132:RAR132"/>
    <mergeCell ref="RAT132:RAV132"/>
    <mergeCell ref="QZB132:QZD132"/>
    <mergeCell ref="QZF132:QZH132"/>
    <mergeCell ref="QZJ132:QZL132"/>
    <mergeCell ref="QZN132:QZP132"/>
    <mergeCell ref="QZR132:QZT132"/>
    <mergeCell ref="QZV132:QZX132"/>
    <mergeCell ref="QYD132:QYF132"/>
    <mergeCell ref="QYH132:QYJ132"/>
    <mergeCell ref="QYL132:QYN132"/>
    <mergeCell ref="QYP132:QYR132"/>
    <mergeCell ref="QYT132:QYV132"/>
    <mergeCell ref="QYX132:QYZ132"/>
    <mergeCell ref="QXF132:QXH132"/>
    <mergeCell ref="QXJ132:QXL132"/>
    <mergeCell ref="QXN132:QXP132"/>
    <mergeCell ref="QXR132:QXT132"/>
    <mergeCell ref="QXV132:QXX132"/>
    <mergeCell ref="QXZ132:QYB132"/>
    <mergeCell ref="QWH132:QWJ132"/>
    <mergeCell ref="QWL132:QWN132"/>
    <mergeCell ref="QWP132:QWR132"/>
    <mergeCell ref="QWT132:QWV132"/>
    <mergeCell ref="QWX132:QWZ132"/>
    <mergeCell ref="QXB132:QXD132"/>
    <mergeCell ref="QVJ132:QVL132"/>
    <mergeCell ref="QVN132:QVP132"/>
    <mergeCell ref="QVR132:QVT132"/>
    <mergeCell ref="QVV132:QVX132"/>
    <mergeCell ref="QVZ132:QWB132"/>
    <mergeCell ref="QWD132:QWF132"/>
    <mergeCell ref="QUL132:QUN132"/>
    <mergeCell ref="QUP132:QUR132"/>
    <mergeCell ref="QUT132:QUV132"/>
    <mergeCell ref="QUX132:QUZ132"/>
    <mergeCell ref="QVB132:QVD132"/>
    <mergeCell ref="QVF132:QVH132"/>
    <mergeCell ref="QTN132:QTP132"/>
    <mergeCell ref="QTR132:QTT132"/>
    <mergeCell ref="QTV132:QTX132"/>
    <mergeCell ref="QTZ132:QUB132"/>
    <mergeCell ref="QUD132:QUF132"/>
    <mergeCell ref="QUH132:QUJ132"/>
    <mergeCell ref="QSP132:QSR132"/>
    <mergeCell ref="QST132:QSV132"/>
    <mergeCell ref="QSX132:QSZ132"/>
    <mergeCell ref="QTB132:QTD132"/>
    <mergeCell ref="QTF132:QTH132"/>
    <mergeCell ref="QTJ132:QTL132"/>
    <mergeCell ref="QRR132:QRT132"/>
    <mergeCell ref="QRV132:QRX132"/>
    <mergeCell ref="QRZ132:QSB132"/>
    <mergeCell ref="QSD132:QSF132"/>
    <mergeCell ref="QSH132:QSJ132"/>
    <mergeCell ref="QSL132:QSN132"/>
    <mergeCell ref="QQT132:QQV132"/>
    <mergeCell ref="QQX132:QQZ132"/>
    <mergeCell ref="QRB132:QRD132"/>
    <mergeCell ref="QRF132:QRH132"/>
    <mergeCell ref="QRJ132:QRL132"/>
    <mergeCell ref="QRN132:QRP132"/>
    <mergeCell ref="QPV132:QPX132"/>
    <mergeCell ref="QPZ132:QQB132"/>
    <mergeCell ref="QQD132:QQF132"/>
    <mergeCell ref="QQH132:QQJ132"/>
    <mergeCell ref="QQL132:QQN132"/>
    <mergeCell ref="QQP132:QQR132"/>
    <mergeCell ref="QOX132:QOZ132"/>
    <mergeCell ref="QPB132:QPD132"/>
    <mergeCell ref="QPF132:QPH132"/>
    <mergeCell ref="QPJ132:QPL132"/>
    <mergeCell ref="QPN132:QPP132"/>
    <mergeCell ref="QPR132:QPT132"/>
    <mergeCell ref="QNZ132:QOB132"/>
    <mergeCell ref="QOD132:QOF132"/>
    <mergeCell ref="QOH132:QOJ132"/>
    <mergeCell ref="QOL132:QON132"/>
    <mergeCell ref="QOP132:QOR132"/>
    <mergeCell ref="QOT132:QOV132"/>
    <mergeCell ref="QNB132:QND132"/>
    <mergeCell ref="QNF132:QNH132"/>
    <mergeCell ref="QNJ132:QNL132"/>
    <mergeCell ref="QNN132:QNP132"/>
    <mergeCell ref="QNR132:QNT132"/>
    <mergeCell ref="QNV132:QNX132"/>
    <mergeCell ref="QMD132:QMF132"/>
    <mergeCell ref="QMH132:QMJ132"/>
    <mergeCell ref="QML132:QMN132"/>
    <mergeCell ref="QMP132:QMR132"/>
    <mergeCell ref="QMT132:QMV132"/>
    <mergeCell ref="QMX132:QMZ132"/>
    <mergeCell ref="QLF132:QLH132"/>
    <mergeCell ref="QLJ132:QLL132"/>
    <mergeCell ref="QLN132:QLP132"/>
    <mergeCell ref="QLR132:QLT132"/>
    <mergeCell ref="QLV132:QLX132"/>
    <mergeCell ref="QLZ132:QMB132"/>
    <mergeCell ref="QKH132:QKJ132"/>
    <mergeCell ref="QKL132:QKN132"/>
    <mergeCell ref="QKP132:QKR132"/>
    <mergeCell ref="QKT132:QKV132"/>
    <mergeCell ref="QKX132:QKZ132"/>
    <mergeCell ref="QLB132:QLD132"/>
    <mergeCell ref="QJJ132:QJL132"/>
    <mergeCell ref="QJN132:QJP132"/>
    <mergeCell ref="QJR132:QJT132"/>
    <mergeCell ref="QJV132:QJX132"/>
    <mergeCell ref="QJZ132:QKB132"/>
    <mergeCell ref="QKD132:QKF132"/>
    <mergeCell ref="QIL132:QIN132"/>
    <mergeCell ref="QIP132:QIR132"/>
    <mergeCell ref="QIT132:QIV132"/>
    <mergeCell ref="QIX132:QIZ132"/>
    <mergeCell ref="QJB132:QJD132"/>
    <mergeCell ref="QJF132:QJH132"/>
    <mergeCell ref="QHN132:QHP132"/>
    <mergeCell ref="QHR132:QHT132"/>
    <mergeCell ref="QHV132:QHX132"/>
    <mergeCell ref="QHZ132:QIB132"/>
    <mergeCell ref="QID132:QIF132"/>
    <mergeCell ref="QIH132:QIJ132"/>
    <mergeCell ref="QGP132:QGR132"/>
    <mergeCell ref="QGT132:QGV132"/>
    <mergeCell ref="QGX132:QGZ132"/>
    <mergeCell ref="QHB132:QHD132"/>
    <mergeCell ref="QHF132:QHH132"/>
    <mergeCell ref="QHJ132:QHL132"/>
    <mergeCell ref="QFR132:QFT132"/>
    <mergeCell ref="QFV132:QFX132"/>
    <mergeCell ref="QFZ132:QGB132"/>
    <mergeCell ref="QGD132:QGF132"/>
    <mergeCell ref="QGH132:QGJ132"/>
    <mergeCell ref="QGL132:QGN132"/>
    <mergeCell ref="QET132:QEV132"/>
    <mergeCell ref="QEX132:QEZ132"/>
    <mergeCell ref="QFB132:QFD132"/>
    <mergeCell ref="QFF132:QFH132"/>
    <mergeCell ref="QFJ132:QFL132"/>
    <mergeCell ref="QFN132:QFP132"/>
    <mergeCell ref="QDV132:QDX132"/>
    <mergeCell ref="QDZ132:QEB132"/>
    <mergeCell ref="QED132:QEF132"/>
    <mergeCell ref="QEH132:QEJ132"/>
    <mergeCell ref="QEL132:QEN132"/>
    <mergeCell ref="QEP132:QER132"/>
    <mergeCell ref="QCX132:QCZ132"/>
    <mergeCell ref="QDB132:QDD132"/>
    <mergeCell ref="QDF132:QDH132"/>
    <mergeCell ref="QDJ132:QDL132"/>
    <mergeCell ref="QDN132:QDP132"/>
    <mergeCell ref="QDR132:QDT132"/>
    <mergeCell ref="QBZ132:QCB132"/>
    <mergeCell ref="QCD132:QCF132"/>
    <mergeCell ref="QCH132:QCJ132"/>
    <mergeCell ref="QCL132:QCN132"/>
    <mergeCell ref="QCP132:QCR132"/>
    <mergeCell ref="QCT132:QCV132"/>
    <mergeCell ref="QBB132:QBD132"/>
    <mergeCell ref="QBF132:QBH132"/>
    <mergeCell ref="QBJ132:QBL132"/>
    <mergeCell ref="QBN132:QBP132"/>
    <mergeCell ref="QBR132:QBT132"/>
    <mergeCell ref="QBV132:QBX132"/>
    <mergeCell ref="QAD132:QAF132"/>
    <mergeCell ref="QAH132:QAJ132"/>
    <mergeCell ref="QAL132:QAN132"/>
    <mergeCell ref="QAP132:QAR132"/>
    <mergeCell ref="QAT132:QAV132"/>
    <mergeCell ref="QAX132:QAZ132"/>
    <mergeCell ref="PZF132:PZH132"/>
    <mergeCell ref="PZJ132:PZL132"/>
    <mergeCell ref="PZN132:PZP132"/>
    <mergeCell ref="PZR132:PZT132"/>
    <mergeCell ref="PZV132:PZX132"/>
    <mergeCell ref="PZZ132:QAB132"/>
    <mergeCell ref="PYH132:PYJ132"/>
    <mergeCell ref="PYL132:PYN132"/>
    <mergeCell ref="PYP132:PYR132"/>
    <mergeCell ref="PYT132:PYV132"/>
    <mergeCell ref="PYX132:PYZ132"/>
    <mergeCell ref="PZB132:PZD132"/>
    <mergeCell ref="PXJ132:PXL132"/>
    <mergeCell ref="PXN132:PXP132"/>
    <mergeCell ref="PXR132:PXT132"/>
    <mergeCell ref="PXV132:PXX132"/>
    <mergeCell ref="PXZ132:PYB132"/>
    <mergeCell ref="PYD132:PYF132"/>
    <mergeCell ref="PWL132:PWN132"/>
    <mergeCell ref="PWP132:PWR132"/>
    <mergeCell ref="PWT132:PWV132"/>
    <mergeCell ref="PWX132:PWZ132"/>
    <mergeCell ref="PXB132:PXD132"/>
    <mergeCell ref="PXF132:PXH132"/>
    <mergeCell ref="PVN132:PVP132"/>
    <mergeCell ref="PVR132:PVT132"/>
    <mergeCell ref="PVV132:PVX132"/>
    <mergeCell ref="PVZ132:PWB132"/>
    <mergeCell ref="PWD132:PWF132"/>
    <mergeCell ref="PWH132:PWJ132"/>
    <mergeCell ref="PUP132:PUR132"/>
    <mergeCell ref="PUT132:PUV132"/>
    <mergeCell ref="PUX132:PUZ132"/>
    <mergeCell ref="PVB132:PVD132"/>
    <mergeCell ref="PVF132:PVH132"/>
    <mergeCell ref="PVJ132:PVL132"/>
    <mergeCell ref="PTR132:PTT132"/>
    <mergeCell ref="PTV132:PTX132"/>
    <mergeCell ref="PTZ132:PUB132"/>
    <mergeCell ref="PUD132:PUF132"/>
    <mergeCell ref="PUH132:PUJ132"/>
    <mergeCell ref="PUL132:PUN132"/>
    <mergeCell ref="PST132:PSV132"/>
    <mergeCell ref="PSX132:PSZ132"/>
    <mergeCell ref="PTB132:PTD132"/>
    <mergeCell ref="PTF132:PTH132"/>
    <mergeCell ref="PTJ132:PTL132"/>
    <mergeCell ref="PTN132:PTP132"/>
    <mergeCell ref="PRV132:PRX132"/>
    <mergeCell ref="PRZ132:PSB132"/>
    <mergeCell ref="PSD132:PSF132"/>
    <mergeCell ref="PSH132:PSJ132"/>
    <mergeCell ref="PSL132:PSN132"/>
    <mergeCell ref="PSP132:PSR132"/>
    <mergeCell ref="PQX132:PQZ132"/>
    <mergeCell ref="PRB132:PRD132"/>
    <mergeCell ref="PRF132:PRH132"/>
    <mergeCell ref="PRJ132:PRL132"/>
    <mergeCell ref="PRN132:PRP132"/>
    <mergeCell ref="PRR132:PRT132"/>
    <mergeCell ref="PPZ132:PQB132"/>
    <mergeCell ref="PQD132:PQF132"/>
    <mergeCell ref="PQH132:PQJ132"/>
    <mergeCell ref="PQL132:PQN132"/>
    <mergeCell ref="PQP132:PQR132"/>
    <mergeCell ref="PQT132:PQV132"/>
    <mergeCell ref="PPB132:PPD132"/>
    <mergeCell ref="PPF132:PPH132"/>
    <mergeCell ref="PPJ132:PPL132"/>
    <mergeCell ref="PPN132:PPP132"/>
    <mergeCell ref="PPR132:PPT132"/>
    <mergeCell ref="PPV132:PPX132"/>
    <mergeCell ref="POD132:POF132"/>
    <mergeCell ref="POH132:POJ132"/>
    <mergeCell ref="POL132:PON132"/>
    <mergeCell ref="POP132:POR132"/>
    <mergeCell ref="POT132:POV132"/>
    <mergeCell ref="POX132:POZ132"/>
    <mergeCell ref="PNF132:PNH132"/>
    <mergeCell ref="PNJ132:PNL132"/>
    <mergeCell ref="PNN132:PNP132"/>
    <mergeCell ref="PNR132:PNT132"/>
    <mergeCell ref="PNV132:PNX132"/>
    <mergeCell ref="PNZ132:POB132"/>
    <mergeCell ref="PMH132:PMJ132"/>
    <mergeCell ref="PML132:PMN132"/>
    <mergeCell ref="PMP132:PMR132"/>
    <mergeCell ref="PMT132:PMV132"/>
    <mergeCell ref="PMX132:PMZ132"/>
    <mergeCell ref="PNB132:PND132"/>
    <mergeCell ref="PLJ132:PLL132"/>
    <mergeCell ref="PLN132:PLP132"/>
    <mergeCell ref="PLR132:PLT132"/>
    <mergeCell ref="PLV132:PLX132"/>
    <mergeCell ref="PLZ132:PMB132"/>
    <mergeCell ref="PMD132:PMF132"/>
    <mergeCell ref="PKL132:PKN132"/>
    <mergeCell ref="PKP132:PKR132"/>
    <mergeCell ref="PKT132:PKV132"/>
    <mergeCell ref="PKX132:PKZ132"/>
    <mergeCell ref="PLB132:PLD132"/>
    <mergeCell ref="PLF132:PLH132"/>
    <mergeCell ref="PJN132:PJP132"/>
    <mergeCell ref="PJR132:PJT132"/>
    <mergeCell ref="PJV132:PJX132"/>
    <mergeCell ref="PJZ132:PKB132"/>
    <mergeCell ref="PKD132:PKF132"/>
    <mergeCell ref="PKH132:PKJ132"/>
    <mergeCell ref="PIP132:PIR132"/>
    <mergeCell ref="PIT132:PIV132"/>
    <mergeCell ref="PIX132:PIZ132"/>
    <mergeCell ref="PJB132:PJD132"/>
    <mergeCell ref="PJF132:PJH132"/>
    <mergeCell ref="PJJ132:PJL132"/>
    <mergeCell ref="PHR132:PHT132"/>
    <mergeCell ref="PHV132:PHX132"/>
    <mergeCell ref="PHZ132:PIB132"/>
    <mergeCell ref="PID132:PIF132"/>
    <mergeCell ref="PIH132:PIJ132"/>
    <mergeCell ref="PIL132:PIN132"/>
    <mergeCell ref="PGT132:PGV132"/>
    <mergeCell ref="PGX132:PGZ132"/>
    <mergeCell ref="PHB132:PHD132"/>
    <mergeCell ref="PHF132:PHH132"/>
    <mergeCell ref="PHJ132:PHL132"/>
    <mergeCell ref="PHN132:PHP132"/>
    <mergeCell ref="PFV132:PFX132"/>
    <mergeCell ref="PFZ132:PGB132"/>
    <mergeCell ref="PGD132:PGF132"/>
    <mergeCell ref="PGH132:PGJ132"/>
    <mergeCell ref="PGL132:PGN132"/>
    <mergeCell ref="PGP132:PGR132"/>
    <mergeCell ref="PEX132:PEZ132"/>
    <mergeCell ref="PFB132:PFD132"/>
    <mergeCell ref="PFF132:PFH132"/>
    <mergeCell ref="PFJ132:PFL132"/>
    <mergeCell ref="PFN132:PFP132"/>
    <mergeCell ref="PFR132:PFT132"/>
    <mergeCell ref="PDZ132:PEB132"/>
    <mergeCell ref="PED132:PEF132"/>
    <mergeCell ref="PEH132:PEJ132"/>
    <mergeCell ref="PEL132:PEN132"/>
    <mergeCell ref="PEP132:PER132"/>
    <mergeCell ref="PET132:PEV132"/>
    <mergeCell ref="PDB132:PDD132"/>
    <mergeCell ref="PDF132:PDH132"/>
    <mergeCell ref="PDJ132:PDL132"/>
    <mergeCell ref="PDN132:PDP132"/>
    <mergeCell ref="PDR132:PDT132"/>
    <mergeCell ref="PDV132:PDX132"/>
    <mergeCell ref="PCD132:PCF132"/>
    <mergeCell ref="PCH132:PCJ132"/>
    <mergeCell ref="PCL132:PCN132"/>
    <mergeCell ref="PCP132:PCR132"/>
    <mergeCell ref="PCT132:PCV132"/>
    <mergeCell ref="PCX132:PCZ132"/>
    <mergeCell ref="PBF132:PBH132"/>
    <mergeCell ref="PBJ132:PBL132"/>
    <mergeCell ref="PBN132:PBP132"/>
    <mergeCell ref="PBR132:PBT132"/>
    <mergeCell ref="PBV132:PBX132"/>
    <mergeCell ref="PBZ132:PCB132"/>
    <mergeCell ref="PAH132:PAJ132"/>
    <mergeCell ref="PAL132:PAN132"/>
    <mergeCell ref="PAP132:PAR132"/>
    <mergeCell ref="PAT132:PAV132"/>
    <mergeCell ref="PAX132:PAZ132"/>
    <mergeCell ref="PBB132:PBD132"/>
    <mergeCell ref="OZJ132:OZL132"/>
    <mergeCell ref="OZN132:OZP132"/>
    <mergeCell ref="OZR132:OZT132"/>
    <mergeCell ref="OZV132:OZX132"/>
    <mergeCell ref="OZZ132:PAB132"/>
    <mergeCell ref="PAD132:PAF132"/>
    <mergeCell ref="OYL132:OYN132"/>
    <mergeCell ref="OYP132:OYR132"/>
    <mergeCell ref="OYT132:OYV132"/>
    <mergeCell ref="OYX132:OYZ132"/>
    <mergeCell ref="OZB132:OZD132"/>
    <mergeCell ref="OZF132:OZH132"/>
    <mergeCell ref="OXN132:OXP132"/>
    <mergeCell ref="OXR132:OXT132"/>
    <mergeCell ref="OXV132:OXX132"/>
    <mergeCell ref="OXZ132:OYB132"/>
    <mergeCell ref="OYD132:OYF132"/>
    <mergeCell ref="OYH132:OYJ132"/>
    <mergeCell ref="OWP132:OWR132"/>
    <mergeCell ref="OWT132:OWV132"/>
    <mergeCell ref="OWX132:OWZ132"/>
    <mergeCell ref="OXB132:OXD132"/>
    <mergeCell ref="OXF132:OXH132"/>
    <mergeCell ref="OXJ132:OXL132"/>
    <mergeCell ref="OVR132:OVT132"/>
    <mergeCell ref="OVV132:OVX132"/>
    <mergeCell ref="OVZ132:OWB132"/>
    <mergeCell ref="OWD132:OWF132"/>
    <mergeCell ref="OWH132:OWJ132"/>
    <mergeCell ref="OWL132:OWN132"/>
    <mergeCell ref="OUT132:OUV132"/>
    <mergeCell ref="OUX132:OUZ132"/>
    <mergeCell ref="OVB132:OVD132"/>
    <mergeCell ref="OVF132:OVH132"/>
    <mergeCell ref="OVJ132:OVL132"/>
    <mergeCell ref="OVN132:OVP132"/>
    <mergeCell ref="OTV132:OTX132"/>
    <mergeCell ref="OTZ132:OUB132"/>
    <mergeCell ref="OUD132:OUF132"/>
    <mergeCell ref="OUH132:OUJ132"/>
    <mergeCell ref="OUL132:OUN132"/>
    <mergeCell ref="OUP132:OUR132"/>
    <mergeCell ref="OSX132:OSZ132"/>
    <mergeCell ref="OTB132:OTD132"/>
    <mergeCell ref="OTF132:OTH132"/>
    <mergeCell ref="OTJ132:OTL132"/>
    <mergeCell ref="OTN132:OTP132"/>
    <mergeCell ref="OTR132:OTT132"/>
    <mergeCell ref="ORZ132:OSB132"/>
    <mergeCell ref="OSD132:OSF132"/>
    <mergeCell ref="OSH132:OSJ132"/>
    <mergeCell ref="OSL132:OSN132"/>
    <mergeCell ref="OSP132:OSR132"/>
    <mergeCell ref="OST132:OSV132"/>
    <mergeCell ref="ORB132:ORD132"/>
    <mergeCell ref="ORF132:ORH132"/>
    <mergeCell ref="ORJ132:ORL132"/>
    <mergeCell ref="ORN132:ORP132"/>
    <mergeCell ref="ORR132:ORT132"/>
    <mergeCell ref="ORV132:ORX132"/>
    <mergeCell ref="OQD132:OQF132"/>
    <mergeCell ref="OQH132:OQJ132"/>
    <mergeCell ref="OQL132:OQN132"/>
    <mergeCell ref="OQP132:OQR132"/>
    <mergeCell ref="OQT132:OQV132"/>
    <mergeCell ref="OQX132:OQZ132"/>
    <mergeCell ref="OPF132:OPH132"/>
    <mergeCell ref="OPJ132:OPL132"/>
    <mergeCell ref="OPN132:OPP132"/>
    <mergeCell ref="OPR132:OPT132"/>
    <mergeCell ref="OPV132:OPX132"/>
    <mergeCell ref="OPZ132:OQB132"/>
    <mergeCell ref="OOH132:OOJ132"/>
    <mergeCell ref="OOL132:OON132"/>
    <mergeCell ref="OOP132:OOR132"/>
    <mergeCell ref="OOT132:OOV132"/>
    <mergeCell ref="OOX132:OOZ132"/>
    <mergeCell ref="OPB132:OPD132"/>
    <mergeCell ref="ONJ132:ONL132"/>
    <mergeCell ref="ONN132:ONP132"/>
    <mergeCell ref="ONR132:ONT132"/>
    <mergeCell ref="ONV132:ONX132"/>
    <mergeCell ref="ONZ132:OOB132"/>
    <mergeCell ref="OOD132:OOF132"/>
    <mergeCell ref="OML132:OMN132"/>
    <mergeCell ref="OMP132:OMR132"/>
    <mergeCell ref="OMT132:OMV132"/>
    <mergeCell ref="OMX132:OMZ132"/>
    <mergeCell ref="ONB132:OND132"/>
    <mergeCell ref="ONF132:ONH132"/>
    <mergeCell ref="OLN132:OLP132"/>
    <mergeCell ref="OLR132:OLT132"/>
    <mergeCell ref="OLV132:OLX132"/>
    <mergeCell ref="OLZ132:OMB132"/>
    <mergeCell ref="OMD132:OMF132"/>
    <mergeCell ref="OMH132:OMJ132"/>
    <mergeCell ref="OKP132:OKR132"/>
    <mergeCell ref="OKT132:OKV132"/>
    <mergeCell ref="OKX132:OKZ132"/>
    <mergeCell ref="OLB132:OLD132"/>
    <mergeCell ref="OLF132:OLH132"/>
    <mergeCell ref="OLJ132:OLL132"/>
    <mergeCell ref="OJR132:OJT132"/>
    <mergeCell ref="OJV132:OJX132"/>
    <mergeCell ref="OJZ132:OKB132"/>
    <mergeCell ref="OKD132:OKF132"/>
    <mergeCell ref="OKH132:OKJ132"/>
    <mergeCell ref="OKL132:OKN132"/>
    <mergeCell ref="OIT132:OIV132"/>
    <mergeCell ref="OIX132:OIZ132"/>
    <mergeCell ref="OJB132:OJD132"/>
    <mergeCell ref="OJF132:OJH132"/>
    <mergeCell ref="OJJ132:OJL132"/>
    <mergeCell ref="OJN132:OJP132"/>
    <mergeCell ref="OHV132:OHX132"/>
    <mergeCell ref="OHZ132:OIB132"/>
    <mergeCell ref="OID132:OIF132"/>
    <mergeCell ref="OIH132:OIJ132"/>
    <mergeCell ref="OIL132:OIN132"/>
    <mergeCell ref="OIP132:OIR132"/>
    <mergeCell ref="OGX132:OGZ132"/>
    <mergeCell ref="OHB132:OHD132"/>
    <mergeCell ref="OHF132:OHH132"/>
    <mergeCell ref="OHJ132:OHL132"/>
    <mergeCell ref="OHN132:OHP132"/>
    <mergeCell ref="OHR132:OHT132"/>
    <mergeCell ref="OFZ132:OGB132"/>
    <mergeCell ref="OGD132:OGF132"/>
    <mergeCell ref="OGH132:OGJ132"/>
    <mergeCell ref="OGL132:OGN132"/>
    <mergeCell ref="OGP132:OGR132"/>
    <mergeCell ref="OGT132:OGV132"/>
    <mergeCell ref="OFB132:OFD132"/>
    <mergeCell ref="OFF132:OFH132"/>
    <mergeCell ref="OFJ132:OFL132"/>
    <mergeCell ref="OFN132:OFP132"/>
    <mergeCell ref="OFR132:OFT132"/>
    <mergeCell ref="OFV132:OFX132"/>
    <mergeCell ref="OED132:OEF132"/>
    <mergeCell ref="OEH132:OEJ132"/>
    <mergeCell ref="OEL132:OEN132"/>
    <mergeCell ref="OEP132:OER132"/>
    <mergeCell ref="OET132:OEV132"/>
    <mergeCell ref="OEX132:OEZ132"/>
    <mergeCell ref="ODF132:ODH132"/>
    <mergeCell ref="ODJ132:ODL132"/>
    <mergeCell ref="ODN132:ODP132"/>
    <mergeCell ref="ODR132:ODT132"/>
    <mergeCell ref="ODV132:ODX132"/>
    <mergeCell ref="ODZ132:OEB132"/>
    <mergeCell ref="OCH132:OCJ132"/>
    <mergeCell ref="OCL132:OCN132"/>
    <mergeCell ref="OCP132:OCR132"/>
    <mergeCell ref="OCT132:OCV132"/>
    <mergeCell ref="OCX132:OCZ132"/>
    <mergeCell ref="ODB132:ODD132"/>
    <mergeCell ref="OBJ132:OBL132"/>
    <mergeCell ref="OBN132:OBP132"/>
    <mergeCell ref="OBR132:OBT132"/>
    <mergeCell ref="OBV132:OBX132"/>
    <mergeCell ref="OBZ132:OCB132"/>
    <mergeCell ref="OCD132:OCF132"/>
    <mergeCell ref="OAL132:OAN132"/>
    <mergeCell ref="OAP132:OAR132"/>
    <mergeCell ref="OAT132:OAV132"/>
    <mergeCell ref="OAX132:OAZ132"/>
    <mergeCell ref="OBB132:OBD132"/>
    <mergeCell ref="OBF132:OBH132"/>
    <mergeCell ref="NZN132:NZP132"/>
    <mergeCell ref="NZR132:NZT132"/>
    <mergeCell ref="NZV132:NZX132"/>
    <mergeCell ref="NZZ132:OAB132"/>
    <mergeCell ref="OAD132:OAF132"/>
    <mergeCell ref="OAH132:OAJ132"/>
    <mergeCell ref="NYP132:NYR132"/>
    <mergeCell ref="NYT132:NYV132"/>
    <mergeCell ref="NYX132:NYZ132"/>
    <mergeCell ref="NZB132:NZD132"/>
    <mergeCell ref="NZF132:NZH132"/>
    <mergeCell ref="NZJ132:NZL132"/>
    <mergeCell ref="NXR132:NXT132"/>
    <mergeCell ref="NXV132:NXX132"/>
    <mergeCell ref="NXZ132:NYB132"/>
    <mergeCell ref="NYD132:NYF132"/>
    <mergeCell ref="NYH132:NYJ132"/>
    <mergeCell ref="NYL132:NYN132"/>
    <mergeCell ref="NWT132:NWV132"/>
    <mergeCell ref="NWX132:NWZ132"/>
    <mergeCell ref="NXB132:NXD132"/>
    <mergeCell ref="NXF132:NXH132"/>
    <mergeCell ref="NXJ132:NXL132"/>
    <mergeCell ref="NXN132:NXP132"/>
    <mergeCell ref="NVV132:NVX132"/>
    <mergeCell ref="NVZ132:NWB132"/>
    <mergeCell ref="NWD132:NWF132"/>
    <mergeCell ref="NWH132:NWJ132"/>
    <mergeCell ref="NWL132:NWN132"/>
    <mergeCell ref="NWP132:NWR132"/>
    <mergeCell ref="NUX132:NUZ132"/>
    <mergeCell ref="NVB132:NVD132"/>
    <mergeCell ref="NVF132:NVH132"/>
    <mergeCell ref="NVJ132:NVL132"/>
    <mergeCell ref="NVN132:NVP132"/>
    <mergeCell ref="NVR132:NVT132"/>
    <mergeCell ref="NTZ132:NUB132"/>
    <mergeCell ref="NUD132:NUF132"/>
    <mergeCell ref="NUH132:NUJ132"/>
    <mergeCell ref="NUL132:NUN132"/>
    <mergeCell ref="NUP132:NUR132"/>
    <mergeCell ref="NUT132:NUV132"/>
    <mergeCell ref="NTB132:NTD132"/>
    <mergeCell ref="NTF132:NTH132"/>
    <mergeCell ref="NTJ132:NTL132"/>
    <mergeCell ref="NTN132:NTP132"/>
    <mergeCell ref="NTR132:NTT132"/>
    <mergeCell ref="NTV132:NTX132"/>
    <mergeCell ref="NSD132:NSF132"/>
    <mergeCell ref="NSH132:NSJ132"/>
    <mergeCell ref="NSL132:NSN132"/>
    <mergeCell ref="NSP132:NSR132"/>
    <mergeCell ref="NST132:NSV132"/>
    <mergeCell ref="NSX132:NSZ132"/>
    <mergeCell ref="NRF132:NRH132"/>
    <mergeCell ref="NRJ132:NRL132"/>
    <mergeCell ref="NRN132:NRP132"/>
    <mergeCell ref="NRR132:NRT132"/>
    <mergeCell ref="NRV132:NRX132"/>
    <mergeCell ref="NRZ132:NSB132"/>
    <mergeCell ref="NQH132:NQJ132"/>
    <mergeCell ref="NQL132:NQN132"/>
    <mergeCell ref="NQP132:NQR132"/>
    <mergeCell ref="NQT132:NQV132"/>
    <mergeCell ref="NQX132:NQZ132"/>
    <mergeCell ref="NRB132:NRD132"/>
    <mergeCell ref="NPJ132:NPL132"/>
    <mergeCell ref="NPN132:NPP132"/>
    <mergeCell ref="NPR132:NPT132"/>
    <mergeCell ref="NPV132:NPX132"/>
    <mergeCell ref="NPZ132:NQB132"/>
    <mergeCell ref="NQD132:NQF132"/>
    <mergeCell ref="NOL132:NON132"/>
    <mergeCell ref="NOP132:NOR132"/>
    <mergeCell ref="NOT132:NOV132"/>
    <mergeCell ref="NOX132:NOZ132"/>
    <mergeCell ref="NPB132:NPD132"/>
    <mergeCell ref="NPF132:NPH132"/>
    <mergeCell ref="NNN132:NNP132"/>
    <mergeCell ref="NNR132:NNT132"/>
    <mergeCell ref="NNV132:NNX132"/>
    <mergeCell ref="NNZ132:NOB132"/>
    <mergeCell ref="NOD132:NOF132"/>
    <mergeCell ref="NOH132:NOJ132"/>
    <mergeCell ref="NMP132:NMR132"/>
    <mergeCell ref="NMT132:NMV132"/>
    <mergeCell ref="NMX132:NMZ132"/>
    <mergeCell ref="NNB132:NND132"/>
    <mergeCell ref="NNF132:NNH132"/>
    <mergeCell ref="NNJ132:NNL132"/>
    <mergeCell ref="NLR132:NLT132"/>
    <mergeCell ref="NLV132:NLX132"/>
    <mergeCell ref="NLZ132:NMB132"/>
    <mergeCell ref="NMD132:NMF132"/>
    <mergeCell ref="NMH132:NMJ132"/>
    <mergeCell ref="NML132:NMN132"/>
    <mergeCell ref="NKT132:NKV132"/>
    <mergeCell ref="NKX132:NKZ132"/>
    <mergeCell ref="NLB132:NLD132"/>
    <mergeCell ref="NLF132:NLH132"/>
    <mergeCell ref="NLJ132:NLL132"/>
    <mergeCell ref="NLN132:NLP132"/>
    <mergeCell ref="NJV132:NJX132"/>
    <mergeCell ref="NJZ132:NKB132"/>
    <mergeCell ref="NKD132:NKF132"/>
    <mergeCell ref="NKH132:NKJ132"/>
    <mergeCell ref="NKL132:NKN132"/>
    <mergeCell ref="NKP132:NKR132"/>
    <mergeCell ref="NIX132:NIZ132"/>
    <mergeCell ref="NJB132:NJD132"/>
    <mergeCell ref="NJF132:NJH132"/>
    <mergeCell ref="NJJ132:NJL132"/>
    <mergeCell ref="NJN132:NJP132"/>
    <mergeCell ref="NJR132:NJT132"/>
    <mergeCell ref="NHZ132:NIB132"/>
    <mergeCell ref="NID132:NIF132"/>
    <mergeCell ref="NIH132:NIJ132"/>
    <mergeCell ref="NIL132:NIN132"/>
    <mergeCell ref="NIP132:NIR132"/>
    <mergeCell ref="NIT132:NIV132"/>
    <mergeCell ref="NHB132:NHD132"/>
    <mergeCell ref="NHF132:NHH132"/>
    <mergeCell ref="NHJ132:NHL132"/>
    <mergeCell ref="NHN132:NHP132"/>
    <mergeCell ref="NHR132:NHT132"/>
    <mergeCell ref="NHV132:NHX132"/>
    <mergeCell ref="NGD132:NGF132"/>
    <mergeCell ref="NGH132:NGJ132"/>
    <mergeCell ref="NGL132:NGN132"/>
    <mergeCell ref="NGP132:NGR132"/>
    <mergeCell ref="NGT132:NGV132"/>
    <mergeCell ref="NGX132:NGZ132"/>
    <mergeCell ref="NFF132:NFH132"/>
    <mergeCell ref="NFJ132:NFL132"/>
    <mergeCell ref="NFN132:NFP132"/>
    <mergeCell ref="NFR132:NFT132"/>
    <mergeCell ref="NFV132:NFX132"/>
    <mergeCell ref="NFZ132:NGB132"/>
    <mergeCell ref="NEH132:NEJ132"/>
    <mergeCell ref="NEL132:NEN132"/>
    <mergeCell ref="NEP132:NER132"/>
    <mergeCell ref="NET132:NEV132"/>
    <mergeCell ref="NEX132:NEZ132"/>
    <mergeCell ref="NFB132:NFD132"/>
    <mergeCell ref="NDJ132:NDL132"/>
    <mergeCell ref="NDN132:NDP132"/>
    <mergeCell ref="NDR132:NDT132"/>
    <mergeCell ref="NDV132:NDX132"/>
    <mergeCell ref="NDZ132:NEB132"/>
    <mergeCell ref="NED132:NEF132"/>
    <mergeCell ref="NCL132:NCN132"/>
    <mergeCell ref="NCP132:NCR132"/>
    <mergeCell ref="NCT132:NCV132"/>
    <mergeCell ref="NCX132:NCZ132"/>
    <mergeCell ref="NDB132:NDD132"/>
    <mergeCell ref="NDF132:NDH132"/>
    <mergeCell ref="NBN132:NBP132"/>
    <mergeCell ref="NBR132:NBT132"/>
    <mergeCell ref="NBV132:NBX132"/>
    <mergeCell ref="NBZ132:NCB132"/>
    <mergeCell ref="NCD132:NCF132"/>
    <mergeCell ref="NCH132:NCJ132"/>
    <mergeCell ref="NAP132:NAR132"/>
    <mergeCell ref="NAT132:NAV132"/>
    <mergeCell ref="NAX132:NAZ132"/>
    <mergeCell ref="NBB132:NBD132"/>
    <mergeCell ref="NBF132:NBH132"/>
    <mergeCell ref="NBJ132:NBL132"/>
    <mergeCell ref="MZR132:MZT132"/>
    <mergeCell ref="MZV132:MZX132"/>
    <mergeCell ref="MZZ132:NAB132"/>
    <mergeCell ref="NAD132:NAF132"/>
    <mergeCell ref="NAH132:NAJ132"/>
    <mergeCell ref="NAL132:NAN132"/>
    <mergeCell ref="MYT132:MYV132"/>
    <mergeCell ref="MYX132:MYZ132"/>
    <mergeCell ref="MZB132:MZD132"/>
    <mergeCell ref="MZF132:MZH132"/>
    <mergeCell ref="MZJ132:MZL132"/>
    <mergeCell ref="MZN132:MZP132"/>
    <mergeCell ref="MXV132:MXX132"/>
    <mergeCell ref="MXZ132:MYB132"/>
    <mergeCell ref="MYD132:MYF132"/>
    <mergeCell ref="MYH132:MYJ132"/>
    <mergeCell ref="MYL132:MYN132"/>
    <mergeCell ref="MYP132:MYR132"/>
    <mergeCell ref="MWX132:MWZ132"/>
    <mergeCell ref="MXB132:MXD132"/>
    <mergeCell ref="MXF132:MXH132"/>
    <mergeCell ref="MXJ132:MXL132"/>
    <mergeCell ref="MXN132:MXP132"/>
    <mergeCell ref="MXR132:MXT132"/>
    <mergeCell ref="MVZ132:MWB132"/>
    <mergeCell ref="MWD132:MWF132"/>
    <mergeCell ref="MWH132:MWJ132"/>
    <mergeCell ref="MWL132:MWN132"/>
    <mergeCell ref="MWP132:MWR132"/>
    <mergeCell ref="MWT132:MWV132"/>
    <mergeCell ref="MVB132:MVD132"/>
    <mergeCell ref="MVF132:MVH132"/>
    <mergeCell ref="MVJ132:MVL132"/>
    <mergeCell ref="MVN132:MVP132"/>
    <mergeCell ref="MVR132:MVT132"/>
    <mergeCell ref="MVV132:MVX132"/>
    <mergeCell ref="MUD132:MUF132"/>
    <mergeCell ref="MUH132:MUJ132"/>
    <mergeCell ref="MUL132:MUN132"/>
    <mergeCell ref="MUP132:MUR132"/>
    <mergeCell ref="MUT132:MUV132"/>
    <mergeCell ref="MUX132:MUZ132"/>
    <mergeCell ref="MTF132:MTH132"/>
    <mergeCell ref="MTJ132:MTL132"/>
    <mergeCell ref="MTN132:MTP132"/>
    <mergeCell ref="MTR132:MTT132"/>
    <mergeCell ref="MTV132:MTX132"/>
    <mergeCell ref="MTZ132:MUB132"/>
    <mergeCell ref="MSH132:MSJ132"/>
    <mergeCell ref="MSL132:MSN132"/>
    <mergeCell ref="MSP132:MSR132"/>
    <mergeCell ref="MST132:MSV132"/>
    <mergeCell ref="MSX132:MSZ132"/>
    <mergeCell ref="MTB132:MTD132"/>
    <mergeCell ref="MRJ132:MRL132"/>
    <mergeCell ref="MRN132:MRP132"/>
    <mergeCell ref="MRR132:MRT132"/>
    <mergeCell ref="MRV132:MRX132"/>
    <mergeCell ref="MRZ132:MSB132"/>
    <mergeCell ref="MSD132:MSF132"/>
    <mergeCell ref="MQL132:MQN132"/>
    <mergeCell ref="MQP132:MQR132"/>
    <mergeCell ref="MQT132:MQV132"/>
    <mergeCell ref="MQX132:MQZ132"/>
    <mergeCell ref="MRB132:MRD132"/>
    <mergeCell ref="MRF132:MRH132"/>
    <mergeCell ref="MPN132:MPP132"/>
    <mergeCell ref="MPR132:MPT132"/>
    <mergeCell ref="MPV132:MPX132"/>
    <mergeCell ref="MPZ132:MQB132"/>
    <mergeCell ref="MQD132:MQF132"/>
    <mergeCell ref="MQH132:MQJ132"/>
    <mergeCell ref="MOP132:MOR132"/>
    <mergeCell ref="MOT132:MOV132"/>
    <mergeCell ref="MOX132:MOZ132"/>
    <mergeCell ref="MPB132:MPD132"/>
    <mergeCell ref="MPF132:MPH132"/>
    <mergeCell ref="MPJ132:MPL132"/>
    <mergeCell ref="MNR132:MNT132"/>
    <mergeCell ref="MNV132:MNX132"/>
    <mergeCell ref="MNZ132:MOB132"/>
    <mergeCell ref="MOD132:MOF132"/>
    <mergeCell ref="MOH132:MOJ132"/>
    <mergeCell ref="MOL132:MON132"/>
    <mergeCell ref="MMT132:MMV132"/>
    <mergeCell ref="MMX132:MMZ132"/>
    <mergeCell ref="MNB132:MND132"/>
    <mergeCell ref="MNF132:MNH132"/>
    <mergeCell ref="MNJ132:MNL132"/>
    <mergeCell ref="MNN132:MNP132"/>
    <mergeCell ref="MLV132:MLX132"/>
    <mergeCell ref="MLZ132:MMB132"/>
    <mergeCell ref="MMD132:MMF132"/>
    <mergeCell ref="MMH132:MMJ132"/>
    <mergeCell ref="MML132:MMN132"/>
    <mergeCell ref="MMP132:MMR132"/>
    <mergeCell ref="MKX132:MKZ132"/>
    <mergeCell ref="MLB132:MLD132"/>
    <mergeCell ref="MLF132:MLH132"/>
    <mergeCell ref="MLJ132:MLL132"/>
    <mergeCell ref="MLN132:MLP132"/>
    <mergeCell ref="MLR132:MLT132"/>
    <mergeCell ref="MJZ132:MKB132"/>
    <mergeCell ref="MKD132:MKF132"/>
    <mergeCell ref="MKH132:MKJ132"/>
    <mergeCell ref="MKL132:MKN132"/>
    <mergeCell ref="MKP132:MKR132"/>
    <mergeCell ref="MKT132:MKV132"/>
    <mergeCell ref="MJB132:MJD132"/>
    <mergeCell ref="MJF132:MJH132"/>
    <mergeCell ref="MJJ132:MJL132"/>
    <mergeCell ref="MJN132:MJP132"/>
    <mergeCell ref="MJR132:MJT132"/>
    <mergeCell ref="MJV132:MJX132"/>
    <mergeCell ref="MID132:MIF132"/>
    <mergeCell ref="MIH132:MIJ132"/>
    <mergeCell ref="MIL132:MIN132"/>
    <mergeCell ref="MIP132:MIR132"/>
    <mergeCell ref="MIT132:MIV132"/>
    <mergeCell ref="MIX132:MIZ132"/>
    <mergeCell ref="MHF132:MHH132"/>
    <mergeCell ref="MHJ132:MHL132"/>
    <mergeCell ref="MHN132:MHP132"/>
    <mergeCell ref="MHR132:MHT132"/>
    <mergeCell ref="MHV132:MHX132"/>
    <mergeCell ref="MHZ132:MIB132"/>
    <mergeCell ref="MGH132:MGJ132"/>
    <mergeCell ref="MGL132:MGN132"/>
    <mergeCell ref="MGP132:MGR132"/>
    <mergeCell ref="MGT132:MGV132"/>
    <mergeCell ref="MGX132:MGZ132"/>
    <mergeCell ref="MHB132:MHD132"/>
    <mergeCell ref="MFJ132:MFL132"/>
    <mergeCell ref="MFN132:MFP132"/>
    <mergeCell ref="MFR132:MFT132"/>
    <mergeCell ref="MFV132:MFX132"/>
    <mergeCell ref="MFZ132:MGB132"/>
    <mergeCell ref="MGD132:MGF132"/>
    <mergeCell ref="MEL132:MEN132"/>
    <mergeCell ref="MEP132:MER132"/>
    <mergeCell ref="MET132:MEV132"/>
    <mergeCell ref="MEX132:MEZ132"/>
    <mergeCell ref="MFB132:MFD132"/>
    <mergeCell ref="MFF132:MFH132"/>
    <mergeCell ref="MDN132:MDP132"/>
    <mergeCell ref="MDR132:MDT132"/>
    <mergeCell ref="MDV132:MDX132"/>
    <mergeCell ref="MDZ132:MEB132"/>
    <mergeCell ref="MED132:MEF132"/>
    <mergeCell ref="MEH132:MEJ132"/>
    <mergeCell ref="MCP132:MCR132"/>
    <mergeCell ref="MCT132:MCV132"/>
    <mergeCell ref="MCX132:MCZ132"/>
    <mergeCell ref="MDB132:MDD132"/>
    <mergeCell ref="MDF132:MDH132"/>
    <mergeCell ref="MDJ132:MDL132"/>
    <mergeCell ref="MBR132:MBT132"/>
    <mergeCell ref="MBV132:MBX132"/>
    <mergeCell ref="MBZ132:MCB132"/>
    <mergeCell ref="MCD132:MCF132"/>
    <mergeCell ref="MCH132:MCJ132"/>
    <mergeCell ref="MCL132:MCN132"/>
    <mergeCell ref="MAT132:MAV132"/>
    <mergeCell ref="MAX132:MAZ132"/>
    <mergeCell ref="MBB132:MBD132"/>
    <mergeCell ref="MBF132:MBH132"/>
    <mergeCell ref="MBJ132:MBL132"/>
    <mergeCell ref="MBN132:MBP132"/>
    <mergeCell ref="LZV132:LZX132"/>
    <mergeCell ref="LZZ132:MAB132"/>
    <mergeCell ref="MAD132:MAF132"/>
    <mergeCell ref="MAH132:MAJ132"/>
    <mergeCell ref="MAL132:MAN132"/>
    <mergeCell ref="MAP132:MAR132"/>
    <mergeCell ref="LYX132:LYZ132"/>
    <mergeCell ref="LZB132:LZD132"/>
    <mergeCell ref="LZF132:LZH132"/>
    <mergeCell ref="LZJ132:LZL132"/>
    <mergeCell ref="LZN132:LZP132"/>
    <mergeCell ref="LZR132:LZT132"/>
    <mergeCell ref="LXZ132:LYB132"/>
    <mergeCell ref="LYD132:LYF132"/>
    <mergeCell ref="LYH132:LYJ132"/>
    <mergeCell ref="LYL132:LYN132"/>
    <mergeCell ref="LYP132:LYR132"/>
    <mergeCell ref="LYT132:LYV132"/>
    <mergeCell ref="LXB132:LXD132"/>
    <mergeCell ref="LXF132:LXH132"/>
    <mergeCell ref="LXJ132:LXL132"/>
    <mergeCell ref="LXN132:LXP132"/>
    <mergeCell ref="LXR132:LXT132"/>
    <mergeCell ref="LXV132:LXX132"/>
    <mergeCell ref="LWD132:LWF132"/>
    <mergeCell ref="LWH132:LWJ132"/>
    <mergeCell ref="LWL132:LWN132"/>
    <mergeCell ref="LWP132:LWR132"/>
    <mergeCell ref="LWT132:LWV132"/>
    <mergeCell ref="LWX132:LWZ132"/>
    <mergeCell ref="LVF132:LVH132"/>
    <mergeCell ref="LVJ132:LVL132"/>
    <mergeCell ref="LVN132:LVP132"/>
    <mergeCell ref="LVR132:LVT132"/>
    <mergeCell ref="LVV132:LVX132"/>
    <mergeCell ref="LVZ132:LWB132"/>
    <mergeCell ref="LUH132:LUJ132"/>
    <mergeCell ref="LUL132:LUN132"/>
    <mergeCell ref="LUP132:LUR132"/>
    <mergeCell ref="LUT132:LUV132"/>
    <mergeCell ref="LUX132:LUZ132"/>
    <mergeCell ref="LVB132:LVD132"/>
    <mergeCell ref="LTJ132:LTL132"/>
    <mergeCell ref="LTN132:LTP132"/>
    <mergeCell ref="LTR132:LTT132"/>
    <mergeCell ref="LTV132:LTX132"/>
    <mergeCell ref="LTZ132:LUB132"/>
    <mergeCell ref="LUD132:LUF132"/>
    <mergeCell ref="LSL132:LSN132"/>
    <mergeCell ref="LSP132:LSR132"/>
    <mergeCell ref="LST132:LSV132"/>
    <mergeCell ref="LSX132:LSZ132"/>
    <mergeCell ref="LTB132:LTD132"/>
    <mergeCell ref="LTF132:LTH132"/>
    <mergeCell ref="LRN132:LRP132"/>
    <mergeCell ref="LRR132:LRT132"/>
    <mergeCell ref="LRV132:LRX132"/>
    <mergeCell ref="LRZ132:LSB132"/>
    <mergeCell ref="LSD132:LSF132"/>
    <mergeCell ref="LSH132:LSJ132"/>
    <mergeCell ref="LQP132:LQR132"/>
    <mergeCell ref="LQT132:LQV132"/>
    <mergeCell ref="LQX132:LQZ132"/>
    <mergeCell ref="LRB132:LRD132"/>
    <mergeCell ref="LRF132:LRH132"/>
    <mergeCell ref="LRJ132:LRL132"/>
    <mergeCell ref="LPR132:LPT132"/>
    <mergeCell ref="LPV132:LPX132"/>
    <mergeCell ref="LPZ132:LQB132"/>
    <mergeCell ref="LQD132:LQF132"/>
    <mergeCell ref="LQH132:LQJ132"/>
    <mergeCell ref="LQL132:LQN132"/>
    <mergeCell ref="LOT132:LOV132"/>
    <mergeCell ref="LOX132:LOZ132"/>
    <mergeCell ref="LPB132:LPD132"/>
    <mergeCell ref="LPF132:LPH132"/>
    <mergeCell ref="LPJ132:LPL132"/>
    <mergeCell ref="LPN132:LPP132"/>
    <mergeCell ref="LNV132:LNX132"/>
    <mergeCell ref="LNZ132:LOB132"/>
    <mergeCell ref="LOD132:LOF132"/>
    <mergeCell ref="LOH132:LOJ132"/>
    <mergeCell ref="LOL132:LON132"/>
    <mergeCell ref="LOP132:LOR132"/>
    <mergeCell ref="LMX132:LMZ132"/>
    <mergeCell ref="LNB132:LND132"/>
    <mergeCell ref="LNF132:LNH132"/>
    <mergeCell ref="LNJ132:LNL132"/>
    <mergeCell ref="LNN132:LNP132"/>
    <mergeCell ref="LNR132:LNT132"/>
    <mergeCell ref="LLZ132:LMB132"/>
    <mergeCell ref="LMD132:LMF132"/>
    <mergeCell ref="LMH132:LMJ132"/>
    <mergeCell ref="LML132:LMN132"/>
    <mergeCell ref="LMP132:LMR132"/>
    <mergeCell ref="LMT132:LMV132"/>
    <mergeCell ref="LLB132:LLD132"/>
    <mergeCell ref="LLF132:LLH132"/>
    <mergeCell ref="LLJ132:LLL132"/>
    <mergeCell ref="LLN132:LLP132"/>
    <mergeCell ref="LLR132:LLT132"/>
    <mergeCell ref="LLV132:LLX132"/>
    <mergeCell ref="LKD132:LKF132"/>
    <mergeCell ref="LKH132:LKJ132"/>
    <mergeCell ref="LKL132:LKN132"/>
    <mergeCell ref="LKP132:LKR132"/>
    <mergeCell ref="LKT132:LKV132"/>
    <mergeCell ref="LKX132:LKZ132"/>
    <mergeCell ref="LJF132:LJH132"/>
    <mergeCell ref="LJJ132:LJL132"/>
    <mergeCell ref="LJN132:LJP132"/>
    <mergeCell ref="LJR132:LJT132"/>
    <mergeCell ref="LJV132:LJX132"/>
    <mergeCell ref="LJZ132:LKB132"/>
    <mergeCell ref="LIH132:LIJ132"/>
    <mergeCell ref="LIL132:LIN132"/>
    <mergeCell ref="LIP132:LIR132"/>
    <mergeCell ref="LIT132:LIV132"/>
    <mergeCell ref="LIX132:LIZ132"/>
    <mergeCell ref="LJB132:LJD132"/>
    <mergeCell ref="LHJ132:LHL132"/>
    <mergeCell ref="LHN132:LHP132"/>
    <mergeCell ref="LHR132:LHT132"/>
    <mergeCell ref="LHV132:LHX132"/>
    <mergeCell ref="LHZ132:LIB132"/>
    <mergeCell ref="LID132:LIF132"/>
    <mergeCell ref="LGL132:LGN132"/>
    <mergeCell ref="LGP132:LGR132"/>
    <mergeCell ref="LGT132:LGV132"/>
    <mergeCell ref="LGX132:LGZ132"/>
    <mergeCell ref="LHB132:LHD132"/>
    <mergeCell ref="LHF132:LHH132"/>
    <mergeCell ref="LFN132:LFP132"/>
    <mergeCell ref="LFR132:LFT132"/>
    <mergeCell ref="LFV132:LFX132"/>
    <mergeCell ref="LFZ132:LGB132"/>
    <mergeCell ref="LGD132:LGF132"/>
    <mergeCell ref="LGH132:LGJ132"/>
    <mergeCell ref="LEP132:LER132"/>
    <mergeCell ref="LET132:LEV132"/>
    <mergeCell ref="LEX132:LEZ132"/>
    <mergeCell ref="LFB132:LFD132"/>
    <mergeCell ref="LFF132:LFH132"/>
    <mergeCell ref="LFJ132:LFL132"/>
    <mergeCell ref="LDR132:LDT132"/>
    <mergeCell ref="LDV132:LDX132"/>
    <mergeCell ref="LDZ132:LEB132"/>
    <mergeCell ref="LED132:LEF132"/>
    <mergeCell ref="LEH132:LEJ132"/>
    <mergeCell ref="LEL132:LEN132"/>
    <mergeCell ref="LCT132:LCV132"/>
    <mergeCell ref="LCX132:LCZ132"/>
    <mergeCell ref="LDB132:LDD132"/>
    <mergeCell ref="LDF132:LDH132"/>
    <mergeCell ref="LDJ132:LDL132"/>
    <mergeCell ref="LDN132:LDP132"/>
    <mergeCell ref="LBV132:LBX132"/>
    <mergeCell ref="LBZ132:LCB132"/>
    <mergeCell ref="LCD132:LCF132"/>
    <mergeCell ref="LCH132:LCJ132"/>
    <mergeCell ref="LCL132:LCN132"/>
    <mergeCell ref="LCP132:LCR132"/>
    <mergeCell ref="LAX132:LAZ132"/>
    <mergeCell ref="LBB132:LBD132"/>
    <mergeCell ref="LBF132:LBH132"/>
    <mergeCell ref="LBJ132:LBL132"/>
    <mergeCell ref="LBN132:LBP132"/>
    <mergeCell ref="LBR132:LBT132"/>
    <mergeCell ref="KZZ132:LAB132"/>
    <mergeCell ref="LAD132:LAF132"/>
    <mergeCell ref="LAH132:LAJ132"/>
    <mergeCell ref="LAL132:LAN132"/>
    <mergeCell ref="LAP132:LAR132"/>
    <mergeCell ref="LAT132:LAV132"/>
    <mergeCell ref="KZB132:KZD132"/>
    <mergeCell ref="KZF132:KZH132"/>
    <mergeCell ref="KZJ132:KZL132"/>
    <mergeCell ref="KZN132:KZP132"/>
    <mergeCell ref="KZR132:KZT132"/>
    <mergeCell ref="KZV132:KZX132"/>
    <mergeCell ref="KYD132:KYF132"/>
    <mergeCell ref="KYH132:KYJ132"/>
    <mergeCell ref="KYL132:KYN132"/>
    <mergeCell ref="KYP132:KYR132"/>
    <mergeCell ref="KYT132:KYV132"/>
    <mergeCell ref="KYX132:KYZ132"/>
    <mergeCell ref="KXF132:KXH132"/>
    <mergeCell ref="KXJ132:KXL132"/>
    <mergeCell ref="KXN132:KXP132"/>
    <mergeCell ref="KXR132:KXT132"/>
    <mergeCell ref="KXV132:KXX132"/>
    <mergeCell ref="KXZ132:KYB132"/>
    <mergeCell ref="KWH132:KWJ132"/>
    <mergeCell ref="KWL132:KWN132"/>
    <mergeCell ref="KWP132:KWR132"/>
    <mergeCell ref="KWT132:KWV132"/>
    <mergeCell ref="KWX132:KWZ132"/>
    <mergeCell ref="KXB132:KXD132"/>
    <mergeCell ref="KVJ132:KVL132"/>
    <mergeCell ref="KVN132:KVP132"/>
    <mergeCell ref="KVR132:KVT132"/>
    <mergeCell ref="KVV132:KVX132"/>
    <mergeCell ref="KVZ132:KWB132"/>
    <mergeCell ref="KWD132:KWF132"/>
    <mergeCell ref="KUL132:KUN132"/>
    <mergeCell ref="KUP132:KUR132"/>
    <mergeCell ref="KUT132:KUV132"/>
    <mergeCell ref="KUX132:KUZ132"/>
    <mergeCell ref="KVB132:KVD132"/>
    <mergeCell ref="KVF132:KVH132"/>
    <mergeCell ref="KTN132:KTP132"/>
    <mergeCell ref="KTR132:KTT132"/>
    <mergeCell ref="KTV132:KTX132"/>
    <mergeCell ref="KTZ132:KUB132"/>
    <mergeCell ref="KUD132:KUF132"/>
    <mergeCell ref="KUH132:KUJ132"/>
    <mergeCell ref="KSP132:KSR132"/>
    <mergeCell ref="KST132:KSV132"/>
    <mergeCell ref="KSX132:KSZ132"/>
    <mergeCell ref="KTB132:KTD132"/>
    <mergeCell ref="KTF132:KTH132"/>
    <mergeCell ref="KTJ132:KTL132"/>
    <mergeCell ref="KRR132:KRT132"/>
    <mergeCell ref="KRV132:KRX132"/>
    <mergeCell ref="KRZ132:KSB132"/>
    <mergeCell ref="KSD132:KSF132"/>
    <mergeCell ref="KSH132:KSJ132"/>
    <mergeCell ref="KSL132:KSN132"/>
    <mergeCell ref="KQT132:KQV132"/>
    <mergeCell ref="KQX132:KQZ132"/>
    <mergeCell ref="KRB132:KRD132"/>
    <mergeCell ref="KRF132:KRH132"/>
    <mergeCell ref="KRJ132:KRL132"/>
    <mergeCell ref="KRN132:KRP132"/>
    <mergeCell ref="KPV132:KPX132"/>
    <mergeCell ref="KPZ132:KQB132"/>
    <mergeCell ref="KQD132:KQF132"/>
    <mergeCell ref="KQH132:KQJ132"/>
    <mergeCell ref="KQL132:KQN132"/>
    <mergeCell ref="KQP132:KQR132"/>
    <mergeCell ref="KOX132:KOZ132"/>
    <mergeCell ref="KPB132:KPD132"/>
    <mergeCell ref="KPF132:KPH132"/>
    <mergeCell ref="KPJ132:KPL132"/>
    <mergeCell ref="KPN132:KPP132"/>
    <mergeCell ref="KPR132:KPT132"/>
    <mergeCell ref="KNZ132:KOB132"/>
    <mergeCell ref="KOD132:KOF132"/>
    <mergeCell ref="KOH132:KOJ132"/>
    <mergeCell ref="KOL132:KON132"/>
    <mergeCell ref="KOP132:KOR132"/>
    <mergeCell ref="KOT132:KOV132"/>
    <mergeCell ref="KNB132:KND132"/>
    <mergeCell ref="KNF132:KNH132"/>
    <mergeCell ref="KNJ132:KNL132"/>
    <mergeCell ref="KNN132:KNP132"/>
    <mergeCell ref="KNR132:KNT132"/>
    <mergeCell ref="KNV132:KNX132"/>
    <mergeCell ref="KMD132:KMF132"/>
    <mergeCell ref="KMH132:KMJ132"/>
    <mergeCell ref="KML132:KMN132"/>
    <mergeCell ref="KMP132:KMR132"/>
    <mergeCell ref="KMT132:KMV132"/>
    <mergeCell ref="KMX132:KMZ132"/>
    <mergeCell ref="KLF132:KLH132"/>
    <mergeCell ref="KLJ132:KLL132"/>
    <mergeCell ref="KLN132:KLP132"/>
    <mergeCell ref="KLR132:KLT132"/>
    <mergeCell ref="KLV132:KLX132"/>
    <mergeCell ref="KLZ132:KMB132"/>
    <mergeCell ref="KKH132:KKJ132"/>
    <mergeCell ref="KKL132:KKN132"/>
    <mergeCell ref="KKP132:KKR132"/>
    <mergeCell ref="KKT132:KKV132"/>
    <mergeCell ref="KKX132:KKZ132"/>
    <mergeCell ref="KLB132:KLD132"/>
    <mergeCell ref="KJJ132:KJL132"/>
    <mergeCell ref="KJN132:KJP132"/>
    <mergeCell ref="KJR132:KJT132"/>
    <mergeCell ref="KJV132:KJX132"/>
    <mergeCell ref="KJZ132:KKB132"/>
    <mergeCell ref="KKD132:KKF132"/>
    <mergeCell ref="KIL132:KIN132"/>
    <mergeCell ref="KIP132:KIR132"/>
    <mergeCell ref="KIT132:KIV132"/>
    <mergeCell ref="KIX132:KIZ132"/>
    <mergeCell ref="KJB132:KJD132"/>
    <mergeCell ref="KJF132:KJH132"/>
    <mergeCell ref="KHN132:KHP132"/>
    <mergeCell ref="KHR132:KHT132"/>
    <mergeCell ref="KHV132:KHX132"/>
    <mergeCell ref="KHZ132:KIB132"/>
    <mergeCell ref="KID132:KIF132"/>
    <mergeCell ref="KIH132:KIJ132"/>
    <mergeCell ref="KGP132:KGR132"/>
    <mergeCell ref="KGT132:KGV132"/>
    <mergeCell ref="KGX132:KGZ132"/>
    <mergeCell ref="KHB132:KHD132"/>
    <mergeCell ref="KHF132:KHH132"/>
    <mergeCell ref="KHJ132:KHL132"/>
    <mergeCell ref="KFR132:KFT132"/>
    <mergeCell ref="KFV132:KFX132"/>
    <mergeCell ref="KFZ132:KGB132"/>
    <mergeCell ref="KGD132:KGF132"/>
    <mergeCell ref="KGH132:KGJ132"/>
    <mergeCell ref="KGL132:KGN132"/>
    <mergeCell ref="KET132:KEV132"/>
    <mergeCell ref="KEX132:KEZ132"/>
    <mergeCell ref="KFB132:KFD132"/>
    <mergeCell ref="KFF132:KFH132"/>
    <mergeCell ref="KFJ132:KFL132"/>
    <mergeCell ref="KFN132:KFP132"/>
    <mergeCell ref="KDV132:KDX132"/>
    <mergeCell ref="KDZ132:KEB132"/>
    <mergeCell ref="KED132:KEF132"/>
    <mergeCell ref="KEH132:KEJ132"/>
    <mergeCell ref="KEL132:KEN132"/>
    <mergeCell ref="KEP132:KER132"/>
    <mergeCell ref="KCX132:KCZ132"/>
    <mergeCell ref="KDB132:KDD132"/>
    <mergeCell ref="KDF132:KDH132"/>
    <mergeCell ref="KDJ132:KDL132"/>
    <mergeCell ref="KDN132:KDP132"/>
    <mergeCell ref="KDR132:KDT132"/>
    <mergeCell ref="KBZ132:KCB132"/>
    <mergeCell ref="KCD132:KCF132"/>
    <mergeCell ref="KCH132:KCJ132"/>
    <mergeCell ref="KCL132:KCN132"/>
    <mergeCell ref="KCP132:KCR132"/>
    <mergeCell ref="KCT132:KCV132"/>
    <mergeCell ref="KBB132:KBD132"/>
    <mergeCell ref="KBF132:KBH132"/>
    <mergeCell ref="KBJ132:KBL132"/>
    <mergeCell ref="KBN132:KBP132"/>
    <mergeCell ref="KBR132:KBT132"/>
    <mergeCell ref="KBV132:KBX132"/>
    <mergeCell ref="KAD132:KAF132"/>
    <mergeCell ref="KAH132:KAJ132"/>
    <mergeCell ref="KAL132:KAN132"/>
    <mergeCell ref="KAP132:KAR132"/>
    <mergeCell ref="KAT132:KAV132"/>
    <mergeCell ref="KAX132:KAZ132"/>
    <mergeCell ref="JZF132:JZH132"/>
    <mergeCell ref="JZJ132:JZL132"/>
    <mergeCell ref="JZN132:JZP132"/>
    <mergeCell ref="JZR132:JZT132"/>
    <mergeCell ref="JZV132:JZX132"/>
    <mergeCell ref="JZZ132:KAB132"/>
    <mergeCell ref="JYH132:JYJ132"/>
    <mergeCell ref="JYL132:JYN132"/>
    <mergeCell ref="JYP132:JYR132"/>
    <mergeCell ref="JYT132:JYV132"/>
    <mergeCell ref="JYX132:JYZ132"/>
    <mergeCell ref="JZB132:JZD132"/>
    <mergeCell ref="JXJ132:JXL132"/>
    <mergeCell ref="JXN132:JXP132"/>
    <mergeCell ref="JXR132:JXT132"/>
    <mergeCell ref="JXV132:JXX132"/>
    <mergeCell ref="JXZ132:JYB132"/>
    <mergeCell ref="JYD132:JYF132"/>
    <mergeCell ref="JWL132:JWN132"/>
    <mergeCell ref="JWP132:JWR132"/>
    <mergeCell ref="JWT132:JWV132"/>
    <mergeCell ref="JWX132:JWZ132"/>
    <mergeCell ref="JXB132:JXD132"/>
    <mergeCell ref="JXF132:JXH132"/>
    <mergeCell ref="JVN132:JVP132"/>
    <mergeCell ref="JVR132:JVT132"/>
    <mergeCell ref="JVV132:JVX132"/>
    <mergeCell ref="JVZ132:JWB132"/>
    <mergeCell ref="JWD132:JWF132"/>
    <mergeCell ref="JWH132:JWJ132"/>
    <mergeCell ref="JUP132:JUR132"/>
    <mergeCell ref="JUT132:JUV132"/>
    <mergeCell ref="JUX132:JUZ132"/>
    <mergeCell ref="JVB132:JVD132"/>
    <mergeCell ref="JVF132:JVH132"/>
    <mergeCell ref="JVJ132:JVL132"/>
    <mergeCell ref="JTR132:JTT132"/>
    <mergeCell ref="JTV132:JTX132"/>
    <mergeCell ref="JTZ132:JUB132"/>
    <mergeCell ref="JUD132:JUF132"/>
    <mergeCell ref="JUH132:JUJ132"/>
    <mergeCell ref="JUL132:JUN132"/>
    <mergeCell ref="JST132:JSV132"/>
    <mergeCell ref="JSX132:JSZ132"/>
    <mergeCell ref="JTB132:JTD132"/>
    <mergeCell ref="JTF132:JTH132"/>
    <mergeCell ref="JTJ132:JTL132"/>
    <mergeCell ref="JTN132:JTP132"/>
    <mergeCell ref="JRV132:JRX132"/>
    <mergeCell ref="JRZ132:JSB132"/>
    <mergeCell ref="JSD132:JSF132"/>
    <mergeCell ref="JSH132:JSJ132"/>
    <mergeCell ref="JSL132:JSN132"/>
    <mergeCell ref="JSP132:JSR132"/>
    <mergeCell ref="JQX132:JQZ132"/>
    <mergeCell ref="JRB132:JRD132"/>
    <mergeCell ref="JRF132:JRH132"/>
    <mergeCell ref="JRJ132:JRL132"/>
    <mergeCell ref="JRN132:JRP132"/>
    <mergeCell ref="JRR132:JRT132"/>
    <mergeCell ref="JPZ132:JQB132"/>
    <mergeCell ref="JQD132:JQF132"/>
    <mergeCell ref="JQH132:JQJ132"/>
    <mergeCell ref="JQL132:JQN132"/>
    <mergeCell ref="JQP132:JQR132"/>
    <mergeCell ref="JQT132:JQV132"/>
    <mergeCell ref="JPB132:JPD132"/>
    <mergeCell ref="JPF132:JPH132"/>
    <mergeCell ref="JPJ132:JPL132"/>
    <mergeCell ref="JPN132:JPP132"/>
    <mergeCell ref="JPR132:JPT132"/>
    <mergeCell ref="JPV132:JPX132"/>
    <mergeCell ref="JOD132:JOF132"/>
    <mergeCell ref="JOH132:JOJ132"/>
    <mergeCell ref="JOL132:JON132"/>
    <mergeCell ref="JOP132:JOR132"/>
    <mergeCell ref="JOT132:JOV132"/>
    <mergeCell ref="JOX132:JOZ132"/>
    <mergeCell ref="JNF132:JNH132"/>
    <mergeCell ref="JNJ132:JNL132"/>
    <mergeCell ref="JNN132:JNP132"/>
    <mergeCell ref="JNR132:JNT132"/>
    <mergeCell ref="JNV132:JNX132"/>
    <mergeCell ref="JNZ132:JOB132"/>
    <mergeCell ref="JMH132:JMJ132"/>
    <mergeCell ref="JML132:JMN132"/>
    <mergeCell ref="JMP132:JMR132"/>
    <mergeCell ref="JMT132:JMV132"/>
    <mergeCell ref="JMX132:JMZ132"/>
    <mergeCell ref="JNB132:JND132"/>
    <mergeCell ref="JLJ132:JLL132"/>
    <mergeCell ref="JLN132:JLP132"/>
    <mergeCell ref="JLR132:JLT132"/>
    <mergeCell ref="JLV132:JLX132"/>
    <mergeCell ref="JLZ132:JMB132"/>
    <mergeCell ref="JMD132:JMF132"/>
    <mergeCell ref="JKL132:JKN132"/>
    <mergeCell ref="JKP132:JKR132"/>
    <mergeCell ref="JKT132:JKV132"/>
    <mergeCell ref="JKX132:JKZ132"/>
    <mergeCell ref="JLB132:JLD132"/>
    <mergeCell ref="JLF132:JLH132"/>
    <mergeCell ref="JJN132:JJP132"/>
    <mergeCell ref="JJR132:JJT132"/>
    <mergeCell ref="JJV132:JJX132"/>
    <mergeCell ref="JJZ132:JKB132"/>
    <mergeCell ref="JKD132:JKF132"/>
    <mergeCell ref="JKH132:JKJ132"/>
    <mergeCell ref="JIP132:JIR132"/>
    <mergeCell ref="JIT132:JIV132"/>
    <mergeCell ref="JIX132:JIZ132"/>
    <mergeCell ref="JJB132:JJD132"/>
    <mergeCell ref="JJF132:JJH132"/>
    <mergeCell ref="JJJ132:JJL132"/>
    <mergeCell ref="JHR132:JHT132"/>
    <mergeCell ref="JHV132:JHX132"/>
    <mergeCell ref="JHZ132:JIB132"/>
    <mergeCell ref="JID132:JIF132"/>
    <mergeCell ref="JIH132:JIJ132"/>
    <mergeCell ref="JIL132:JIN132"/>
    <mergeCell ref="JGT132:JGV132"/>
    <mergeCell ref="JGX132:JGZ132"/>
    <mergeCell ref="JHB132:JHD132"/>
    <mergeCell ref="JHF132:JHH132"/>
    <mergeCell ref="JHJ132:JHL132"/>
    <mergeCell ref="JHN132:JHP132"/>
    <mergeCell ref="JFV132:JFX132"/>
    <mergeCell ref="JFZ132:JGB132"/>
    <mergeCell ref="JGD132:JGF132"/>
    <mergeCell ref="JGH132:JGJ132"/>
    <mergeCell ref="JGL132:JGN132"/>
    <mergeCell ref="JGP132:JGR132"/>
    <mergeCell ref="JEX132:JEZ132"/>
    <mergeCell ref="JFB132:JFD132"/>
    <mergeCell ref="JFF132:JFH132"/>
    <mergeCell ref="JFJ132:JFL132"/>
    <mergeCell ref="JFN132:JFP132"/>
    <mergeCell ref="JFR132:JFT132"/>
    <mergeCell ref="JDZ132:JEB132"/>
    <mergeCell ref="JED132:JEF132"/>
    <mergeCell ref="JEH132:JEJ132"/>
    <mergeCell ref="JEL132:JEN132"/>
    <mergeCell ref="JEP132:JER132"/>
    <mergeCell ref="JET132:JEV132"/>
    <mergeCell ref="JDB132:JDD132"/>
    <mergeCell ref="JDF132:JDH132"/>
    <mergeCell ref="JDJ132:JDL132"/>
    <mergeCell ref="JDN132:JDP132"/>
    <mergeCell ref="JDR132:JDT132"/>
    <mergeCell ref="JDV132:JDX132"/>
    <mergeCell ref="JCD132:JCF132"/>
    <mergeCell ref="JCH132:JCJ132"/>
    <mergeCell ref="JCL132:JCN132"/>
    <mergeCell ref="JCP132:JCR132"/>
    <mergeCell ref="JCT132:JCV132"/>
    <mergeCell ref="JCX132:JCZ132"/>
    <mergeCell ref="JBF132:JBH132"/>
    <mergeCell ref="JBJ132:JBL132"/>
    <mergeCell ref="JBN132:JBP132"/>
    <mergeCell ref="JBR132:JBT132"/>
    <mergeCell ref="JBV132:JBX132"/>
    <mergeCell ref="JBZ132:JCB132"/>
    <mergeCell ref="JAH132:JAJ132"/>
    <mergeCell ref="JAL132:JAN132"/>
    <mergeCell ref="JAP132:JAR132"/>
    <mergeCell ref="JAT132:JAV132"/>
    <mergeCell ref="JAX132:JAZ132"/>
    <mergeCell ref="JBB132:JBD132"/>
    <mergeCell ref="IZJ132:IZL132"/>
    <mergeCell ref="IZN132:IZP132"/>
    <mergeCell ref="IZR132:IZT132"/>
    <mergeCell ref="IZV132:IZX132"/>
    <mergeCell ref="IZZ132:JAB132"/>
    <mergeCell ref="JAD132:JAF132"/>
    <mergeCell ref="IYL132:IYN132"/>
    <mergeCell ref="IYP132:IYR132"/>
    <mergeCell ref="IYT132:IYV132"/>
    <mergeCell ref="IYX132:IYZ132"/>
    <mergeCell ref="IZB132:IZD132"/>
    <mergeCell ref="IZF132:IZH132"/>
    <mergeCell ref="IXN132:IXP132"/>
    <mergeCell ref="IXR132:IXT132"/>
    <mergeCell ref="IXV132:IXX132"/>
    <mergeCell ref="IXZ132:IYB132"/>
    <mergeCell ref="IYD132:IYF132"/>
    <mergeCell ref="IYH132:IYJ132"/>
    <mergeCell ref="IWP132:IWR132"/>
    <mergeCell ref="IWT132:IWV132"/>
    <mergeCell ref="IWX132:IWZ132"/>
    <mergeCell ref="IXB132:IXD132"/>
    <mergeCell ref="IXF132:IXH132"/>
    <mergeCell ref="IXJ132:IXL132"/>
    <mergeCell ref="IVR132:IVT132"/>
    <mergeCell ref="IVV132:IVX132"/>
    <mergeCell ref="IVZ132:IWB132"/>
    <mergeCell ref="IWD132:IWF132"/>
    <mergeCell ref="IWH132:IWJ132"/>
    <mergeCell ref="IWL132:IWN132"/>
    <mergeCell ref="IUT132:IUV132"/>
    <mergeCell ref="IUX132:IUZ132"/>
    <mergeCell ref="IVB132:IVD132"/>
    <mergeCell ref="IVF132:IVH132"/>
    <mergeCell ref="IVJ132:IVL132"/>
    <mergeCell ref="IVN132:IVP132"/>
    <mergeCell ref="ITV132:ITX132"/>
    <mergeCell ref="ITZ132:IUB132"/>
    <mergeCell ref="IUD132:IUF132"/>
    <mergeCell ref="IUH132:IUJ132"/>
    <mergeCell ref="IUL132:IUN132"/>
    <mergeCell ref="IUP132:IUR132"/>
    <mergeCell ref="ISX132:ISZ132"/>
    <mergeCell ref="ITB132:ITD132"/>
    <mergeCell ref="ITF132:ITH132"/>
    <mergeCell ref="ITJ132:ITL132"/>
    <mergeCell ref="ITN132:ITP132"/>
    <mergeCell ref="ITR132:ITT132"/>
    <mergeCell ref="IRZ132:ISB132"/>
    <mergeCell ref="ISD132:ISF132"/>
    <mergeCell ref="ISH132:ISJ132"/>
    <mergeCell ref="ISL132:ISN132"/>
    <mergeCell ref="ISP132:ISR132"/>
    <mergeCell ref="IST132:ISV132"/>
    <mergeCell ref="IRB132:IRD132"/>
    <mergeCell ref="IRF132:IRH132"/>
    <mergeCell ref="IRJ132:IRL132"/>
    <mergeCell ref="IRN132:IRP132"/>
    <mergeCell ref="IRR132:IRT132"/>
    <mergeCell ref="IRV132:IRX132"/>
    <mergeCell ref="IQD132:IQF132"/>
    <mergeCell ref="IQH132:IQJ132"/>
    <mergeCell ref="IQL132:IQN132"/>
    <mergeCell ref="IQP132:IQR132"/>
    <mergeCell ref="IQT132:IQV132"/>
    <mergeCell ref="IQX132:IQZ132"/>
    <mergeCell ref="IPF132:IPH132"/>
    <mergeCell ref="IPJ132:IPL132"/>
    <mergeCell ref="IPN132:IPP132"/>
    <mergeCell ref="IPR132:IPT132"/>
    <mergeCell ref="IPV132:IPX132"/>
    <mergeCell ref="IPZ132:IQB132"/>
    <mergeCell ref="IOH132:IOJ132"/>
    <mergeCell ref="IOL132:ION132"/>
    <mergeCell ref="IOP132:IOR132"/>
    <mergeCell ref="IOT132:IOV132"/>
    <mergeCell ref="IOX132:IOZ132"/>
    <mergeCell ref="IPB132:IPD132"/>
    <mergeCell ref="INJ132:INL132"/>
    <mergeCell ref="INN132:INP132"/>
    <mergeCell ref="INR132:INT132"/>
    <mergeCell ref="INV132:INX132"/>
    <mergeCell ref="INZ132:IOB132"/>
    <mergeCell ref="IOD132:IOF132"/>
    <mergeCell ref="IML132:IMN132"/>
    <mergeCell ref="IMP132:IMR132"/>
    <mergeCell ref="IMT132:IMV132"/>
    <mergeCell ref="IMX132:IMZ132"/>
    <mergeCell ref="INB132:IND132"/>
    <mergeCell ref="INF132:INH132"/>
    <mergeCell ref="ILN132:ILP132"/>
    <mergeCell ref="ILR132:ILT132"/>
    <mergeCell ref="ILV132:ILX132"/>
    <mergeCell ref="ILZ132:IMB132"/>
    <mergeCell ref="IMD132:IMF132"/>
    <mergeCell ref="IMH132:IMJ132"/>
    <mergeCell ref="IKP132:IKR132"/>
    <mergeCell ref="IKT132:IKV132"/>
    <mergeCell ref="IKX132:IKZ132"/>
    <mergeCell ref="ILB132:ILD132"/>
    <mergeCell ref="ILF132:ILH132"/>
    <mergeCell ref="ILJ132:ILL132"/>
    <mergeCell ref="IJR132:IJT132"/>
    <mergeCell ref="IJV132:IJX132"/>
    <mergeCell ref="IJZ132:IKB132"/>
    <mergeCell ref="IKD132:IKF132"/>
    <mergeCell ref="IKH132:IKJ132"/>
    <mergeCell ref="IKL132:IKN132"/>
    <mergeCell ref="IIT132:IIV132"/>
    <mergeCell ref="IIX132:IIZ132"/>
    <mergeCell ref="IJB132:IJD132"/>
    <mergeCell ref="IJF132:IJH132"/>
    <mergeCell ref="IJJ132:IJL132"/>
    <mergeCell ref="IJN132:IJP132"/>
    <mergeCell ref="IHV132:IHX132"/>
    <mergeCell ref="IHZ132:IIB132"/>
    <mergeCell ref="IID132:IIF132"/>
    <mergeCell ref="IIH132:IIJ132"/>
    <mergeCell ref="IIL132:IIN132"/>
    <mergeCell ref="IIP132:IIR132"/>
    <mergeCell ref="IGX132:IGZ132"/>
    <mergeCell ref="IHB132:IHD132"/>
    <mergeCell ref="IHF132:IHH132"/>
    <mergeCell ref="IHJ132:IHL132"/>
    <mergeCell ref="IHN132:IHP132"/>
    <mergeCell ref="IHR132:IHT132"/>
    <mergeCell ref="IFZ132:IGB132"/>
    <mergeCell ref="IGD132:IGF132"/>
    <mergeCell ref="IGH132:IGJ132"/>
    <mergeCell ref="IGL132:IGN132"/>
    <mergeCell ref="IGP132:IGR132"/>
    <mergeCell ref="IGT132:IGV132"/>
    <mergeCell ref="IFB132:IFD132"/>
    <mergeCell ref="IFF132:IFH132"/>
    <mergeCell ref="IFJ132:IFL132"/>
    <mergeCell ref="IFN132:IFP132"/>
    <mergeCell ref="IFR132:IFT132"/>
    <mergeCell ref="IFV132:IFX132"/>
    <mergeCell ref="IED132:IEF132"/>
    <mergeCell ref="IEH132:IEJ132"/>
    <mergeCell ref="IEL132:IEN132"/>
    <mergeCell ref="IEP132:IER132"/>
    <mergeCell ref="IET132:IEV132"/>
    <mergeCell ref="IEX132:IEZ132"/>
    <mergeCell ref="IDF132:IDH132"/>
    <mergeCell ref="IDJ132:IDL132"/>
    <mergeCell ref="IDN132:IDP132"/>
    <mergeCell ref="IDR132:IDT132"/>
    <mergeCell ref="IDV132:IDX132"/>
    <mergeCell ref="IDZ132:IEB132"/>
    <mergeCell ref="ICH132:ICJ132"/>
    <mergeCell ref="ICL132:ICN132"/>
    <mergeCell ref="ICP132:ICR132"/>
    <mergeCell ref="ICT132:ICV132"/>
    <mergeCell ref="ICX132:ICZ132"/>
    <mergeCell ref="IDB132:IDD132"/>
    <mergeCell ref="IBJ132:IBL132"/>
    <mergeCell ref="IBN132:IBP132"/>
    <mergeCell ref="IBR132:IBT132"/>
    <mergeCell ref="IBV132:IBX132"/>
    <mergeCell ref="IBZ132:ICB132"/>
    <mergeCell ref="ICD132:ICF132"/>
    <mergeCell ref="IAL132:IAN132"/>
    <mergeCell ref="IAP132:IAR132"/>
    <mergeCell ref="IAT132:IAV132"/>
    <mergeCell ref="IAX132:IAZ132"/>
    <mergeCell ref="IBB132:IBD132"/>
    <mergeCell ref="IBF132:IBH132"/>
    <mergeCell ref="HZN132:HZP132"/>
    <mergeCell ref="HZR132:HZT132"/>
    <mergeCell ref="HZV132:HZX132"/>
    <mergeCell ref="HZZ132:IAB132"/>
    <mergeCell ref="IAD132:IAF132"/>
    <mergeCell ref="IAH132:IAJ132"/>
    <mergeCell ref="HYP132:HYR132"/>
    <mergeCell ref="HYT132:HYV132"/>
    <mergeCell ref="HYX132:HYZ132"/>
    <mergeCell ref="HZB132:HZD132"/>
    <mergeCell ref="HZF132:HZH132"/>
    <mergeCell ref="HZJ132:HZL132"/>
    <mergeCell ref="HXR132:HXT132"/>
    <mergeCell ref="HXV132:HXX132"/>
    <mergeCell ref="HXZ132:HYB132"/>
    <mergeCell ref="HYD132:HYF132"/>
    <mergeCell ref="HYH132:HYJ132"/>
    <mergeCell ref="HYL132:HYN132"/>
    <mergeCell ref="HWT132:HWV132"/>
    <mergeCell ref="HWX132:HWZ132"/>
    <mergeCell ref="HXB132:HXD132"/>
    <mergeCell ref="HXF132:HXH132"/>
    <mergeCell ref="HXJ132:HXL132"/>
    <mergeCell ref="HXN132:HXP132"/>
    <mergeCell ref="HVV132:HVX132"/>
    <mergeCell ref="HVZ132:HWB132"/>
    <mergeCell ref="HWD132:HWF132"/>
    <mergeCell ref="HWH132:HWJ132"/>
    <mergeCell ref="HWL132:HWN132"/>
    <mergeCell ref="HWP132:HWR132"/>
    <mergeCell ref="HUX132:HUZ132"/>
    <mergeCell ref="HVB132:HVD132"/>
    <mergeCell ref="HVF132:HVH132"/>
    <mergeCell ref="HVJ132:HVL132"/>
    <mergeCell ref="HVN132:HVP132"/>
    <mergeCell ref="HVR132:HVT132"/>
    <mergeCell ref="HTZ132:HUB132"/>
    <mergeCell ref="HUD132:HUF132"/>
    <mergeCell ref="HUH132:HUJ132"/>
    <mergeCell ref="HUL132:HUN132"/>
    <mergeCell ref="HUP132:HUR132"/>
    <mergeCell ref="HUT132:HUV132"/>
    <mergeCell ref="HTB132:HTD132"/>
    <mergeCell ref="HTF132:HTH132"/>
    <mergeCell ref="HTJ132:HTL132"/>
    <mergeCell ref="HTN132:HTP132"/>
    <mergeCell ref="HTR132:HTT132"/>
    <mergeCell ref="HTV132:HTX132"/>
    <mergeCell ref="HSD132:HSF132"/>
    <mergeCell ref="HSH132:HSJ132"/>
    <mergeCell ref="HSL132:HSN132"/>
    <mergeCell ref="HSP132:HSR132"/>
    <mergeCell ref="HST132:HSV132"/>
    <mergeCell ref="HSX132:HSZ132"/>
    <mergeCell ref="HRF132:HRH132"/>
    <mergeCell ref="HRJ132:HRL132"/>
    <mergeCell ref="HRN132:HRP132"/>
    <mergeCell ref="HRR132:HRT132"/>
    <mergeCell ref="HRV132:HRX132"/>
    <mergeCell ref="HRZ132:HSB132"/>
    <mergeCell ref="HQH132:HQJ132"/>
    <mergeCell ref="HQL132:HQN132"/>
    <mergeCell ref="HQP132:HQR132"/>
    <mergeCell ref="HQT132:HQV132"/>
    <mergeCell ref="HQX132:HQZ132"/>
    <mergeCell ref="HRB132:HRD132"/>
    <mergeCell ref="HPJ132:HPL132"/>
    <mergeCell ref="HPN132:HPP132"/>
    <mergeCell ref="HPR132:HPT132"/>
    <mergeCell ref="HPV132:HPX132"/>
    <mergeCell ref="HPZ132:HQB132"/>
    <mergeCell ref="HQD132:HQF132"/>
    <mergeCell ref="HOL132:HON132"/>
    <mergeCell ref="HOP132:HOR132"/>
    <mergeCell ref="HOT132:HOV132"/>
    <mergeCell ref="HOX132:HOZ132"/>
    <mergeCell ref="HPB132:HPD132"/>
    <mergeCell ref="HPF132:HPH132"/>
    <mergeCell ref="HNN132:HNP132"/>
    <mergeCell ref="HNR132:HNT132"/>
    <mergeCell ref="HNV132:HNX132"/>
    <mergeCell ref="HNZ132:HOB132"/>
    <mergeCell ref="HOD132:HOF132"/>
    <mergeCell ref="HOH132:HOJ132"/>
    <mergeCell ref="HMP132:HMR132"/>
    <mergeCell ref="HMT132:HMV132"/>
    <mergeCell ref="HMX132:HMZ132"/>
    <mergeCell ref="HNB132:HND132"/>
    <mergeCell ref="HNF132:HNH132"/>
    <mergeCell ref="HNJ132:HNL132"/>
    <mergeCell ref="HLR132:HLT132"/>
    <mergeCell ref="HLV132:HLX132"/>
    <mergeCell ref="HLZ132:HMB132"/>
    <mergeCell ref="HMD132:HMF132"/>
    <mergeCell ref="HMH132:HMJ132"/>
    <mergeCell ref="HML132:HMN132"/>
    <mergeCell ref="HKT132:HKV132"/>
    <mergeCell ref="HKX132:HKZ132"/>
    <mergeCell ref="HLB132:HLD132"/>
    <mergeCell ref="HLF132:HLH132"/>
    <mergeCell ref="HLJ132:HLL132"/>
    <mergeCell ref="HLN132:HLP132"/>
    <mergeCell ref="HJV132:HJX132"/>
    <mergeCell ref="HJZ132:HKB132"/>
    <mergeCell ref="HKD132:HKF132"/>
    <mergeCell ref="HKH132:HKJ132"/>
    <mergeCell ref="HKL132:HKN132"/>
    <mergeCell ref="HKP132:HKR132"/>
    <mergeCell ref="HIX132:HIZ132"/>
    <mergeCell ref="HJB132:HJD132"/>
    <mergeCell ref="HJF132:HJH132"/>
    <mergeCell ref="HJJ132:HJL132"/>
    <mergeCell ref="HJN132:HJP132"/>
    <mergeCell ref="HJR132:HJT132"/>
    <mergeCell ref="HHZ132:HIB132"/>
    <mergeCell ref="HID132:HIF132"/>
    <mergeCell ref="HIH132:HIJ132"/>
    <mergeCell ref="HIL132:HIN132"/>
    <mergeCell ref="HIP132:HIR132"/>
    <mergeCell ref="HIT132:HIV132"/>
    <mergeCell ref="HHB132:HHD132"/>
    <mergeCell ref="HHF132:HHH132"/>
    <mergeCell ref="HHJ132:HHL132"/>
    <mergeCell ref="HHN132:HHP132"/>
    <mergeCell ref="HHR132:HHT132"/>
    <mergeCell ref="HHV132:HHX132"/>
    <mergeCell ref="HGD132:HGF132"/>
    <mergeCell ref="HGH132:HGJ132"/>
    <mergeCell ref="HGL132:HGN132"/>
    <mergeCell ref="HGP132:HGR132"/>
    <mergeCell ref="HGT132:HGV132"/>
    <mergeCell ref="HGX132:HGZ132"/>
    <mergeCell ref="HFF132:HFH132"/>
    <mergeCell ref="HFJ132:HFL132"/>
    <mergeCell ref="HFN132:HFP132"/>
    <mergeCell ref="HFR132:HFT132"/>
    <mergeCell ref="HFV132:HFX132"/>
    <mergeCell ref="HFZ132:HGB132"/>
    <mergeCell ref="HEH132:HEJ132"/>
    <mergeCell ref="HEL132:HEN132"/>
    <mergeCell ref="HEP132:HER132"/>
    <mergeCell ref="HET132:HEV132"/>
    <mergeCell ref="HEX132:HEZ132"/>
    <mergeCell ref="HFB132:HFD132"/>
    <mergeCell ref="HDJ132:HDL132"/>
    <mergeCell ref="HDN132:HDP132"/>
    <mergeCell ref="HDR132:HDT132"/>
    <mergeCell ref="HDV132:HDX132"/>
    <mergeCell ref="HDZ132:HEB132"/>
    <mergeCell ref="HED132:HEF132"/>
    <mergeCell ref="HCL132:HCN132"/>
    <mergeCell ref="HCP132:HCR132"/>
    <mergeCell ref="HCT132:HCV132"/>
    <mergeCell ref="HCX132:HCZ132"/>
    <mergeCell ref="HDB132:HDD132"/>
    <mergeCell ref="HDF132:HDH132"/>
    <mergeCell ref="HBN132:HBP132"/>
    <mergeCell ref="HBR132:HBT132"/>
    <mergeCell ref="HBV132:HBX132"/>
    <mergeCell ref="HBZ132:HCB132"/>
    <mergeCell ref="HCD132:HCF132"/>
    <mergeCell ref="HCH132:HCJ132"/>
    <mergeCell ref="HAP132:HAR132"/>
    <mergeCell ref="HAT132:HAV132"/>
    <mergeCell ref="HAX132:HAZ132"/>
    <mergeCell ref="HBB132:HBD132"/>
    <mergeCell ref="HBF132:HBH132"/>
    <mergeCell ref="HBJ132:HBL132"/>
    <mergeCell ref="GZR132:GZT132"/>
    <mergeCell ref="GZV132:GZX132"/>
    <mergeCell ref="GZZ132:HAB132"/>
    <mergeCell ref="HAD132:HAF132"/>
    <mergeCell ref="HAH132:HAJ132"/>
    <mergeCell ref="HAL132:HAN132"/>
    <mergeCell ref="GYT132:GYV132"/>
    <mergeCell ref="GYX132:GYZ132"/>
    <mergeCell ref="GZB132:GZD132"/>
    <mergeCell ref="GZF132:GZH132"/>
    <mergeCell ref="GZJ132:GZL132"/>
    <mergeCell ref="GZN132:GZP132"/>
    <mergeCell ref="GXV132:GXX132"/>
    <mergeCell ref="GXZ132:GYB132"/>
    <mergeCell ref="GYD132:GYF132"/>
    <mergeCell ref="GYH132:GYJ132"/>
    <mergeCell ref="GYL132:GYN132"/>
    <mergeCell ref="GYP132:GYR132"/>
    <mergeCell ref="GWX132:GWZ132"/>
    <mergeCell ref="GXB132:GXD132"/>
    <mergeCell ref="GXF132:GXH132"/>
    <mergeCell ref="GXJ132:GXL132"/>
    <mergeCell ref="GXN132:GXP132"/>
    <mergeCell ref="GXR132:GXT132"/>
    <mergeCell ref="GVZ132:GWB132"/>
    <mergeCell ref="GWD132:GWF132"/>
    <mergeCell ref="GWH132:GWJ132"/>
    <mergeCell ref="GWL132:GWN132"/>
    <mergeCell ref="GWP132:GWR132"/>
    <mergeCell ref="GWT132:GWV132"/>
    <mergeCell ref="GVB132:GVD132"/>
    <mergeCell ref="GVF132:GVH132"/>
    <mergeCell ref="GVJ132:GVL132"/>
    <mergeCell ref="GVN132:GVP132"/>
    <mergeCell ref="GVR132:GVT132"/>
    <mergeCell ref="GVV132:GVX132"/>
    <mergeCell ref="GUD132:GUF132"/>
    <mergeCell ref="GUH132:GUJ132"/>
    <mergeCell ref="GUL132:GUN132"/>
    <mergeCell ref="GUP132:GUR132"/>
    <mergeCell ref="GUT132:GUV132"/>
    <mergeCell ref="GUX132:GUZ132"/>
    <mergeCell ref="GTF132:GTH132"/>
    <mergeCell ref="GTJ132:GTL132"/>
    <mergeCell ref="GTN132:GTP132"/>
    <mergeCell ref="GTR132:GTT132"/>
    <mergeCell ref="GTV132:GTX132"/>
    <mergeCell ref="GTZ132:GUB132"/>
    <mergeCell ref="GSH132:GSJ132"/>
    <mergeCell ref="GSL132:GSN132"/>
    <mergeCell ref="GSP132:GSR132"/>
    <mergeCell ref="GST132:GSV132"/>
    <mergeCell ref="GSX132:GSZ132"/>
    <mergeCell ref="GTB132:GTD132"/>
    <mergeCell ref="GRJ132:GRL132"/>
    <mergeCell ref="GRN132:GRP132"/>
    <mergeCell ref="GRR132:GRT132"/>
    <mergeCell ref="GRV132:GRX132"/>
    <mergeCell ref="GRZ132:GSB132"/>
    <mergeCell ref="GSD132:GSF132"/>
    <mergeCell ref="GQL132:GQN132"/>
    <mergeCell ref="GQP132:GQR132"/>
    <mergeCell ref="GQT132:GQV132"/>
    <mergeCell ref="GQX132:GQZ132"/>
    <mergeCell ref="GRB132:GRD132"/>
    <mergeCell ref="GRF132:GRH132"/>
    <mergeCell ref="GPN132:GPP132"/>
    <mergeCell ref="GPR132:GPT132"/>
    <mergeCell ref="GPV132:GPX132"/>
    <mergeCell ref="GPZ132:GQB132"/>
    <mergeCell ref="GQD132:GQF132"/>
    <mergeCell ref="GQH132:GQJ132"/>
    <mergeCell ref="GOP132:GOR132"/>
    <mergeCell ref="GOT132:GOV132"/>
    <mergeCell ref="GOX132:GOZ132"/>
    <mergeCell ref="GPB132:GPD132"/>
    <mergeCell ref="GPF132:GPH132"/>
    <mergeCell ref="GPJ132:GPL132"/>
    <mergeCell ref="GNR132:GNT132"/>
    <mergeCell ref="GNV132:GNX132"/>
    <mergeCell ref="GNZ132:GOB132"/>
    <mergeCell ref="GOD132:GOF132"/>
    <mergeCell ref="GOH132:GOJ132"/>
    <mergeCell ref="GOL132:GON132"/>
    <mergeCell ref="GMT132:GMV132"/>
    <mergeCell ref="GMX132:GMZ132"/>
    <mergeCell ref="GNB132:GND132"/>
    <mergeCell ref="GNF132:GNH132"/>
    <mergeCell ref="GNJ132:GNL132"/>
    <mergeCell ref="GNN132:GNP132"/>
    <mergeCell ref="GLV132:GLX132"/>
    <mergeCell ref="GLZ132:GMB132"/>
    <mergeCell ref="GMD132:GMF132"/>
    <mergeCell ref="GMH132:GMJ132"/>
    <mergeCell ref="GML132:GMN132"/>
    <mergeCell ref="GMP132:GMR132"/>
    <mergeCell ref="GKX132:GKZ132"/>
    <mergeCell ref="GLB132:GLD132"/>
    <mergeCell ref="GLF132:GLH132"/>
    <mergeCell ref="GLJ132:GLL132"/>
    <mergeCell ref="GLN132:GLP132"/>
    <mergeCell ref="GLR132:GLT132"/>
    <mergeCell ref="GJZ132:GKB132"/>
    <mergeCell ref="GKD132:GKF132"/>
    <mergeCell ref="GKH132:GKJ132"/>
    <mergeCell ref="GKL132:GKN132"/>
    <mergeCell ref="GKP132:GKR132"/>
    <mergeCell ref="GKT132:GKV132"/>
    <mergeCell ref="GJB132:GJD132"/>
    <mergeCell ref="GJF132:GJH132"/>
    <mergeCell ref="GJJ132:GJL132"/>
    <mergeCell ref="GJN132:GJP132"/>
    <mergeCell ref="GJR132:GJT132"/>
    <mergeCell ref="GJV132:GJX132"/>
    <mergeCell ref="GID132:GIF132"/>
    <mergeCell ref="GIH132:GIJ132"/>
    <mergeCell ref="GIL132:GIN132"/>
    <mergeCell ref="GIP132:GIR132"/>
    <mergeCell ref="GIT132:GIV132"/>
    <mergeCell ref="GIX132:GIZ132"/>
    <mergeCell ref="GHF132:GHH132"/>
    <mergeCell ref="GHJ132:GHL132"/>
    <mergeCell ref="GHN132:GHP132"/>
    <mergeCell ref="GHR132:GHT132"/>
    <mergeCell ref="GHV132:GHX132"/>
    <mergeCell ref="GHZ132:GIB132"/>
    <mergeCell ref="GGH132:GGJ132"/>
    <mergeCell ref="GGL132:GGN132"/>
    <mergeCell ref="GGP132:GGR132"/>
    <mergeCell ref="GGT132:GGV132"/>
    <mergeCell ref="GGX132:GGZ132"/>
    <mergeCell ref="GHB132:GHD132"/>
    <mergeCell ref="GFJ132:GFL132"/>
    <mergeCell ref="GFN132:GFP132"/>
    <mergeCell ref="GFR132:GFT132"/>
    <mergeCell ref="GFV132:GFX132"/>
    <mergeCell ref="GFZ132:GGB132"/>
    <mergeCell ref="GGD132:GGF132"/>
    <mergeCell ref="GEL132:GEN132"/>
    <mergeCell ref="GEP132:GER132"/>
    <mergeCell ref="GET132:GEV132"/>
    <mergeCell ref="GEX132:GEZ132"/>
    <mergeCell ref="GFB132:GFD132"/>
    <mergeCell ref="GFF132:GFH132"/>
    <mergeCell ref="GDN132:GDP132"/>
    <mergeCell ref="GDR132:GDT132"/>
    <mergeCell ref="GDV132:GDX132"/>
    <mergeCell ref="GDZ132:GEB132"/>
    <mergeCell ref="GED132:GEF132"/>
    <mergeCell ref="GEH132:GEJ132"/>
    <mergeCell ref="GCP132:GCR132"/>
    <mergeCell ref="GCT132:GCV132"/>
    <mergeCell ref="GCX132:GCZ132"/>
    <mergeCell ref="GDB132:GDD132"/>
    <mergeCell ref="GDF132:GDH132"/>
    <mergeCell ref="GDJ132:GDL132"/>
    <mergeCell ref="GBR132:GBT132"/>
    <mergeCell ref="GBV132:GBX132"/>
    <mergeCell ref="GBZ132:GCB132"/>
    <mergeCell ref="GCD132:GCF132"/>
    <mergeCell ref="GCH132:GCJ132"/>
    <mergeCell ref="GCL132:GCN132"/>
    <mergeCell ref="GAT132:GAV132"/>
    <mergeCell ref="GAX132:GAZ132"/>
    <mergeCell ref="GBB132:GBD132"/>
    <mergeCell ref="GBF132:GBH132"/>
    <mergeCell ref="GBJ132:GBL132"/>
    <mergeCell ref="GBN132:GBP132"/>
    <mergeCell ref="FZV132:FZX132"/>
    <mergeCell ref="FZZ132:GAB132"/>
    <mergeCell ref="GAD132:GAF132"/>
    <mergeCell ref="GAH132:GAJ132"/>
    <mergeCell ref="GAL132:GAN132"/>
    <mergeCell ref="GAP132:GAR132"/>
    <mergeCell ref="FYX132:FYZ132"/>
    <mergeCell ref="FZB132:FZD132"/>
    <mergeCell ref="FZF132:FZH132"/>
    <mergeCell ref="FZJ132:FZL132"/>
    <mergeCell ref="FZN132:FZP132"/>
    <mergeCell ref="FZR132:FZT132"/>
    <mergeCell ref="FXZ132:FYB132"/>
    <mergeCell ref="FYD132:FYF132"/>
    <mergeCell ref="FYH132:FYJ132"/>
    <mergeCell ref="FYL132:FYN132"/>
    <mergeCell ref="FYP132:FYR132"/>
    <mergeCell ref="FYT132:FYV132"/>
    <mergeCell ref="FXB132:FXD132"/>
    <mergeCell ref="FXF132:FXH132"/>
    <mergeCell ref="FXJ132:FXL132"/>
    <mergeCell ref="FXN132:FXP132"/>
    <mergeCell ref="FXR132:FXT132"/>
    <mergeCell ref="FXV132:FXX132"/>
    <mergeCell ref="FWD132:FWF132"/>
    <mergeCell ref="FWH132:FWJ132"/>
    <mergeCell ref="FWL132:FWN132"/>
    <mergeCell ref="FWP132:FWR132"/>
    <mergeCell ref="FWT132:FWV132"/>
    <mergeCell ref="FWX132:FWZ132"/>
    <mergeCell ref="FVF132:FVH132"/>
    <mergeCell ref="FVJ132:FVL132"/>
    <mergeCell ref="FVN132:FVP132"/>
    <mergeCell ref="FVR132:FVT132"/>
    <mergeCell ref="FVV132:FVX132"/>
    <mergeCell ref="FVZ132:FWB132"/>
    <mergeCell ref="FUH132:FUJ132"/>
    <mergeCell ref="FUL132:FUN132"/>
    <mergeCell ref="FUP132:FUR132"/>
    <mergeCell ref="FUT132:FUV132"/>
    <mergeCell ref="FUX132:FUZ132"/>
    <mergeCell ref="FVB132:FVD132"/>
    <mergeCell ref="FTJ132:FTL132"/>
    <mergeCell ref="FTN132:FTP132"/>
    <mergeCell ref="FTR132:FTT132"/>
    <mergeCell ref="FTV132:FTX132"/>
    <mergeCell ref="FTZ132:FUB132"/>
    <mergeCell ref="FUD132:FUF132"/>
    <mergeCell ref="FSL132:FSN132"/>
    <mergeCell ref="FSP132:FSR132"/>
    <mergeCell ref="FST132:FSV132"/>
    <mergeCell ref="FSX132:FSZ132"/>
    <mergeCell ref="FTB132:FTD132"/>
    <mergeCell ref="FTF132:FTH132"/>
    <mergeCell ref="FRN132:FRP132"/>
    <mergeCell ref="FRR132:FRT132"/>
    <mergeCell ref="FRV132:FRX132"/>
    <mergeCell ref="FRZ132:FSB132"/>
    <mergeCell ref="FSD132:FSF132"/>
    <mergeCell ref="FSH132:FSJ132"/>
    <mergeCell ref="FQP132:FQR132"/>
    <mergeCell ref="FQT132:FQV132"/>
    <mergeCell ref="FQX132:FQZ132"/>
    <mergeCell ref="FRB132:FRD132"/>
    <mergeCell ref="FRF132:FRH132"/>
    <mergeCell ref="FRJ132:FRL132"/>
    <mergeCell ref="FPR132:FPT132"/>
    <mergeCell ref="FPV132:FPX132"/>
    <mergeCell ref="FPZ132:FQB132"/>
    <mergeCell ref="FQD132:FQF132"/>
    <mergeCell ref="FQH132:FQJ132"/>
    <mergeCell ref="FQL132:FQN132"/>
    <mergeCell ref="FOT132:FOV132"/>
    <mergeCell ref="FOX132:FOZ132"/>
    <mergeCell ref="FPB132:FPD132"/>
    <mergeCell ref="FPF132:FPH132"/>
    <mergeCell ref="FPJ132:FPL132"/>
    <mergeCell ref="FPN132:FPP132"/>
    <mergeCell ref="FNV132:FNX132"/>
    <mergeCell ref="FNZ132:FOB132"/>
    <mergeCell ref="FOD132:FOF132"/>
    <mergeCell ref="FOH132:FOJ132"/>
    <mergeCell ref="FOL132:FON132"/>
    <mergeCell ref="FOP132:FOR132"/>
    <mergeCell ref="FMX132:FMZ132"/>
    <mergeCell ref="FNB132:FND132"/>
    <mergeCell ref="FNF132:FNH132"/>
    <mergeCell ref="FNJ132:FNL132"/>
    <mergeCell ref="FNN132:FNP132"/>
    <mergeCell ref="FNR132:FNT132"/>
    <mergeCell ref="FLZ132:FMB132"/>
    <mergeCell ref="FMD132:FMF132"/>
    <mergeCell ref="FMH132:FMJ132"/>
    <mergeCell ref="FML132:FMN132"/>
    <mergeCell ref="FMP132:FMR132"/>
    <mergeCell ref="FMT132:FMV132"/>
    <mergeCell ref="FLB132:FLD132"/>
    <mergeCell ref="FLF132:FLH132"/>
    <mergeCell ref="FLJ132:FLL132"/>
    <mergeCell ref="FLN132:FLP132"/>
    <mergeCell ref="FLR132:FLT132"/>
    <mergeCell ref="FLV132:FLX132"/>
    <mergeCell ref="FKD132:FKF132"/>
    <mergeCell ref="FKH132:FKJ132"/>
    <mergeCell ref="FKL132:FKN132"/>
    <mergeCell ref="FKP132:FKR132"/>
    <mergeCell ref="FKT132:FKV132"/>
    <mergeCell ref="FKX132:FKZ132"/>
    <mergeCell ref="FJF132:FJH132"/>
    <mergeCell ref="FJJ132:FJL132"/>
    <mergeCell ref="FJN132:FJP132"/>
    <mergeCell ref="FJR132:FJT132"/>
    <mergeCell ref="FJV132:FJX132"/>
    <mergeCell ref="FJZ132:FKB132"/>
    <mergeCell ref="FIH132:FIJ132"/>
    <mergeCell ref="FIL132:FIN132"/>
    <mergeCell ref="FIP132:FIR132"/>
    <mergeCell ref="FIT132:FIV132"/>
    <mergeCell ref="FIX132:FIZ132"/>
    <mergeCell ref="FJB132:FJD132"/>
    <mergeCell ref="FHJ132:FHL132"/>
    <mergeCell ref="FHN132:FHP132"/>
    <mergeCell ref="FHR132:FHT132"/>
    <mergeCell ref="FHV132:FHX132"/>
    <mergeCell ref="FHZ132:FIB132"/>
    <mergeCell ref="FID132:FIF132"/>
    <mergeCell ref="FGL132:FGN132"/>
    <mergeCell ref="FGP132:FGR132"/>
    <mergeCell ref="FGT132:FGV132"/>
    <mergeCell ref="FGX132:FGZ132"/>
    <mergeCell ref="FHB132:FHD132"/>
    <mergeCell ref="FHF132:FHH132"/>
    <mergeCell ref="FFN132:FFP132"/>
    <mergeCell ref="FFR132:FFT132"/>
    <mergeCell ref="FFV132:FFX132"/>
    <mergeCell ref="FFZ132:FGB132"/>
    <mergeCell ref="FGD132:FGF132"/>
    <mergeCell ref="FGH132:FGJ132"/>
    <mergeCell ref="FEP132:FER132"/>
    <mergeCell ref="FET132:FEV132"/>
    <mergeCell ref="FEX132:FEZ132"/>
    <mergeCell ref="FFB132:FFD132"/>
    <mergeCell ref="FFF132:FFH132"/>
    <mergeCell ref="FFJ132:FFL132"/>
    <mergeCell ref="FDR132:FDT132"/>
    <mergeCell ref="FDV132:FDX132"/>
    <mergeCell ref="FDZ132:FEB132"/>
    <mergeCell ref="FED132:FEF132"/>
    <mergeCell ref="FEH132:FEJ132"/>
    <mergeCell ref="FEL132:FEN132"/>
    <mergeCell ref="FCT132:FCV132"/>
    <mergeCell ref="FCX132:FCZ132"/>
    <mergeCell ref="FDB132:FDD132"/>
    <mergeCell ref="FDF132:FDH132"/>
    <mergeCell ref="FDJ132:FDL132"/>
    <mergeCell ref="FDN132:FDP132"/>
    <mergeCell ref="FBV132:FBX132"/>
    <mergeCell ref="FBZ132:FCB132"/>
    <mergeCell ref="FCD132:FCF132"/>
    <mergeCell ref="FCH132:FCJ132"/>
    <mergeCell ref="FCL132:FCN132"/>
    <mergeCell ref="FCP132:FCR132"/>
    <mergeCell ref="FAX132:FAZ132"/>
    <mergeCell ref="FBB132:FBD132"/>
    <mergeCell ref="FBF132:FBH132"/>
    <mergeCell ref="FBJ132:FBL132"/>
    <mergeCell ref="FBN132:FBP132"/>
    <mergeCell ref="FBR132:FBT132"/>
    <mergeCell ref="EZZ132:FAB132"/>
    <mergeCell ref="FAD132:FAF132"/>
    <mergeCell ref="FAH132:FAJ132"/>
    <mergeCell ref="FAL132:FAN132"/>
    <mergeCell ref="FAP132:FAR132"/>
    <mergeCell ref="FAT132:FAV132"/>
    <mergeCell ref="EZB132:EZD132"/>
    <mergeCell ref="EZF132:EZH132"/>
    <mergeCell ref="EZJ132:EZL132"/>
    <mergeCell ref="EZN132:EZP132"/>
    <mergeCell ref="EZR132:EZT132"/>
    <mergeCell ref="EZV132:EZX132"/>
    <mergeCell ref="EYD132:EYF132"/>
    <mergeCell ref="EYH132:EYJ132"/>
    <mergeCell ref="EYL132:EYN132"/>
    <mergeCell ref="EYP132:EYR132"/>
    <mergeCell ref="EYT132:EYV132"/>
    <mergeCell ref="EYX132:EYZ132"/>
    <mergeCell ref="EXF132:EXH132"/>
    <mergeCell ref="EXJ132:EXL132"/>
    <mergeCell ref="EXN132:EXP132"/>
    <mergeCell ref="EXR132:EXT132"/>
    <mergeCell ref="EXV132:EXX132"/>
    <mergeCell ref="EXZ132:EYB132"/>
    <mergeCell ref="EWH132:EWJ132"/>
    <mergeCell ref="EWL132:EWN132"/>
    <mergeCell ref="EWP132:EWR132"/>
    <mergeCell ref="EWT132:EWV132"/>
    <mergeCell ref="EWX132:EWZ132"/>
    <mergeCell ref="EXB132:EXD132"/>
    <mergeCell ref="EVJ132:EVL132"/>
    <mergeCell ref="EVN132:EVP132"/>
    <mergeCell ref="EVR132:EVT132"/>
    <mergeCell ref="EVV132:EVX132"/>
    <mergeCell ref="EVZ132:EWB132"/>
    <mergeCell ref="EWD132:EWF132"/>
    <mergeCell ref="EUL132:EUN132"/>
    <mergeCell ref="EUP132:EUR132"/>
    <mergeCell ref="EUT132:EUV132"/>
    <mergeCell ref="EUX132:EUZ132"/>
    <mergeCell ref="EVB132:EVD132"/>
    <mergeCell ref="EVF132:EVH132"/>
    <mergeCell ref="ETN132:ETP132"/>
    <mergeCell ref="ETR132:ETT132"/>
    <mergeCell ref="ETV132:ETX132"/>
    <mergeCell ref="ETZ132:EUB132"/>
    <mergeCell ref="EUD132:EUF132"/>
    <mergeCell ref="EUH132:EUJ132"/>
    <mergeCell ref="ESP132:ESR132"/>
    <mergeCell ref="EST132:ESV132"/>
    <mergeCell ref="ESX132:ESZ132"/>
    <mergeCell ref="ETB132:ETD132"/>
    <mergeCell ref="ETF132:ETH132"/>
    <mergeCell ref="ETJ132:ETL132"/>
    <mergeCell ref="ERR132:ERT132"/>
    <mergeCell ref="ERV132:ERX132"/>
    <mergeCell ref="ERZ132:ESB132"/>
    <mergeCell ref="ESD132:ESF132"/>
    <mergeCell ref="ESH132:ESJ132"/>
    <mergeCell ref="ESL132:ESN132"/>
    <mergeCell ref="EQT132:EQV132"/>
    <mergeCell ref="EQX132:EQZ132"/>
    <mergeCell ref="ERB132:ERD132"/>
    <mergeCell ref="ERF132:ERH132"/>
    <mergeCell ref="ERJ132:ERL132"/>
    <mergeCell ref="ERN132:ERP132"/>
    <mergeCell ref="EPV132:EPX132"/>
    <mergeCell ref="EPZ132:EQB132"/>
    <mergeCell ref="EQD132:EQF132"/>
    <mergeCell ref="EQH132:EQJ132"/>
    <mergeCell ref="EQL132:EQN132"/>
    <mergeCell ref="EQP132:EQR132"/>
    <mergeCell ref="EOX132:EOZ132"/>
    <mergeCell ref="EPB132:EPD132"/>
    <mergeCell ref="EPF132:EPH132"/>
    <mergeCell ref="EPJ132:EPL132"/>
    <mergeCell ref="EPN132:EPP132"/>
    <mergeCell ref="EPR132:EPT132"/>
    <mergeCell ref="ENZ132:EOB132"/>
    <mergeCell ref="EOD132:EOF132"/>
    <mergeCell ref="EOH132:EOJ132"/>
    <mergeCell ref="EOL132:EON132"/>
    <mergeCell ref="EOP132:EOR132"/>
    <mergeCell ref="EOT132:EOV132"/>
    <mergeCell ref="ENB132:END132"/>
    <mergeCell ref="ENF132:ENH132"/>
    <mergeCell ref="ENJ132:ENL132"/>
    <mergeCell ref="ENN132:ENP132"/>
    <mergeCell ref="ENR132:ENT132"/>
    <mergeCell ref="ENV132:ENX132"/>
    <mergeCell ref="EMD132:EMF132"/>
    <mergeCell ref="EMH132:EMJ132"/>
    <mergeCell ref="EML132:EMN132"/>
    <mergeCell ref="EMP132:EMR132"/>
    <mergeCell ref="EMT132:EMV132"/>
    <mergeCell ref="EMX132:EMZ132"/>
    <mergeCell ref="ELF132:ELH132"/>
    <mergeCell ref="ELJ132:ELL132"/>
    <mergeCell ref="ELN132:ELP132"/>
    <mergeCell ref="ELR132:ELT132"/>
    <mergeCell ref="ELV132:ELX132"/>
    <mergeCell ref="ELZ132:EMB132"/>
    <mergeCell ref="EKH132:EKJ132"/>
    <mergeCell ref="EKL132:EKN132"/>
    <mergeCell ref="EKP132:EKR132"/>
    <mergeCell ref="EKT132:EKV132"/>
    <mergeCell ref="EKX132:EKZ132"/>
    <mergeCell ref="ELB132:ELD132"/>
    <mergeCell ref="EJJ132:EJL132"/>
    <mergeCell ref="EJN132:EJP132"/>
    <mergeCell ref="EJR132:EJT132"/>
    <mergeCell ref="EJV132:EJX132"/>
    <mergeCell ref="EJZ132:EKB132"/>
    <mergeCell ref="EKD132:EKF132"/>
    <mergeCell ref="EIL132:EIN132"/>
    <mergeCell ref="EIP132:EIR132"/>
    <mergeCell ref="EIT132:EIV132"/>
    <mergeCell ref="EIX132:EIZ132"/>
    <mergeCell ref="EJB132:EJD132"/>
    <mergeCell ref="EJF132:EJH132"/>
    <mergeCell ref="EHN132:EHP132"/>
    <mergeCell ref="EHR132:EHT132"/>
    <mergeCell ref="EHV132:EHX132"/>
    <mergeCell ref="EHZ132:EIB132"/>
    <mergeCell ref="EID132:EIF132"/>
    <mergeCell ref="EIH132:EIJ132"/>
    <mergeCell ref="EGP132:EGR132"/>
    <mergeCell ref="EGT132:EGV132"/>
    <mergeCell ref="EGX132:EGZ132"/>
    <mergeCell ref="EHB132:EHD132"/>
    <mergeCell ref="EHF132:EHH132"/>
    <mergeCell ref="EHJ132:EHL132"/>
    <mergeCell ref="EFR132:EFT132"/>
    <mergeCell ref="EFV132:EFX132"/>
    <mergeCell ref="EFZ132:EGB132"/>
    <mergeCell ref="EGD132:EGF132"/>
    <mergeCell ref="EGH132:EGJ132"/>
    <mergeCell ref="EGL132:EGN132"/>
    <mergeCell ref="EET132:EEV132"/>
    <mergeCell ref="EEX132:EEZ132"/>
    <mergeCell ref="EFB132:EFD132"/>
    <mergeCell ref="EFF132:EFH132"/>
    <mergeCell ref="EFJ132:EFL132"/>
    <mergeCell ref="EFN132:EFP132"/>
    <mergeCell ref="EDV132:EDX132"/>
    <mergeCell ref="EDZ132:EEB132"/>
    <mergeCell ref="EED132:EEF132"/>
    <mergeCell ref="EEH132:EEJ132"/>
    <mergeCell ref="EEL132:EEN132"/>
    <mergeCell ref="EEP132:EER132"/>
    <mergeCell ref="ECX132:ECZ132"/>
    <mergeCell ref="EDB132:EDD132"/>
    <mergeCell ref="EDF132:EDH132"/>
    <mergeCell ref="EDJ132:EDL132"/>
    <mergeCell ref="EDN132:EDP132"/>
    <mergeCell ref="EDR132:EDT132"/>
    <mergeCell ref="EBZ132:ECB132"/>
    <mergeCell ref="ECD132:ECF132"/>
    <mergeCell ref="ECH132:ECJ132"/>
    <mergeCell ref="ECL132:ECN132"/>
    <mergeCell ref="ECP132:ECR132"/>
    <mergeCell ref="ECT132:ECV132"/>
    <mergeCell ref="EBB132:EBD132"/>
    <mergeCell ref="EBF132:EBH132"/>
    <mergeCell ref="EBJ132:EBL132"/>
    <mergeCell ref="EBN132:EBP132"/>
    <mergeCell ref="EBR132:EBT132"/>
    <mergeCell ref="EBV132:EBX132"/>
    <mergeCell ref="EAD132:EAF132"/>
    <mergeCell ref="EAH132:EAJ132"/>
    <mergeCell ref="EAL132:EAN132"/>
    <mergeCell ref="EAP132:EAR132"/>
    <mergeCell ref="EAT132:EAV132"/>
    <mergeCell ref="EAX132:EAZ132"/>
    <mergeCell ref="DZF132:DZH132"/>
    <mergeCell ref="DZJ132:DZL132"/>
    <mergeCell ref="DZN132:DZP132"/>
    <mergeCell ref="DZR132:DZT132"/>
    <mergeCell ref="DZV132:DZX132"/>
    <mergeCell ref="DZZ132:EAB132"/>
    <mergeCell ref="DYH132:DYJ132"/>
    <mergeCell ref="DYL132:DYN132"/>
    <mergeCell ref="DYP132:DYR132"/>
    <mergeCell ref="DYT132:DYV132"/>
    <mergeCell ref="DYX132:DYZ132"/>
    <mergeCell ref="DZB132:DZD132"/>
    <mergeCell ref="DXJ132:DXL132"/>
    <mergeCell ref="DXN132:DXP132"/>
    <mergeCell ref="DXR132:DXT132"/>
    <mergeCell ref="DXV132:DXX132"/>
    <mergeCell ref="DXZ132:DYB132"/>
    <mergeCell ref="DYD132:DYF132"/>
    <mergeCell ref="DWL132:DWN132"/>
    <mergeCell ref="DWP132:DWR132"/>
    <mergeCell ref="DWT132:DWV132"/>
    <mergeCell ref="DWX132:DWZ132"/>
    <mergeCell ref="DXB132:DXD132"/>
    <mergeCell ref="DXF132:DXH132"/>
    <mergeCell ref="DVN132:DVP132"/>
    <mergeCell ref="DVR132:DVT132"/>
    <mergeCell ref="DVV132:DVX132"/>
    <mergeCell ref="DVZ132:DWB132"/>
    <mergeCell ref="DWD132:DWF132"/>
    <mergeCell ref="DWH132:DWJ132"/>
    <mergeCell ref="DUP132:DUR132"/>
    <mergeCell ref="DUT132:DUV132"/>
    <mergeCell ref="DUX132:DUZ132"/>
    <mergeCell ref="DVB132:DVD132"/>
    <mergeCell ref="DVF132:DVH132"/>
    <mergeCell ref="DVJ132:DVL132"/>
    <mergeCell ref="DTR132:DTT132"/>
    <mergeCell ref="DTV132:DTX132"/>
    <mergeCell ref="DTZ132:DUB132"/>
    <mergeCell ref="DUD132:DUF132"/>
    <mergeCell ref="DUH132:DUJ132"/>
    <mergeCell ref="DUL132:DUN132"/>
    <mergeCell ref="DST132:DSV132"/>
    <mergeCell ref="DSX132:DSZ132"/>
    <mergeCell ref="DTB132:DTD132"/>
    <mergeCell ref="DTF132:DTH132"/>
    <mergeCell ref="DTJ132:DTL132"/>
    <mergeCell ref="DTN132:DTP132"/>
    <mergeCell ref="DRV132:DRX132"/>
    <mergeCell ref="DRZ132:DSB132"/>
    <mergeCell ref="DSD132:DSF132"/>
    <mergeCell ref="DSH132:DSJ132"/>
    <mergeCell ref="DSL132:DSN132"/>
    <mergeCell ref="DSP132:DSR132"/>
    <mergeCell ref="DQX132:DQZ132"/>
    <mergeCell ref="DRB132:DRD132"/>
    <mergeCell ref="DRF132:DRH132"/>
    <mergeCell ref="DRJ132:DRL132"/>
    <mergeCell ref="DRN132:DRP132"/>
    <mergeCell ref="DRR132:DRT132"/>
    <mergeCell ref="DPZ132:DQB132"/>
    <mergeCell ref="DQD132:DQF132"/>
    <mergeCell ref="DQH132:DQJ132"/>
    <mergeCell ref="DQL132:DQN132"/>
    <mergeCell ref="DQP132:DQR132"/>
    <mergeCell ref="DQT132:DQV132"/>
    <mergeCell ref="DPB132:DPD132"/>
    <mergeCell ref="DPF132:DPH132"/>
    <mergeCell ref="DPJ132:DPL132"/>
    <mergeCell ref="DPN132:DPP132"/>
    <mergeCell ref="DPR132:DPT132"/>
    <mergeCell ref="DPV132:DPX132"/>
    <mergeCell ref="DOD132:DOF132"/>
    <mergeCell ref="DOH132:DOJ132"/>
    <mergeCell ref="DOL132:DON132"/>
    <mergeCell ref="DOP132:DOR132"/>
    <mergeCell ref="DOT132:DOV132"/>
    <mergeCell ref="DOX132:DOZ132"/>
    <mergeCell ref="DNF132:DNH132"/>
    <mergeCell ref="DNJ132:DNL132"/>
    <mergeCell ref="DNN132:DNP132"/>
    <mergeCell ref="DNR132:DNT132"/>
    <mergeCell ref="DNV132:DNX132"/>
    <mergeCell ref="DNZ132:DOB132"/>
    <mergeCell ref="DMH132:DMJ132"/>
    <mergeCell ref="DML132:DMN132"/>
    <mergeCell ref="DMP132:DMR132"/>
    <mergeCell ref="DMT132:DMV132"/>
    <mergeCell ref="DMX132:DMZ132"/>
    <mergeCell ref="DNB132:DND132"/>
    <mergeCell ref="DLJ132:DLL132"/>
    <mergeCell ref="DLN132:DLP132"/>
    <mergeCell ref="DLR132:DLT132"/>
    <mergeCell ref="DLV132:DLX132"/>
    <mergeCell ref="DLZ132:DMB132"/>
    <mergeCell ref="DMD132:DMF132"/>
    <mergeCell ref="DKL132:DKN132"/>
    <mergeCell ref="DKP132:DKR132"/>
    <mergeCell ref="DKT132:DKV132"/>
    <mergeCell ref="DKX132:DKZ132"/>
    <mergeCell ref="DLB132:DLD132"/>
    <mergeCell ref="DLF132:DLH132"/>
    <mergeCell ref="DJN132:DJP132"/>
    <mergeCell ref="DJR132:DJT132"/>
    <mergeCell ref="DJV132:DJX132"/>
    <mergeCell ref="DJZ132:DKB132"/>
    <mergeCell ref="DKD132:DKF132"/>
    <mergeCell ref="DKH132:DKJ132"/>
    <mergeCell ref="DIP132:DIR132"/>
    <mergeCell ref="DIT132:DIV132"/>
    <mergeCell ref="DIX132:DIZ132"/>
    <mergeCell ref="DJB132:DJD132"/>
    <mergeCell ref="DJF132:DJH132"/>
    <mergeCell ref="DJJ132:DJL132"/>
    <mergeCell ref="DHR132:DHT132"/>
    <mergeCell ref="DHV132:DHX132"/>
    <mergeCell ref="DHZ132:DIB132"/>
    <mergeCell ref="DID132:DIF132"/>
    <mergeCell ref="DIH132:DIJ132"/>
    <mergeCell ref="DIL132:DIN132"/>
    <mergeCell ref="DGT132:DGV132"/>
    <mergeCell ref="DGX132:DGZ132"/>
    <mergeCell ref="DHB132:DHD132"/>
    <mergeCell ref="DHF132:DHH132"/>
    <mergeCell ref="DHJ132:DHL132"/>
    <mergeCell ref="DHN132:DHP132"/>
    <mergeCell ref="DFV132:DFX132"/>
    <mergeCell ref="DFZ132:DGB132"/>
    <mergeCell ref="DGD132:DGF132"/>
    <mergeCell ref="DGH132:DGJ132"/>
    <mergeCell ref="DGL132:DGN132"/>
    <mergeCell ref="DGP132:DGR132"/>
    <mergeCell ref="DEX132:DEZ132"/>
    <mergeCell ref="DFB132:DFD132"/>
    <mergeCell ref="DFF132:DFH132"/>
    <mergeCell ref="DFJ132:DFL132"/>
    <mergeCell ref="DFN132:DFP132"/>
    <mergeCell ref="DFR132:DFT132"/>
    <mergeCell ref="DDZ132:DEB132"/>
    <mergeCell ref="DED132:DEF132"/>
    <mergeCell ref="DEH132:DEJ132"/>
    <mergeCell ref="DEL132:DEN132"/>
    <mergeCell ref="DEP132:DER132"/>
    <mergeCell ref="DET132:DEV132"/>
    <mergeCell ref="DDB132:DDD132"/>
    <mergeCell ref="DDF132:DDH132"/>
    <mergeCell ref="DDJ132:DDL132"/>
    <mergeCell ref="DDN132:DDP132"/>
    <mergeCell ref="DDR132:DDT132"/>
    <mergeCell ref="DDV132:DDX132"/>
    <mergeCell ref="DCD132:DCF132"/>
    <mergeCell ref="DCH132:DCJ132"/>
    <mergeCell ref="DCL132:DCN132"/>
    <mergeCell ref="DCP132:DCR132"/>
    <mergeCell ref="DCT132:DCV132"/>
    <mergeCell ref="DCX132:DCZ132"/>
    <mergeCell ref="DBF132:DBH132"/>
    <mergeCell ref="DBJ132:DBL132"/>
    <mergeCell ref="DBN132:DBP132"/>
    <mergeCell ref="DBR132:DBT132"/>
    <mergeCell ref="DBV132:DBX132"/>
    <mergeCell ref="DBZ132:DCB132"/>
    <mergeCell ref="DAH132:DAJ132"/>
    <mergeCell ref="DAL132:DAN132"/>
    <mergeCell ref="DAP132:DAR132"/>
    <mergeCell ref="DAT132:DAV132"/>
    <mergeCell ref="DAX132:DAZ132"/>
    <mergeCell ref="DBB132:DBD132"/>
    <mergeCell ref="CZJ132:CZL132"/>
    <mergeCell ref="CZN132:CZP132"/>
    <mergeCell ref="CZR132:CZT132"/>
    <mergeCell ref="CZV132:CZX132"/>
    <mergeCell ref="CZZ132:DAB132"/>
    <mergeCell ref="DAD132:DAF132"/>
    <mergeCell ref="CYL132:CYN132"/>
    <mergeCell ref="CYP132:CYR132"/>
    <mergeCell ref="CYT132:CYV132"/>
    <mergeCell ref="CYX132:CYZ132"/>
    <mergeCell ref="CZB132:CZD132"/>
    <mergeCell ref="CZF132:CZH132"/>
    <mergeCell ref="CXN132:CXP132"/>
    <mergeCell ref="CXR132:CXT132"/>
    <mergeCell ref="CXV132:CXX132"/>
    <mergeCell ref="CXZ132:CYB132"/>
    <mergeCell ref="CYD132:CYF132"/>
    <mergeCell ref="CYH132:CYJ132"/>
    <mergeCell ref="CWP132:CWR132"/>
    <mergeCell ref="CWT132:CWV132"/>
    <mergeCell ref="CWX132:CWZ132"/>
    <mergeCell ref="CXB132:CXD132"/>
    <mergeCell ref="CXF132:CXH132"/>
    <mergeCell ref="CXJ132:CXL132"/>
    <mergeCell ref="CVR132:CVT132"/>
    <mergeCell ref="CVV132:CVX132"/>
    <mergeCell ref="CVZ132:CWB132"/>
    <mergeCell ref="CWD132:CWF132"/>
    <mergeCell ref="CWH132:CWJ132"/>
    <mergeCell ref="CWL132:CWN132"/>
    <mergeCell ref="CUT132:CUV132"/>
    <mergeCell ref="CUX132:CUZ132"/>
    <mergeCell ref="CVB132:CVD132"/>
    <mergeCell ref="CVF132:CVH132"/>
    <mergeCell ref="CVJ132:CVL132"/>
    <mergeCell ref="CVN132:CVP132"/>
    <mergeCell ref="CTV132:CTX132"/>
    <mergeCell ref="CTZ132:CUB132"/>
    <mergeCell ref="CUD132:CUF132"/>
    <mergeCell ref="CUH132:CUJ132"/>
    <mergeCell ref="CUL132:CUN132"/>
    <mergeCell ref="CUP132:CUR132"/>
    <mergeCell ref="CSX132:CSZ132"/>
    <mergeCell ref="CTB132:CTD132"/>
    <mergeCell ref="CTF132:CTH132"/>
    <mergeCell ref="CTJ132:CTL132"/>
    <mergeCell ref="CTN132:CTP132"/>
    <mergeCell ref="CTR132:CTT132"/>
    <mergeCell ref="CRZ132:CSB132"/>
    <mergeCell ref="CSD132:CSF132"/>
    <mergeCell ref="CSH132:CSJ132"/>
    <mergeCell ref="CSL132:CSN132"/>
    <mergeCell ref="CSP132:CSR132"/>
    <mergeCell ref="CST132:CSV132"/>
    <mergeCell ref="CRB132:CRD132"/>
    <mergeCell ref="CRF132:CRH132"/>
    <mergeCell ref="CRJ132:CRL132"/>
    <mergeCell ref="CRN132:CRP132"/>
    <mergeCell ref="CRR132:CRT132"/>
    <mergeCell ref="CRV132:CRX132"/>
    <mergeCell ref="CQD132:CQF132"/>
    <mergeCell ref="CQH132:CQJ132"/>
    <mergeCell ref="CQL132:CQN132"/>
    <mergeCell ref="CQP132:CQR132"/>
    <mergeCell ref="CQT132:CQV132"/>
    <mergeCell ref="CQX132:CQZ132"/>
    <mergeCell ref="CPF132:CPH132"/>
    <mergeCell ref="CPJ132:CPL132"/>
    <mergeCell ref="CPN132:CPP132"/>
    <mergeCell ref="CPR132:CPT132"/>
    <mergeCell ref="CPV132:CPX132"/>
    <mergeCell ref="CPZ132:CQB132"/>
    <mergeCell ref="COH132:COJ132"/>
    <mergeCell ref="COL132:CON132"/>
    <mergeCell ref="COP132:COR132"/>
    <mergeCell ref="COT132:COV132"/>
    <mergeCell ref="COX132:COZ132"/>
    <mergeCell ref="CPB132:CPD132"/>
    <mergeCell ref="CNJ132:CNL132"/>
    <mergeCell ref="CNN132:CNP132"/>
    <mergeCell ref="CNR132:CNT132"/>
    <mergeCell ref="CNV132:CNX132"/>
    <mergeCell ref="CNZ132:COB132"/>
    <mergeCell ref="COD132:COF132"/>
    <mergeCell ref="CML132:CMN132"/>
    <mergeCell ref="CMP132:CMR132"/>
    <mergeCell ref="CMT132:CMV132"/>
    <mergeCell ref="CMX132:CMZ132"/>
    <mergeCell ref="CNB132:CND132"/>
    <mergeCell ref="CNF132:CNH132"/>
    <mergeCell ref="CLN132:CLP132"/>
    <mergeCell ref="CLR132:CLT132"/>
    <mergeCell ref="CLV132:CLX132"/>
    <mergeCell ref="CLZ132:CMB132"/>
    <mergeCell ref="CMD132:CMF132"/>
    <mergeCell ref="CMH132:CMJ132"/>
    <mergeCell ref="CKP132:CKR132"/>
    <mergeCell ref="CKT132:CKV132"/>
    <mergeCell ref="CKX132:CKZ132"/>
    <mergeCell ref="CLB132:CLD132"/>
    <mergeCell ref="CLF132:CLH132"/>
    <mergeCell ref="CLJ132:CLL132"/>
    <mergeCell ref="CJR132:CJT132"/>
    <mergeCell ref="CJV132:CJX132"/>
    <mergeCell ref="CJZ132:CKB132"/>
    <mergeCell ref="CKD132:CKF132"/>
    <mergeCell ref="CKH132:CKJ132"/>
    <mergeCell ref="CKL132:CKN132"/>
    <mergeCell ref="CIT132:CIV132"/>
    <mergeCell ref="CIX132:CIZ132"/>
    <mergeCell ref="CJB132:CJD132"/>
    <mergeCell ref="CJF132:CJH132"/>
    <mergeCell ref="CJJ132:CJL132"/>
    <mergeCell ref="CJN132:CJP132"/>
    <mergeCell ref="CHV132:CHX132"/>
    <mergeCell ref="CHZ132:CIB132"/>
    <mergeCell ref="CID132:CIF132"/>
    <mergeCell ref="CIH132:CIJ132"/>
    <mergeCell ref="CIL132:CIN132"/>
    <mergeCell ref="CIP132:CIR132"/>
    <mergeCell ref="CGX132:CGZ132"/>
    <mergeCell ref="CHB132:CHD132"/>
    <mergeCell ref="CHF132:CHH132"/>
    <mergeCell ref="CHJ132:CHL132"/>
    <mergeCell ref="CHN132:CHP132"/>
    <mergeCell ref="CHR132:CHT132"/>
    <mergeCell ref="CFZ132:CGB132"/>
    <mergeCell ref="CGD132:CGF132"/>
    <mergeCell ref="CGH132:CGJ132"/>
    <mergeCell ref="CGL132:CGN132"/>
    <mergeCell ref="CGP132:CGR132"/>
    <mergeCell ref="CGT132:CGV132"/>
    <mergeCell ref="CFB132:CFD132"/>
    <mergeCell ref="CFF132:CFH132"/>
    <mergeCell ref="CFJ132:CFL132"/>
    <mergeCell ref="CFN132:CFP132"/>
    <mergeCell ref="CFR132:CFT132"/>
    <mergeCell ref="CFV132:CFX132"/>
    <mergeCell ref="CED132:CEF132"/>
    <mergeCell ref="CEH132:CEJ132"/>
    <mergeCell ref="CEL132:CEN132"/>
    <mergeCell ref="CEP132:CER132"/>
    <mergeCell ref="CET132:CEV132"/>
    <mergeCell ref="CEX132:CEZ132"/>
    <mergeCell ref="CDF132:CDH132"/>
    <mergeCell ref="CDJ132:CDL132"/>
    <mergeCell ref="CDN132:CDP132"/>
    <mergeCell ref="CDR132:CDT132"/>
    <mergeCell ref="CDV132:CDX132"/>
    <mergeCell ref="CDZ132:CEB132"/>
    <mergeCell ref="CCH132:CCJ132"/>
    <mergeCell ref="CCL132:CCN132"/>
    <mergeCell ref="CCP132:CCR132"/>
    <mergeCell ref="CCT132:CCV132"/>
    <mergeCell ref="CCX132:CCZ132"/>
    <mergeCell ref="CDB132:CDD132"/>
    <mergeCell ref="CBJ132:CBL132"/>
    <mergeCell ref="CBN132:CBP132"/>
    <mergeCell ref="CBR132:CBT132"/>
    <mergeCell ref="CBV132:CBX132"/>
    <mergeCell ref="CBZ132:CCB132"/>
    <mergeCell ref="CCD132:CCF132"/>
    <mergeCell ref="CAL132:CAN132"/>
    <mergeCell ref="CAP132:CAR132"/>
    <mergeCell ref="CAT132:CAV132"/>
    <mergeCell ref="CAX132:CAZ132"/>
    <mergeCell ref="CBB132:CBD132"/>
    <mergeCell ref="CBF132:CBH132"/>
    <mergeCell ref="BZN132:BZP132"/>
    <mergeCell ref="BZR132:BZT132"/>
    <mergeCell ref="BZV132:BZX132"/>
    <mergeCell ref="BZZ132:CAB132"/>
    <mergeCell ref="CAD132:CAF132"/>
    <mergeCell ref="CAH132:CAJ132"/>
    <mergeCell ref="BYP132:BYR132"/>
    <mergeCell ref="BYT132:BYV132"/>
    <mergeCell ref="BYX132:BYZ132"/>
    <mergeCell ref="BZB132:BZD132"/>
    <mergeCell ref="BZF132:BZH132"/>
    <mergeCell ref="BZJ132:BZL132"/>
    <mergeCell ref="BXR132:BXT132"/>
    <mergeCell ref="BXV132:BXX132"/>
    <mergeCell ref="BXZ132:BYB132"/>
    <mergeCell ref="BYD132:BYF132"/>
    <mergeCell ref="BYH132:BYJ132"/>
    <mergeCell ref="BYL132:BYN132"/>
    <mergeCell ref="BWT132:BWV132"/>
    <mergeCell ref="BWX132:BWZ132"/>
    <mergeCell ref="BXB132:BXD132"/>
    <mergeCell ref="BXF132:BXH132"/>
    <mergeCell ref="BXJ132:BXL132"/>
    <mergeCell ref="BXN132:BXP132"/>
    <mergeCell ref="BVV132:BVX132"/>
    <mergeCell ref="BVZ132:BWB132"/>
    <mergeCell ref="BWD132:BWF132"/>
    <mergeCell ref="BWH132:BWJ132"/>
    <mergeCell ref="BWL132:BWN132"/>
    <mergeCell ref="BWP132:BWR132"/>
    <mergeCell ref="BUX132:BUZ132"/>
    <mergeCell ref="BVB132:BVD132"/>
    <mergeCell ref="BVF132:BVH132"/>
    <mergeCell ref="BVJ132:BVL132"/>
    <mergeCell ref="BVN132:BVP132"/>
    <mergeCell ref="BVR132:BVT132"/>
    <mergeCell ref="BTZ132:BUB132"/>
    <mergeCell ref="BUD132:BUF132"/>
    <mergeCell ref="BUH132:BUJ132"/>
    <mergeCell ref="BUL132:BUN132"/>
    <mergeCell ref="BUP132:BUR132"/>
    <mergeCell ref="BUT132:BUV132"/>
    <mergeCell ref="BTB132:BTD132"/>
    <mergeCell ref="BTF132:BTH132"/>
    <mergeCell ref="BTJ132:BTL132"/>
    <mergeCell ref="BTN132:BTP132"/>
    <mergeCell ref="BTR132:BTT132"/>
    <mergeCell ref="BTV132:BTX132"/>
    <mergeCell ref="BSD132:BSF132"/>
    <mergeCell ref="BSH132:BSJ132"/>
    <mergeCell ref="BSL132:BSN132"/>
    <mergeCell ref="BSP132:BSR132"/>
    <mergeCell ref="BST132:BSV132"/>
    <mergeCell ref="BSX132:BSZ132"/>
    <mergeCell ref="BRF132:BRH132"/>
    <mergeCell ref="BRJ132:BRL132"/>
    <mergeCell ref="BRN132:BRP132"/>
    <mergeCell ref="BRR132:BRT132"/>
    <mergeCell ref="BRV132:BRX132"/>
    <mergeCell ref="BRZ132:BSB132"/>
    <mergeCell ref="BQH132:BQJ132"/>
    <mergeCell ref="BQL132:BQN132"/>
    <mergeCell ref="BQP132:BQR132"/>
    <mergeCell ref="BQT132:BQV132"/>
    <mergeCell ref="BQX132:BQZ132"/>
    <mergeCell ref="BRB132:BRD132"/>
    <mergeCell ref="BPJ132:BPL132"/>
    <mergeCell ref="BPN132:BPP132"/>
    <mergeCell ref="BPR132:BPT132"/>
    <mergeCell ref="BPV132:BPX132"/>
    <mergeCell ref="BPZ132:BQB132"/>
    <mergeCell ref="BQD132:BQF132"/>
    <mergeCell ref="BOL132:BON132"/>
    <mergeCell ref="BOP132:BOR132"/>
    <mergeCell ref="BOT132:BOV132"/>
    <mergeCell ref="BOX132:BOZ132"/>
    <mergeCell ref="BPB132:BPD132"/>
    <mergeCell ref="BPF132:BPH132"/>
    <mergeCell ref="BNN132:BNP132"/>
    <mergeCell ref="BNR132:BNT132"/>
    <mergeCell ref="BNV132:BNX132"/>
    <mergeCell ref="BNZ132:BOB132"/>
    <mergeCell ref="BOD132:BOF132"/>
    <mergeCell ref="BOH132:BOJ132"/>
    <mergeCell ref="BMP132:BMR132"/>
    <mergeCell ref="BMT132:BMV132"/>
    <mergeCell ref="BMX132:BMZ132"/>
    <mergeCell ref="BNB132:BND132"/>
    <mergeCell ref="BNF132:BNH132"/>
    <mergeCell ref="BNJ132:BNL132"/>
    <mergeCell ref="BLR132:BLT132"/>
    <mergeCell ref="BLV132:BLX132"/>
    <mergeCell ref="BLZ132:BMB132"/>
    <mergeCell ref="BMD132:BMF132"/>
    <mergeCell ref="BMH132:BMJ132"/>
    <mergeCell ref="BML132:BMN132"/>
    <mergeCell ref="BKT132:BKV132"/>
    <mergeCell ref="BKX132:BKZ132"/>
    <mergeCell ref="BLB132:BLD132"/>
    <mergeCell ref="BLF132:BLH132"/>
    <mergeCell ref="BLJ132:BLL132"/>
    <mergeCell ref="BLN132:BLP132"/>
    <mergeCell ref="BJV132:BJX132"/>
    <mergeCell ref="BJZ132:BKB132"/>
    <mergeCell ref="BKD132:BKF132"/>
    <mergeCell ref="BKH132:BKJ132"/>
    <mergeCell ref="BKL132:BKN132"/>
    <mergeCell ref="BKP132:BKR132"/>
    <mergeCell ref="BIX132:BIZ132"/>
    <mergeCell ref="BJB132:BJD132"/>
    <mergeCell ref="BJF132:BJH132"/>
    <mergeCell ref="BJJ132:BJL132"/>
    <mergeCell ref="BJN132:BJP132"/>
    <mergeCell ref="BJR132:BJT132"/>
    <mergeCell ref="BHZ132:BIB132"/>
    <mergeCell ref="BID132:BIF132"/>
    <mergeCell ref="BIH132:BIJ132"/>
    <mergeCell ref="BIL132:BIN132"/>
    <mergeCell ref="BIP132:BIR132"/>
    <mergeCell ref="BIT132:BIV132"/>
    <mergeCell ref="BHB132:BHD132"/>
    <mergeCell ref="BHF132:BHH132"/>
    <mergeCell ref="BHJ132:BHL132"/>
    <mergeCell ref="BHN132:BHP132"/>
    <mergeCell ref="BHR132:BHT132"/>
    <mergeCell ref="BHV132:BHX132"/>
    <mergeCell ref="BGD132:BGF132"/>
    <mergeCell ref="BGH132:BGJ132"/>
    <mergeCell ref="BGL132:BGN132"/>
    <mergeCell ref="BGP132:BGR132"/>
    <mergeCell ref="BGT132:BGV132"/>
    <mergeCell ref="BGX132:BGZ132"/>
    <mergeCell ref="BFF132:BFH132"/>
    <mergeCell ref="BFJ132:BFL132"/>
    <mergeCell ref="BFN132:BFP132"/>
    <mergeCell ref="BFR132:BFT132"/>
    <mergeCell ref="BFV132:BFX132"/>
    <mergeCell ref="BFZ132:BGB132"/>
    <mergeCell ref="BEH132:BEJ132"/>
    <mergeCell ref="BEL132:BEN132"/>
    <mergeCell ref="BEP132:BER132"/>
    <mergeCell ref="BET132:BEV132"/>
    <mergeCell ref="BEX132:BEZ132"/>
    <mergeCell ref="BFB132:BFD132"/>
    <mergeCell ref="BDJ132:BDL132"/>
    <mergeCell ref="BDN132:BDP132"/>
    <mergeCell ref="BDR132:BDT132"/>
    <mergeCell ref="BDV132:BDX132"/>
    <mergeCell ref="BDZ132:BEB132"/>
    <mergeCell ref="BED132:BEF132"/>
    <mergeCell ref="BCL132:BCN132"/>
    <mergeCell ref="BCP132:BCR132"/>
    <mergeCell ref="BCT132:BCV132"/>
    <mergeCell ref="BCX132:BCZ132"/>
    <mergeCell ref="BDB132:BDD132"/>
    <mergeCell ref="BDF132:BDH132"/>
    <mergeCell ref="BBN132:BBP132"/>
    <mergeCell ref="BBR132:BBT132"/>
    <mergeCell ref="BBV132:BBX132"/>
    <mergeCell ref="BBZ132:BCB132"/>
    <mergeCell ref="BCD132:BCF132"/>
    <mergeCell ref="BCH132:BCJ132"/>
    <mergeCell ref="BAP132:BAR132"/>
    <mergeCell ref="BAT132:BAV132"/>
    <mergeCell ref="BAX132:BAZ132"/>
    <mergeCell ref="BBB132:BBD132"/>
    <mergeCell ref="BBF132:BBH132"/>
    <mergeCell ref="BBJ132:BBL132"/>
    <mergeCell ref="AZR132:AZT132"/>
    <mergeCell ref="AZV132:AZX132"/>
    <mergeCell ref="AZZ132:BAB132"/>
    <mergeCell ref="BAD132:BAF132"/>
    <mergeCell ref="BAH132:BAJ132"/>
    <mergeCell ref="BAL132:BAN132"/>
    <mergeCell ref="AYT132:AYV132"/>
    <mergeCell ref="AYX132:AYZ132"/>
    <mergeCell ref="AZB132:AZD132"/>
    <mergeCell ref="AZF132:AZH132"/>
    <mergeCell ref="AZJ132:AZL132"/>
    <mergeCell ref="AZN132:AZP132"/>
    <mergeCell ref="AXV132:AXX132"/>
    <mergeCell ref="AXZ132:AYB132"/>
    <mergeCell ref="AYD132:AYF132"/>
    <mergeCell ref="AYH132:AYJ132"/>
    <mergeCell ref="AYL132:AYN132"/>
    <mergeCell ref="AYP132:AYR132"/>
    <mergeCell ref="AWX132:AWZ132"/>
    <mergeCell ref="AXB132:AXD132"/>
    <mergeCell ref="AXF132:AXH132"/>
    <mergeCell ref="AXJ132:AXL132"/>
    <mergeCell ref="AXN132:AXP132"/>
    <mergeCell ref="AXR132:AXT132"/>
    <mergeCell ref="AVZ132:AWB132"/>
    <mergeCell ref="AWD132:AWF132"/>
    <mergeCell ref="AWH132:AWJ132"/>
    <mergeCell ref="AWL132:AWN132"/>
    <mergeCell ref="AWP132:AWR132"/>
    <mergeCell ref="AWT132:AWV132"/>
    <mergeCell ref="AVB132:AVD132"/>
    <mergeCell ref="AVF132:AVH132"/>
    <mergeCell ref="AVJ132:AVL132"/>
    <mergeCell ref="AVN132:AVP132"/>
    <mergeCell ref="AVR132:AVT132"/>
    <mergeCell ref="AVV132:AVX132"/>
    <mergeCell ref="AUD132:AUF132"/>
    <mergeCell ref="AUH132:AUJ132"/>
    <mergeCell ref="AUL132:AUN132"/>
    <mergeCell ref="AUP132:AUR132"/>
    <mergeCell ref="AUT132:AUV132"/>
    <mergeCell ref="AUX132:AUZ132"/>
    <mergeCell ref="ATF132:ATH132"/>
    <mergeCell ref="ATJ132:ATL132"/>
    <mergeCell ref="ATN132:ATP132"/>
    <mergeCell ref="ATR132:ATT132"/>
    <mergeCell ref="ATV132:ATX132"/>
    <mergeCell ref="ATZ132:AUB132"/>
    <mergeCell ref="ASH132:ASJ132"/>
    <mergeCell ref="ASL132:ASN132"/>
    <mergeCell ref="ASP132:ASR132"/>
    <mergeCell ref="AST132:ASV132"/>
    <mergeCell ref="ASX132:ASZ132"/>
    <mergeCell ref="ATB132:ATD132"/>
    <mergeCell ref="ARJ132:ARL132"/>
    <mergeCell ref="ARN132:ARP132"/>
    <mergeCell ref="ARR132:ART132"/>
    <mergeCell ref="ARV132:ARX132"/>
    <mergeCell ref="ARZ132:ASB132"/>
    <mergeCell ref="ASD132:ASF132"/>
    <mergeCell ref="AQL132:AQN132"/>
    <mergeCell ref="AQP132:AQR132"/>
    <mergeCell ref="AQT132:AQV132"/>
    <mergeCell ref="AQX132:AQZ132"/>
    <mergeCell ref="ARB132:ARD132"/>
    <mergeCell ref="ARF132:ARH132"/>
    <mergeCell ref="APN132:APP132"/>
    <mergeCell ref="APR132:APT132"/>
    <mergeCell ref="APV132:APX132"/>
    <mergeCell ref="APZ132:AQB132"/>
    <mergeCell ref="AQD132:AQF132"/>
    <mergeCell ref="AQH132:AQJ132"/>
    <mergeCell ref="AOP132:AOR132"/>
    <mergeCell ref="AOT132:AOV132"/>
    <mergeCell ref="AOX132:AOZ132"/>
    <mergeCell ref="APB132:APD132"/>
    <mergeCell ref="APF132:APH132"/>
    <mergeCell ref="APJ132:APL132"/>
    <mergeCell ref="ANR132:ANT132"/>
    <mergeCell ref="ANV132:ANX132"/>
    <mergeCell ref="ANZ132:AOB132"/>
    <mergeCell ref="AOD132:AOF132"/>
    <mergeCell ref="AOH132:AOJ132"/>
    <mergeCell ref="AOL132:AON132"/>
    <mergeCell ref="AMT132:AMV132"/>
    <mergeCell ref="AMX132:AMZ132"/>
    <mergeCell ref="ANB132:AND132"/>
    <mergeCell ref="ANF132:ANH132"/>
    <mergeCell ref="ANJ132:ANL132"/>
    <mergeCell ref="ANN132:ANP132"/>
    <mergeCell ref="ALV132:ALX132"/>
    <mergeCell ref="ALZ132:AMB132"/>
    <mergeCell ref="AMD132:AMF132"/>
    <mergeCell ref="AMH132:AMJ132"/>
    <mergeCell ref="AML132:AMN132"/>
    <mergeCell ref="AMP132:AMR132"/>
    <mergeCell ref="AKX132:AKZ132"/>
    <mergeCell ref="ALB132:ALD132"/>
    <mergeCell ref="ALF132:ALH132"/>
    <mergeCell ref="ALJ132:ALL132"/>
    <mergeCell ref="ALN132:ALP132"/>
    <mergeCell ref="ALR132:ALT132"/>
    <mergeCell ref="AJZ132:AKB132"/>
    <mergeCell ref="AKD132:AKF132"/>
    <mergeCell ref="AKH132:AKJ132"/>
    <mergeCell ref="AKL132:AKN132"/>
    <mergeCell ref="AKP132:AKR132"/>
    <mergeCell ref="AKT132:AKV132"/>
    <mergeCell ref="AJB132:AJD132"/>
    <mergeCell ref="AJF132:AJH132"/>
    <mergeCell ref="AJJ132:AJL132"/>
    <mergeCell ref="AJN132:AJP132"/>
    <mergeCell ref="AJR132:AJT132"/>
    <mergeCell ref="AJV132:AJX132"/>
    <mergeCell ref="AID132:AIF132"/>
    <mergeCell ref="AIH132:AIJ132"/>
    <mergeCell ref="AIL132:AIN132"/>
    <mergeCell ref="AIP132:AIR132"/>
    <mergeCell ref="AIT132:AIV132"/>
    <mergeCell ref="AIX132:AIZ132"/>
    <mergeCell ref="AHF132:AHH132"/>
    <mergeCell ref="AHJ132:AHL132"/>
    <mergeCell ref="AHN132:AHP132"/>
    <mergeCell ref="AHR132:AHT132"/>
    <mergeCell ref="AHV132:AHX132"/>
    <mergeCell ref="AHZ132:AIB132"/>
    <mergeCell ref="AGH132:AGJ132"/>
    <mergeCell ref="AGL132:AGN132"/>
    <mergeCell ref="AGP132:AGR132"/>
    <mergeCell ref="AGT132:AGV132"/>
    <mergeCell ref="AGX132:AGZ132"/>
    <mergeCell ref="AHB132:AHD132"/>
    <mergeCell ref="AFJ132:AFL132"/>
    <mergeCell ref="AFN132:AFP132"/>
    <mergeCell ref="AFR132:AFT132"/>
    <mergeCell ref="AFV132:AFX132"/>
    <mergeCell ref="AFZ132:AGB132"/>
    <mergeCell ref="AGD132:AGF132"/>
    <mergeCell ref="AEL132:AEN132"/>
    <mergeCell ref="AEP132:AER132"/>
    <mergeCell ref="AET132:AEV132"/>
    <mergeCell ref="AEX132:AEZ132"/>
    <mergeCell ref="AFB132:AFD132"/>
    <mergeCell ref="AFF132:AFH132"/>
    <mergeCell ref="ADN132:ADP132"/>
    <mergeCell ref="ADR132:ADT132"/>
    <mergeCell ref="ADV132:ADX132"/>
    <mergeCell ref="ADZ132:AEB132"/>
    <mergeCell ref="AED132:AEF132"/>
    <mergeCell ref="AEH132:AEJ132"/>
    <mergeCell ref="ACP132:ACR132"/>
    <mergeCell ref="ACT132:ACV132"/>
    <mergeCell ref="ACX132:ACZ132"/>
    <mergeCell ref="ADB132:ADD132"/>
    <mergeCell ref="ADF132:ADH132"/>
    <mergeCell ref="ADJ132:ADL132"/>
    <mergeCell ref="ABR132:ABT132"/>
    <mergeCell ref="ABV132:ABX132"/>
    <mergeCell ref="ABZ132:ACB132"/>
    <mergeCell ref="ACD132:ACF132"/>
    <mergeCell ref="ACH132:ACJ132"/>
    <mergeCell ref="ACL132:ACN132"/>
    <mergeCell ref="AAT132:AAV132"/>
    <mergeCell ref="AAX132:AAZ132"/>
    <mergeCell ref="ABB132:ABD132"/>
    <mergeCell ref="ABF132:ABH132"/>
    <mergeCell ref="ABJ132:ABL132"/>
    <mergeCell ref="ABN132:ABP132"/>
    <mergeCell ref="ZV132:ZX132"/>
    <mergeCell ref="ZZ132:AAB132"/>
    <mergeCell ref="AAD132:AAF132"/>
    <mergeCell ref="AAH132:AAJ132"/>
    <mergeCell ref="AAL132:AAN132"/>
    <mergeCell ref="AAP132:AAR132"/>
    <mergeCell ref="YX132:YZ132"/>
    <mergeCell ref="ZB132:ZD132"/>
    <mergeCell ref="ZF132:ZH132"/>
    <mergeCell ref="ZJ132:ZL132"/>
    <mergeCell ref="ZN132:ZP132"/>
    <mergeCell ref="ZR132:ZT132"/>
    <mergeCell ref="XZ132:YB132"/>
    <mergeCell ref="YD132:YF132"/>
    <mergeCell ref="YH132:YJ132"/>
    <mergeCell ref="YL132:YN132"/>
    <mergeCell ref="YP132:YR132"/>
    <mergeCell ref="YT132:YV132"/>
    <mergeCell ref="XB132:XD132"/>
    <mergeCell ref="XF132:XH132"/>
    <mergeCell ref="XJ132:XL132"/>
    <mergeCell ref="XN132:XP132"/>
    <mergeCell ref="XR132:XT132"/>
    <mergeCell ref="XV132:XX132"/>
    <mergeCell ref="WD132:WF132"/>
    <mergeCell ref="WH132:WJ132"/>
    <mergeCell ref="WL132:WN132"/>
    <mergeCell ref="WP132:WR132"/>
    <mergeCell ref="WT132:WV132"/>
    <mergeCell ref="WX132:WZ132"/>
    <mergeCell ref="VF132:VH132"/>
    <mergeCell ref="VJ132:VL132"/>
    <mergeCell ref="VN132:VP132"/>
    <mergeCell ref="VR132:VT132"/>
    <mergeCell ref="VV132:VX132"/>
    <mergeCell ref="VZ132:WB132"/>
    <mergeCell ref="UH132:UJ132"/>
    <mergeCell ref="UL132:UN132"/>
    <mergeCell ref="UP132:UR132"/>
    <mergeCell ref="UT132:UV132"/>
    <mergeCell ref="UX132:UZ132"/>
    <mergeCell ref="VB132:VD132"/>
    <mergeCell ref="TJ132:TL132"/>
    <mergeCell ref="TN132:TP132"/>
    <mergeCell ref="TR132:TT132"/>
    <mergeCell ref="TV132:TX132"/>
    <mergeCell ref="TZ132:UB132"/>
    <mergeCell ref="UD132:UF132"/>
    <mergeCell ref="SL132:SN132"/>
    <mergeCell ref="SP132:SR132"/>
    <mergeCell ref="ST132:SV132"/>
    <mergeCell ref="SX132:SZ132"/>
    <mergeCell ref="TB132:TD132"/>
    <mergeCell ref="TF132:TH132"/>
    <mergeCell ref="RN132:RP132"/>
    <mergeCell ref="RR132:RT132"/>
    <mergeCell ref="RV132:RX132"/>
    <mergeCell ref="RZ132:SB132"/>
    <mergeCell ref="SD132:SF132"/>
    <mergeCell ref="SH132:SJ132"/>
    <mergeCell ref="QP132:QR132"/>
    <mergeCell ref="QT132:QV132"/>
    <mergeCell ref="QX132:QZ132"/>
    <mergeCell ref="RB132:RD132"/>
    <mergeCell ref="RF132:RH132"/>
    <mergeCell ref="RJ132:RL132"/>
    <mergeCell ref="PR132:PT132"/>
    <mergeCell ref="PV132:PX132"/>
    <mergeCell ref="PZ132:QB132"/>
    <mergeCell ref="QD132:QF132"/>
    <mergeCell ref="QH132:QJ132"/>
    <mergeCell ref="QL132:QN132"/>
    <mergeCell ref="OT132:OV132"/>
    <mergeCell ref="OX132:OZ132"/>
    <mergeCell ref="PB132:PD132"/>
    <mergeCell ref="PF132:PH132"/>
    <mergeCell ref="PJ132:PL132"/>
    <mergeCell ref="PN132:PP132"/>
    <mergeCell ref="NV132:NX132"/>
    <mergeCell ref="NZ132:OB132"/>
    <mergeCell ref="OD132:OF132"/>
    <mergeCell ref="OH132:OJ132"/>
    <mergeCell ref="OL132:ON132"/>
    <mergeCell ref="OP132:OR132"/>
    <mergeCell ref="MX132:MZ132"/>
    <mergeCell ref="NB132:ND132"/>
    <mergeCell ref="NF132:NH132"/>
    <mergeCell ref="NJ132:NL132"/>
    <mergeCell ref="NN132:NP132"/>
    <mergeCell ref="NR132:NT132"/>
    <mergeCell ref="LZ132:MB132"/>
    <mergeCell ref="MD132:MF132"/>
    <mergeCell ref="MH132:MJ132"/>
    <mergeCell ref="ML132:MN132"/>
    <mergeCell ref="MP132:MR132"/>
    <mergeCell ref="MT132:MV132"/>
    <mergeCell ref="LB132:LD132"/>
    <mergeCell ref="LF132:LH132"/>
    <mergeCell ref="LJ132:LL132"/>
    <mergeCell ref="LN132:LP132"/>
    <mergeCell ref="LR132:LT132"/>
    <mergeCell ref="LV132:LX132"/>
    <mergeCell ref="KD132:KF132"/>
    <mergeCell ref="KH132:KJ132"/>
    <mergeCell ref="KL132:KN132"/>
    <mergeCell ref="KP132:KR132"/>
    <mergeCell ref="KT132:KV132"/>
    <mergeCell ref="KX132:KZ132"/>
    <mergeCell ref="JF132:JH132"/>
    <mergeCell ref="JJ132:JL132"/>
    <mergeCell ref="JN132:JP132"/>
    <mergeCell ref="JR132:JT132"/>
    <mergeCell ref="JV132:JX132"/>
    <mergeCell ref="JZ132:KB132"/>
    <mergeCell ref="IH132:IJ132"/>
    <mergeCell ref="IL132:IN132"/>
    <mergeCell ref="IP132:IR132"/>
    <mergeCell ref="IT132:IV132"/>
    <mergeCell ref="IX132:IZ132"/>
    <mergeCell ref="JB132:JD132"/>
    <mergeCell ref="HJ132:HL132"/>
    <mergeCell ref="HN132:HP132"/>
    <mergeCell ref="HR132:HT132"/>
    <mergeCell ref="HV132:HX132"/>
    <mergeCell ref="HZ132:IB132"/>
    <mergeCell ref="ID132:IF132"/>
    <mergeCell ref="GL132:GN132"/>
    <mergeCell ref="GP132:GR132"/>
    <mergeCell ref="GT132:GV132"/>
    <mergeCell ref="GX132:GZ132"/>
    <mergeCell ref="HB132:HD132"/>
    <mergeCell ref="HF132:HH132"/>
    <mergeCell ref="FN132:FP132"/>
    <mergeCell ref="FR132:FT132"/>
    <mergeCell ref="FV132:FX132"/>
    <mergeCell ref="FZ132:GB132"/>
    <mergeCell ref="GD132:GF132"/>
    <mergeCell ref="GH132:GJ132"/>
    <mergeCell ref="EP132:ER132"/>
    <mergeCell ref="ET132:EV132"/>
    <mergeCell ref="EX132:EZ132"/>
    <mergeCell ref="FB132:FD132"/>
    <mergeCell ref="FF132:FH132"/>
    <mergeCell ref="FJ132:FL132"/>
    <mergeCell ref="DR132:DT132"/>
    <mergeCell ref="DV132:DX132"/>
    <mergeCell ref="DZ132:EB132"/>
    <mergeCell ref="ED132:EF132"/>
    <mergeCell ref="EH132:EJ132"/>
    <mergeCell ref="EL132:EN132"/>
    <mergeCell ref="CT132:CV132"/>
    <mergeCell ref="CX132:CZ132"/>
    <mergeCell ref="DB132:DD132"/>
    <mergeCell ref="DF132:DH132"/>
    <mergeCell ref="DJ132:DL132"/>
    <mergeCell ref="DN132:DP132"/>
    <mergeCell ref="BV132:BX132"/>
    <mergeCell ref="BZ132:CB132"/>
    <mergeCell ref="CD132:CF132"/>
    <mergeCell ref="CH132:CJ132"/>
    <mergeCell ref="CL132:CN132"/>
    <mergeCell ref="CP132:CR132"/>
    <mergeCell ref="AX132:AZ132"/>
    <mergeCell ref="BB132:BD132"/>
    <mergeCell ref="BF132:BH132"/>
    <mergeCell ref="BJ132:BL132"/>
    <mergeCell ref="BN132:BP132"/>
    <mergeCell ref="BR132:BT132"/>
    <mergeCell ref="Z132:AB132"/>
    <mergeCell ref="AD132:AF132"/>
    <mergeCell ref="AH132:AJ132"/>
    <mergeCell ref="AL132:AN132"/>
    <mergeCell ref="AP132:AR132"/>
    <mergeCell ref="AT132:AV132"/>
    <mergeCell ref="B127:D127"/>
    <mergeCell ref="B132:D132"/>
    <mergeCell ref="J132:L132"/>
    <mergeCell ref="N132:P132"/>
    <mergeCell ref="R132:T132"/>
    <mergeCell ref="V132:X132"/>
    <mergeCell ref="B120:D120"/>
    <mergeCell ref="B121:D121"/>
    <mergeCell ref="B122:D122"/>
    <mergeCell ref="B123:D123"/>
    <mergeCell ref="B124:D124"/>
    <mergeCell ref="B126:D126"/>
    <mergeCell ref="B112:D112"/>
    <mergeCell ref="B114:D114"/>
    <mergeCell ref="B115:D115"/>
    <mergeCell ref="B117:D117"/>
    <mergeCell ref="B118:D118"/>
    <mergeCell ref="B119:D119"/>
    <mergeCell ref="B106:D106"/>
    <mergeCell ref="B107:D107"/>
    <mergeCell ref="B108:D108"/>
    <mergeCell ref="B109:D109"/>
    <mergeCell ref="B110:D110"/>
    <mergeCell ref="B111:D111"/>
    <mergeCell ref="B100:D100"/>
    <mergeCell ref="B101:D101"/>
    <mergeCell ref="B102:D102"/>
    <mergeCell ref="B103:D103"/>
    <mergeCell ref="B104:D104"/>
    <mergeCell ref="B105:D105"/>
    <mergeCell ref="B94:D94"/>
    <mergeCell ref="B95:D95"/>
    <mergeCell ref="B96:D96"/>
    <mergeCell ref="B97:D97"/>
    <mergeCell ref="B98:D98"/>
    <mergeCell ref="B99:D99"/>
    <mergeCell ref="B88:D88"/>
    <mergeCell ref="B89:D89"/>
    <mergeCell ref="B90:D90"/>
    <mergeCell ref="B91:D91"/>
    <mergeCell ref="B92:D92"/>
    <mergeCell ref="B93:D93"/>
    <mergeCell ref="B82:D82"/>
    <mergeCell ref="B83:D83"/>
    <mergeCell ref="B84:D84"/>
    <mergeCell ref="B85:D85"/>
    <mergeCell ref="B86:D86"/>
    <mergeCell ref="B87:D87"/>
    <mergeCell ref="B76:D76"/>
    <mergeCell ref="B77:D77"/>
    <mergeCell ref="B78:D78"/>
    <mergeCell ref="B79:D79"/>
    <mergeCell ref="B80:D80"/>
    <mergeCell ref="B81:D81"/>
    <mergeCell ref="B69:D69"/>
    <mergeCell ref="B70:D70"/>
    <mergeCell ref="B71:D71"/>
    <mergeCell ref="B72:D72"/>
    <mergeCell ref="B73:D73"/>
    <mergeCell ref="B74:D74"/>
    <mergeCell ref="B48:D48"/>
    <mergeCell ref="B64:D64"/>
    <mergeCell ref="B65:D65"/>
    <mergeCell ref="B66:D66"/>
    <mergeCell ref="B67:D67"/>
    <mergeCell ref="B68:D68"/>
    <mergeCell ref="B42:D42"/>
    <mergeCell ref="B43:D43"/>
    <mergeCell ref="B44:D44"/>
    <mergeCell ref="B45:D45"/>
    <mergeCell ref="B46:D46"/>
    <mergeCell ref="B47:D47"/>
    <mergeCell ref="B36:D36"/>
    <mergeCell ref="B37:D37"/>
    <mergeCell ref="B38:D38"/>
    <mergeCell ref="B39:D39"/>
    <mergeCell ref="B40:D40"/>
    <mergeCell ref="B41:D41"/>
    <mergeCell ref="B30:D30"/>
    <mergeCell ref="B31:D31"/>
    <mergeCell ref="B32:D32"/>
    <mergeCell ref="B33:D33"/>
    <mergeCell ref="B34:D34"/>
    <mergeCell ref="B35:D35"/>
    <mergeCell ref="B24:D24"/>
    <mergeCell ref="B25:D25"/>
    <mergeCell ref="B26:D26"/>
    <mergeCell ref="B27:D27"/>
    <mergeCell ref="B28:D28"/>
    <mergeCell ref="B29:D29"/>
    <mergeCell ref="B17:D17"/>
    <mergeCell ref="B18:D18"/>
    <mergeCell ref="B19:D19"/>
    <mergeCell ref="B20:D20"/>
    <mergeCell ref="B21:D21"/>
    <mergeCell ref="B23:D23"/>
    <mergeCell ref="B11:D11"/>
    <mergeCell ref="B12:D12"/>
    <mergeCell ref="B13:D13"/>
    <mergeCell ref="B14:D14"/>
    <mergeCell ref="B15:D15"/>
    <mergeCell ref="B16:D16"/>
    <mergeCell ref="B3:F3"/>
    <mergeCell ref="B4:F4"/>
    <mergeCell ref="B5:F5"/>
    <mergeCell ref="B6:F6"/>
    <mergeCell ref="B9:D9"/>
    <mergeCell ref="B10:D10"/>
  </mergeCells>
  <pageMargins left="0.70866141732283472" right="0.70866141732283472" top="0.74803149606299213" bottom="0.74803149606299213" header="0.31496062992125984" footer="0.31496062992125984"/>
  <pageSetup scale="80" orientation="portrait" r:id="rId1"/>
  <rowBreaks count="2" manualBreakCount="2">
    <brk id="53" max="5" man="1"/>
    <brk id="103" max="5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2024-05-10T19:43:30Z</dcterms:created>
  <dcterms:modified xsi:type="dcterms:W3CDTF">2024-05-10T19:44:07Z</dcterms:modified>
</cp:coreProperties>
</file>