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z Dilone\Desktop\AÑO 2024\TRANSPARENCIA 2024\"/>
    </mc:Choice>
  </mc:AlternateContent>
  <bookViews>
    <workbookView xWindow="0" yWindow="0" windowWidth="20490" windowHeight="6930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'!$A$14:$H$214</definedName>
    <definedName name="_xlnm.Print_Area" localSheetId="0">'Estado resultado acumulado '!$A$1:$F$214</definedName>
    <definedName name="_xlnm.Print_Titles" localSheetId="0">'Estado resultado acumulado '!$1:$13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1" l="1"/>
  <c r="E23" i="1"/>
  <c r="E21" i="1" s="1"/>
  <c r="E20" i="1" s="1"/>
  <c r="F19" i="1" s="1"/>
  <c r="E26" i="1"/>
  <c r="E25" i="1" s="1"/>
  <c r="F24" i="1" s="1"/>
  <c r="E27" i="1"/>
  <c r="E30" i="1"/>
  <c r="E29" i="1" s="1"/>
  <c r="F28" i="1" s="1"/>
  <c r="E32" i="1"/>
  <c r="F31" i="1" s="1"/>
  <c r="E33" i="1"/>
  <c r="E40" i="1"/>
  <c r="E39" i="1" s="1"/>
  <c r="E38" i="1" s="1"/>
  <c r="E42" i="1"/>
  <c r="E41" i="1" s="1"/>
  <c r="E43" i="1"/>
  <c r="E45" i="1"/>
  <c r="E44" i="1" s="1"/>
  <c r="E46" i="1"/>
  <c r="E47" i="1"/>
  <c r="E49" i="1"/>
  <c r="E51" i="1"/>
  <c r="E50" i="1" s="1"/>
  <c r="E52" i="1"/>
  <c r="E55" i="1"/>
  <c r="E54" i="1" s="1"/>
  <c r="E53" i="1" s="1"/>
  <c r="E57" i="1"/>
  <c r="E56" i="1" s="1"/>
  <c r="E58" i="1"/>
  <c r="E60" i="1"/>
  <c r="E59" i="1" s="1"/>
  <c r="E61" i="1"/>
  <c r="E62" i="1"/>
  <c r="E72" i="1"/>
  <c r="E71" i="1" s="1"/>
  <c r="E73" i="1"/>
  <c r="E74" i="1"/>
  <c r="E75" i="1"/>
  <c r="E76" i="1"/>
  <c r="E78" i="1"/>
  <c r="E77" i="1" s="1"/>
  <c r="E79" i="1"/>
  <c r="E81" i="1"/>
  <c r="E80" i="1" s="1"/>
  <c r="E82" i="1"/>
  <c r="E84" i="1"/>
  <c r="E83" i="1" s="1"/>
  <c r="E85" i="1"/>
  <c r="E86" i="1"/>
  <c r="E87" i="1"/>
  <c r="E89" i="1"/>
  <c r="E88" i="1" s="1"/>
  <c r="E90" i="1"/>
  <c r="E92" i="1"/>
  <c r="E91" i="1" s="1"/>
  <c r="E93" i="1"/>
  <c r="E94" i="1"/>
  <c r="E97" i="1"/>
  <c r="E96" i="1" s="1"/>
  <c r="E95" i="1" s="1"/>
  <c r="E99" i="1"/>
  <c r="E98" i="1" s="1"/>
  <c r="E100" i="1"/>
  <c r="E101" i="1"/>
  <c r="E102" i="1"/>
  <c r="E103" i="1"/>
  <c r="E104" i="1"/>
  <c r="E105" i="1"/>
  <c r="E106" i="1"/>
  <c r="E107" i="1"/>
  <c r="E108" i="1"/>
  <c r="E109" i="1"/>
  <c r="E111" i="1"/>
  <c r="E110" i="1" s="1"/>
  <c r="E112" i="1"/>
  <c r="E120" i="1"/>
  <c r="E119" i="1" s="1"/>
  <c r="E117" i="1" s="1"/>
  <c r="E121" i="1"/>
  <c r="E122" i="1"/>
  <c r="E124" i="1"/>
  <c r="E123" i="1" s="1"/>
  <c r="E128" i="1"/>
  <c r="E127" i="1" s="1"/>
  <c r="E129" i="1"/>
  <c r="E131" i="1"/>
  <c r="E130" i="1" s="1"/>
  <c r="E132" i="1"/>
  <c r="E133" i="1"/>
  <c r="E135" i="1"/>
  <c r="E134" i="1" s="1"/>
  <c r="E136" i="1"/>
  <c r="E137" i="1"/>
  <c r="E138" i="1"/>
  <c r="E140" i="1"/>
  <c r="E139" i="1" s="1"/>
  <c r="E143" i="1"/>
  <c r="E142" i="1" s="1"/>
  <c r="E144" i="1"/>
  <c r="E146" i="1"/>
  <c r="E147" i="1"/>
  <c r="E148" i="1"/>
  <c r="E145" i="1" s="1"/>
  <c r="E150" i="1"/>
  <c r="E151" i="1"/>
  <c r="E152" i="1"/>
  <c r="E154" i="1"/>
  <c r="E153" i="1" s="1"/>
  <c r="E156" i="1"/>
  <c r="E155" i="1" s="1"/>
  <c r="E157" i="1"/>
  <c r="E158" i="1"/>
  <c r="E159" i="1"/>
  <c r="E160" i="1"/>
  <c r="E169" i="1"/>
  <c r="E168" i="1" s="1"/>
  <c r="E167" i="1" s="1"/>
  <c r="E166" i="1" s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6" i="1"/>
  <c r="E185" i="1" s="1"/>
  <c r="E192" i="1"/>
  <c r="E191" i="1" s="1"/>
  <c r="E190" i="1" s="1"/>
  <c r="E193" i="1"/>
  <c r="E194" i="1"/>
  <c r="E195" i="1"/>
  <c r="E198" i="1"/>
  <c r="E197" i="1" s="1"/>
  <c r="E201" i="1"/>
  <c r="E202" i="1"/>
  <c r="E203" i="1"/>
  <c r="E207" i="1"/>
  <c r="E206" i="1" s="1"/>
  <c r="E205" i="1" s="1"/>
  <c r="E70" i="1" l="1"/>
  <c r="F18" i="1"/>
  <c r="F17" i="1" s="1"/>
  <c r="E126" i="1"/>
  <c r="E48" i="1"/>
  <c r="E37" i="1" s="1"/>
  <c r="E36" i="1" s="1"/>
  <c r="F35" i="1" s="1"/>
  <c r="G35" i="1" s="1"/>
  <c r="G25" i="1"/>
  <c r="F208" i="1" l="1"/>
  <c r="F210" i="1" s="1"/>
  <c r="G210" i="1" s="1"/>
</calcChain>
</file>

<file path=xl/comments1.xml><?xml version="1.0" encoding="utf-8"?>
<comments xmlns="http://schemas.openxmlformats.org/spreadsheetml/2006/main">
  <authors>
    <author>Suanny Colon</author>
  </authors>
  <commentList>
    <comment ref="E194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03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<sst xmlns="http://schemas.openxmlformats.org/spreadsheetml/2006/main" count="339" uniqueCount="336">
  <si>
    <t xml:space="preserve">Instituto De Desarrollo y Credito Cooperativo (IDECOOP)  </t>
  </si>
  <si>
    <t>Estado de Resultados Acumulado</t>
  </si>
  <si>
    <t>Al 31 de Diciembre  2024</t>
  </si>
  <si>
    <t xml:space="preserve"> (Valores en RD$)</t>
  </si>
  <si>
    <t>Ingresos</t>
  </si>
  <si>
    <t>Ingresos sin contraprestación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</si>
  <si>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</si>
  <si>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</si>
  <si>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</si>
  <si>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</si>
  <si>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</si>
  <si>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</si>
  <si>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</si>
  <si>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</si>
  <si>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</si>
  <si>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</si>
  <si>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</si>
  <si>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</si>
  <si>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</si>
  <si>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</si>
  <si>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</si>
  <si>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</si>
  <si>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</si>
  <si>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</si>
  <si>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</si>
  <si>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</si>
  <si>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</si>
  <si>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</si>
  <si>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</si>
  <si>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</si>
  <si>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</si>
  <si>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</si>
  <si>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</si>
  <si>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</si>
  <si>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</si>
  <si>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</si>
  <si>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</si>
  <si>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</si>
  <si>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</si>
  <si>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</si>
  <si>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</si>
  <si>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</si>
  <si>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</si>
  <si>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</si>
  <si>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</si>
  <si>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</si>
  <si>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</si>
  <si>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</si>
  <si>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</si>
  <si>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</si>
  <si>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</si>
  <si>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</si>
  <si>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</si>
  <si>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</si>
  <si>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</si>
  <si>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</si>
  <si>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</si>
  <si>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</si>
  <si>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</si>
  <si>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</si>
  <si>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</si>
  <si>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</si>
  <si>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</si>
  <si>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</si>
  <si>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</si>
  <si>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</si>
  <si>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</si>
  <si>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</si>
  <si>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</si>
  <si>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</si>
  <si>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</si>
  <si>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</si>
  <si>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</si>
  <si>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</si>
  <si>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</si>
  <si>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</si>
  <si>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</si>
  <si>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</si>
  <si>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</si>
  <si>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</si>
  <si>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</si>
  <si>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</si>
  <si>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</si>
  <si>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</si>
  <si>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</si>
  <si>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</si>
  <si>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</si>
  <si>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</si>
  <si>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</si>
  <si>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</si>
  <si>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</si>
  <si>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</si>
  <si>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</si>
  <si>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</si>
  <si>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</si>
  <si>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</si>
  <si>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</si>
  <si>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</si>
  <si>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</si>
  <si>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</si>
  <si>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</si>
  <si>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</si>
  <si>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</si>
  <si>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</si>
  <si>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</si>
  <si>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</si>
  <si>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</si>
  <si>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</si>
  <si>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</si>
  <si>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</si>
  <si>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</si>
  <si>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</si>
  <si>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</si>
  <si>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</si>
  <si>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</si>
  <si>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</si>
  <si>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</si>
  <si>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</si>
  <si>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</si>
  <si>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</si>
  <si>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</si>
  <si>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</si>
  <si>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</si>
  <si>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</si>
  <si>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</si>
  <si>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</si>
  <si>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</si>
  <si>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</si>
  <si>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</si>
  <si>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</si>
  <si>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</si>
  <si>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</si>
  <si>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</si>
  <si>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</si>
  <si>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</si>
  <si>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</si>
  <si>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</si>
  <si>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</si>
  <si>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</si>
  <si>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</si>
  <si>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</si>
  <si>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</si>
  <si>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</si>
  <si>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</si>
  <si>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</si>
  <si>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</si>
  <si>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</si>
  <si>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</si>
  <si>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</si>
  <si>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</si>
  <si>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</si>
  <si>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</si>
  <si>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</si>
  <si>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</si>
  <si>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</si>
  <si>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</si>
  <si>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</si>
  <si>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</si>
  <si>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</si>
  <si>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</si>
  <si>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</si>
  <si>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</si>
  <si>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</si>
  <si>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</si>
  <si>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</si>
  <si>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</si>
  <si>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</si>
  <si>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</si>
  <si>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</si>
  <si>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</si>
  <si>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</si>
  <si>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</si>
  <si>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</si>
  <si>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</si>
  <si>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</si>
  <si>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</si>
  <si>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</si>
  <si>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</si>
  <si>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</si>
  <si>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</si>
  <si>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</si>
  <si>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</si>
  <si>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</si>
  <si>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</si>
  <si>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</si>
  <si>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</si>
  <si>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</si>
  <si>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</si>
  <si>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</si>
  <si>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</si>
  <si>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</si>
  <si>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</si>
  <si>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</si>
  <si>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</si>
  <si>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</si>
  <si>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</si>
  <si>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</si>
  <si>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</si>
  <si>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</si>
  <si>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</si>
  <si>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</si>
  <si>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</si>
  <si>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</si>
  <si>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</si>
  <si>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</si>
  <si>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</si>
  <si>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</si>
  <si>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</si>
  <si>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</si>
  <si>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</si>
  <si>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</si>
  <si>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</si>
  <si>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</si>
  <si>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</si>
  <si>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</si>
  <si>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</si>
  <si>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</si>
  <si>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</si>
  <si>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</si>
  <si>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</si>
  <si>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</si>
  <si>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</si>
  <si>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</si>
  <si>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</si>
  <si>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</si>
  <si>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5.1.03.06.04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</si>
  <si>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</si>
  <si>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</si>
  <si>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</si>
  <si>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</si>
  <si>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</si>
  <si>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</si>
  <si>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</si>
  <si>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</si>
  <si>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</si>
  <si>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</si>
  <si>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</si>
  <si>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</si>
  <si>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</si>
  <si>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</si>
  <si>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</si>
  <si>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</si>
  <si>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</si>
  <si>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</si>
  <si>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</si>
  <si>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</si>
  <si>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</si>
  <si>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</si>
  <si>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</si>
  <si>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</si>
  <si>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</si>
  <si>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</si>
  <si>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</si>
  <si>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</si>
  <si>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</si>
  <si>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</si>
  <si>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</si>
  <si>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</si>
  <si>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</si>
  <si>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</si>
  <si>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</si>
  <si>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</si>
  <si>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</si>
  <si>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</si>
  <si>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</si>
  <si>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</si>
  <si>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</si>
  <si>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</si>
  <si>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</si>
  <si>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</si>
  <si>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</si>
  <si>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</si>
  <si>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</si>
  <si>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</si>
  <si>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</si>
  <si>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</si>
  <si>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</si>
  <si>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</si>
  <si>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</si>
  <si>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</si>
  <si>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</si>
  <si>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</si>
  <si>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</si>
  <si>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</si>
  <si>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</si>
  <si>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</si>
  <si>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</si>
  <si>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</si>
  <si>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</si>
  <si>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</si>
  <si>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</si>
  <si>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</si>
  <si>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</si>
  <si>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</si>
  <si>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</si>
  <si>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</si>
  <si>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</si>
  <si>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5.1.04.01.06.03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</si>
  <si>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</si>
  <si>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</si>
  <si>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</si>
  <si>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</si>
  <si>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</si>
  <si>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</si>
  <si>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</si>
  <si>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</si>
  <si>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</si>
  <si>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</si>
  <si>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</si>
  <si>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</si>
  <si>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</si>
  <si>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</si>
  <si>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</si>
  <si>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</si>
  <si>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</si>
  <si>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</si>
  <si>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</si>
  <si>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</si>
  <si>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</si>
  <si>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</si>
  <si>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</si>
  <si>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5.2.01.04.01</t>
  </si>
  <si>
    <t>Subvenciones a empresas del sector privado</t>
  </si>
  <si>
    <t>5.2.01.04.04</t>
  </si>
  <si>
    <t>Subvenciones a instituciones públicas financieras monetarias</t>
  </si>
  <si>
    <t xml:space="preserve"> </t>
  </si>
  <si>
    <t>Gastos Financieros</t>
  </si>
  <si>
    <t>5.4.09</t>
  </si>
  <si>
    <t>Otros gastos financieros</t>
  </si>
  <si>
    <t>5.4.09.99</t>
  </si>
  <si>
    <t>Otros gastos financieros varios</t>
  </si>
  <si>
    <t>Utilidad del periodo</t>
  </si>
  <si>
    <t>Licda. Suanny Colón</t>
  </si>
  <si>
    <t>Licda. Bernarda Gómez</t>
  </si>
  <si>
    <t>Firma del Contador General</t>
  </si>
  <si>
    <t>Firma del 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</si>
</sst>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* #.##0.00\ _€_-;\-* #.##0.00\ _€_-;_-* &quot;-&quot;??\ _€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Fill="1"/>
    <xf numFmtId="164" fontId="1" fillId="0" borderId="0" xfId="1" applyFont="1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right"/>
    </xf>
    <xf numFmtId="0" fontId="6" fillId="0" borderId="0" xfId="0" applyFont="1" applyFill="1" applyAlignment="1">
      <alignment horizontal="left"/>
    </xf>
    <xf numFmtId="0" fontId="6" fillId="0" borderId="0" xfId="0" applyFont="1" applyFill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Fill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164" fontId="6" fillId="0" borderId="0" xfId="1" applyFont="1" applyFill="1" applyBorder="1"/>
    <xf numFmtId="0" fontId="8" fillId="0" borderId="0" xfId="0" applyFont="1" applyFill="1" applyAlignment="1">
      <alignment horizontal="right"/>
    </xf>
    <xf numFmtId="0" fontId="9" fillId="0" borderId="0" xfId="0" applyFont="1" applyFill="1" applyAlignment="1">
      <alignment horizontal="left" vertical="center"/>
    </xf>
    <xf numFmtId="164" fontId="8" fillId="0" borderId="0" xfId="1" applyFont="1" applyFill="1" applyBorder="1"/>
    <xf numFmtId="41" fontId="8" fillId="0" borderId="0" xfId="1" applyNumberFormat="1" applyFont="1" applyFill="1" applyBorder="1"/>
    <xf numFmtId="0" fontId="9" fillId="0" borderId="0" xfId="0" applyFont="1" applyFill="1" applyAlignment="1">
      <alignment vertical="center"/>
    </xf>
    <xf numFmtId="0" fontId="8" fillId="0" borderId="0" xfId="0" applyFont="1" applyFill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Fill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5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Fill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 applyFill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0" fontId="7" fillId="0" borderId="0" xfId="0" applyFont="1" applyFill="1" applyAlignment="1">
      <alignment horizontal="left" vertical="center"/>
    </xf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4" fontId="0" fillId="0" borderId="0" xfId="1" applyFont="1"/>
    <xf numFmtId="0" fontId="16" fillId="0" borderId="0" xfId="0" applyFont="1" applyFill="1" applyAlignment="1">
      <alignment horizontal="left" vertical="center"/>
    </xf>
    <xf numFmtId="41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 applyFill="1"/>
    <xf numFmtId="0" fontId="8" fillId="0" borderId="0" xfId="0" applyFont="1" applyFill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 applyFill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3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164" fontId="8" fillId="0" borderId="0" xfId="0" applyNumberFormat="1" applyFont="1" applyFill="1"/>
    <xf numFmtId="43" fontId="8" fillId="0" borderId="0" xfId="1" applyNumberFormat="1" applyFont="1" applyFill="1"/>
    <xf numFmtId="43" fontId="6" fillId="0" borderId="1" xfId="0" applyNumberFormat="1" applyFont="1" applyFill="1" applyBorder="1"/>
    <xf numFmtId="43" fontId="0" fillId="0" borderId="0" xfId="0" applyNumberFormat="1" applyFill="1"/>
    <xf numFmtId="0" fontId="0" fillId="0" borderId="0" xfId="0" applyBorder="1"/>
    <xf numFmtId="0" fontId="19" fillId="0" borderId="0" xfId="0" applyFont="1" applyFill="1" applyBorder="1" applyAlignment="1"/>
    <xf numFmtId="0" fontId="6" fillId="0" borderId="0" xfId="0" applyFont="1" applyFill="1" applyBorder="1" applyAlignment="1"/>
    <xf numFmtId="0" fontId="19" fillId="0" borderId="0" xfId="0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/>
    </xf>
    <xf numFmtId="0" fontId="2" fillId="0" borderId="0" xfId="0" applyFont="1" applyBorder="1"/>
    <xf numFmtId="43" fontId="0" fillId="0" borderId="0" xfId="0" applyNumberForma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esktop/A&#209;O%202024/Estados%20Financieros%20mensuales/Balance%20General%20Diciembre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esktop/Estados%20Financieros%20mensuales/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mes "/>
      <sheetName val="Estado resultado acumulado "/>
      <sheetName val="Hoja3"/>
      <sheetName val="Depreciaciones "/>
      <sheetName val="CXP DICIEMBRE"/>
      <sheetName val="INGRESOS "/>
      <sheetName val="Inventario DICIEMBRE "/>
      <sheetName val="Salida DICIEMBRE "/>
      <sheetName val="deprec. edificio"/>
      <sheetName val="CONCILAICION ACT. FIJO"/>
      <sheetName val="Caja Chica 2024"/>
      <sheetName val="CONCILIACION ACT. FIJO...  (2)"/>
      <sheetName val="CONCILIACION ACT. FIJO... "/>
      <sheetName val="cuadre activos fijos"/>
      <sheetName val="CAJA CHICA EN PROCESO 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11614</v>
          </cell>
          <cell r="D6">
            <v>42093</v>
          </cell>
          <cell r="E6">
            <v>11614</v>
          </cell>
          <cell r="F6">
            <v>30479</v>
          </cell>
          <cell r="G6">
            <v>42093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50000</v>
          </cell>
          <cell r="D7">
            <v>0</v>
          </cell>
          <cell r="E7">
            <v>42242.95</v>
          </cell>
          <cell r="F7">
            <v>-42242.95</v>
          </cell>
          <cell r="G7">
            <v>7757.0500000000029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45011495.510000005</v>
          </cell>
          <cell r="D9">
            <v>33573870.700000003</v>
          </cell>
          <cell r="E9">
            <v>40703458.839999996</v>
          </cell>
          <cell r="F9">
            <v>-7129588.1399999931</v>
          </cell>
          <cell r="G9">
            <v>37881907.370000012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708722.59000000008</v>
          </cell>
          <cell r="D10">
            <v>0</v>
          </cell>
          <cell r="E10">
            <v>55649.33</v>
          </cell>
          <cell r="F10">
            <v>-55649.33</v>
          </cell>
          <cell r="G10">
            <v>653073.26000000013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313883.80000000022</v>
          </cell>
          <cell r="D11">
            <v>0</v>
          </cell>
          <cell r="E11">
            <v>175</v>
          </cell>
          <cell r="F11">
            <v>-175</v>
          </cell>
          <cell r="G11">
            <v>313708.80000000022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23751.88</v>
          </cell>
          <cell r="D12">
            <v>0</v>
          </cell>
          <cell r="E12">
            <v>175</v>
          </cell>
          <cell r="F12">
            <v>-175</v>
          </cell>
          <cell r="G12">
            <v>23576.880000000001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1079989.4399999995</v>
          </cell>
          <cell r="D13">
            <v>1119313.6099999999</v>
          </cell>
          <cell r="E13">
            <v>698731</v>
          </cell>
          <cell r="F13">
            <v>420582.60999999987</v>
          </cell>
          <cell r="G13">
            <v>1500572.0499999993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6571677.4600000009</v>
          </cell>
          <cell r="D28">
            <v>0</v>
          </cell>
          <cell r="E28">
            <v>0</v>
          </cell>
          <cell r="F28">
            <v>0</v>
          </cell>
          <cell r="G28">
            <v>6571677.4600000009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0</v>
          </cell>
          <cell r="D29">
            <v>99999.1</v>
          </cell>
          <cell r="E29">
            <v>0</v>
          </cell>
          <cell r="F29">
            <v>99999.1</v>
          </cell>
          <cell r="G29">
            <v>99999.1</v>
          </cell>
        </row>
        <row r="30">
          <cell r="A30" t="str">
            <v>1.1.05.01</v>
          </cell>
          <cell r="B30" t="str">
            <v>Materiales y suministros para consumo y prestación de servicios</v>
          </cell>
          <cell r="C30">
            <v>3104612.4868188603</v>
          </cell>
          <cell r="D30">
            <v>397214.20999999996</v>
          </cell>
          <cell r="E30">
            <v>235565.32238219533</v>
          </cell>
          <cell r="F30">
            <v>161648.88761780463</v>
          </cell>
          <cell r="G30">
            <v>3266261.3744366649</v>
          </cell>
        </row>
        <row r="31">
          <cell r="A31" t="str">
            <v>1.1.05.01.01.01</v>
          </cell>
          <cell r="B31" t="str">
            <v>Alimentos y productos agroforestales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1.1.05.01.02.01</v>
          </cell>
          <cell r="B32" t="str">
            <v>Textiles y vestuarios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1.1.05.01.03.01</v>
          </cell>
          <cell r="B33" t="str">
            <v>Productos de papel, cartón e impresos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1.1.05.01.99.01</v>
          </cell>
          <cell r="B34" t="str">
            <v>Materiales y suministros varios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1.2.06.01.02</v>
          </cell>
          <cell r="B35" t="str">
            <v>Edificios</v>
          </cell>
          <cell r="C35">
            <v>38787166.299999997</v>
          </cell>
          <cell r="D35">
            <v>0</v>
          </cell>
          <cell r="E35">
            <v>0</v>
          </cell>
          <cell r="F35">
            <v>0</v>
          </cell>
          <cell r="G35">
            <v>38787166.299999997</v>
          </cell>
        </row>
        <row r="36">
          <cell r="A36" t="str">
            <v>1.2.06.01.04.01</v>
          </cell>
          <cell r="B36" t="str">
            <v>Muebles de oficina y estantería</v>
          </cell>
          <cell r="C36">
            <v>19990165.810000002</v>
          </cell>
          <cell r="D36">
            <v>0</v>
          </cell>
          <cell r="E36">
            <v>0</v>
          </cell>
          <cell r="F36">
            <v>0</v>
          </cell>
          <cell r="G36">
            <v>19990165.810000002</v>
          </cell>
        </row>
        <row r="37">
          <cell r="A37" t="str">
            <v>1.2.06.01.04.02</v>
          </cell>
          <cell r="B37" t="str">
            <v>Muebles de alojamiento</v>
          </cell>
          <cell r="C37">
            <v>125434</v>
          </cell>
          <cell r="D37">
            <v>0</v>
          </cell>
          <cell r="E37">
            <v>0</v>
          </cell>
          <cell r="F37">
            <v>0</v>
          </cell>
          <cell r="G37">
            <v>125434</v>
          </cell>
        </row>
        <row r="38">
          <cell r="A38" t="str">
            <v>1.2.06.01.04.03</v>
          </cell>
          <cell r="B38" t="str">
            <v>Equipos de cómputo</v>
          </cell>
          <cell r="C38">
            <v>13833330.949999999</v>
          </cell>
          <cell r="D38">
            <v>16254.8</v>
          </cell>
          <cell r="E38">
            <v>0</v>
          </cell>
          <cell r="F38">
            <v>16254.8</v>
          </cell>
          <cell r="G38">
            <v>13849585.75</v>
          </cell>
        </row>
        <row r="39">
          <cell r="A39" t="str">
            <v>1.2.06.01.04.04</v>
          </cell>
          <cell r="B39" t="str">
            <v>Electrodomésticos</v>
          </cell>
          <cell r="C39">
            <v>5622999.0899999999</v>
          </cell>
          <cell r="D39">
            <v>451859.99</v>
          </cell>
          <cell r="E39">
            <v>0</v>
          </cell>
          <cell r="F39">
            <v>451859.99</v>
          </cell>
          <cell r="G39">
            <v>6074859.0800000001</v>
          </cell>
        </row>
        <row r="40">
          <cell r="A40" t="str">
            <v>1.2.06.01.04.99</v>
          </cell>
          <cell r="B40" t="str">
            <v>Otros equipos y mobiliario de oficina y alojamiento</v>
          </cell>
          <cell r="C40">
            <v>1998005.52</v>
          </cell>
          <cell r="D40">
            <v>179845.2</v>
          </cell>
          <cell r="E40">
            <v>0</v>
          </cell>
          <cell r="F40">
            <v>179845.2</v>
          </cell>
          <cell r="G40">
            <v>2177850.7200000002</v>
          </cell>
        </row>
        <row r="41">
          <cell r="A41" t="str">
            <v>1.2.06.01.05.03</v>
          </cell>
          <cell r="B41" t="str">
            <v>Camaras fotograficas y video</v>
          </cell>
          <cell r="C41">
            <v>606958.73</v>
          </cell>
          <cell r="D41">
            <v>0</v>
          </cell>
          <cell r="E41">
            <v>0</v>
          </cell>
          <cell r="F41">
            <v>0</v>
          </cell>
          <cell r="G41">
            <v>606958.73</v>
          </cell>
        </row>
        <row r="42">
          <cell r="A42" t="str">
            <v>1.2.06.01.05.99</v>
          </cell>
          <cell r="B42" t="str">
            <v>Otros equipos y mobiliario educacional, deportivo  y recreativo</v>
          </cell>
          <cell r="C42">
            <v>7375.68</v>
          </cell>
          <cell r="D42">
            <v>0</v>
          </cell>
          <cell r="E42">
            <v>0</v>
          </cell>
          <cell r="F42">
            <v>0</v>
          </cell>
          <cell r="G42">
            <v>7375.68</v>
          </cell>
        </row>
        <row r="43">
          <cell r="A43" t="str">
            <v>1.2.06.01.06.01</v>
          </cell>
          <cell r="B43" t="str">
            <v>Equipos medicos y de laboratorio</v>
          </cell>
          <cell r="C43">
            <v>87883.28</v>
          </cell>
          <cell r="D43">
            <v>0</v>
          </cell>
          <cell r="E43">
            <v>0</v>
          </cell>
          <cell r="F43">
            <v>0</v>
          </cell>
          <cell r="G43">
            <v>87883.28</v>
          </cell>
        </row>
        <row r="44">
          <cell r="A44" t="str">
            <v>1.2.06.01.07.01</v>
          </cell>
          <cell r="B44" t="str">
            <v>Automóviles y camiones</v>
          </cell>
          <cell r="C44">
            <v>44149544.399999999</v>
          </cell>
          <cell r="D44">
            <v>0</v>
          </cell>
          <cell r="E44">
            <v>0</v>
          </cell>
          <cell r="F44">
            <v>0</v>
          </cell>
          <cell r="G44">
            <v>44149544.399999999</v>
          </cell>
        </row>
        <row r="45">
          <cell r="A45" t="str">
            <v>1.2.06.01.08.02</v>
          </cell>
          <cell r="B45" t="str">
            <v>Maquinarias y equipos industriales</v>
          </cell>
          <cell r="C45">
            <v>253010.43</v>
          </cell>
          <cell r="D45">
            <v>0</v>
          </cell>
          <cell r="E45">
            <v>0</v>
          </cell>
          <cell r="F45">
            <v>0</v>
          </cell>
          <cell r="G45">
            <v>253010.43</v>
          </cell>
        </row>
        <row r="46">
          <cell r="A46" t="str">
            <v>1.2.06.01.08.04</v>
          </cell>
          <cell r="B46" t="str">
            <v>Sistemas de aire acondicionado, calefaccion y refrigeracion industrial y comercial</v>
          </cell>
          <cell r="C46">
            <v>501201.69</v>
          </cell>
          <cell r="D46">
            <v>0</v>
          </cell>
          <cell r="E46">
            <v>451859.99</v>
          </cell>
          <cell r="F46">
            <v>-451859.99</v>
          </cell>
          <cell r="G46">
            <v>49341.700000000012</v>
          </cell>
        </row>
        <row r="47">
          <cell r="A47" t="str">
            <v>1.2.06.01.08.05</v>
          </cell>
          <cell r="B47" t="str">
            <v>Equipos de comunicación, telecomunicaciones y señalamiento</v>
          </cell>
          <cell r="C47">
            <v>43587.22</v>
          </cell>
          <cell r="D47">
            <v>0</v>
          </cell>
          <cell r="E47">
            <v>0</v>
          </cell>
          <cell r="F47">
            <v>0</v>
          </cell>
          <cell r="G47">
            <v>43587.22</v>
          </cell>
        </row>
        <row r="48">
          <cell r="A48" t="str">
            <v>1.2.06.01.08.06</v>
          </cell>
          <cell r="B48" t="str">
            <v>Equipos de generacion electrica, aparatos y accesorios electricos</v>
          </cell>
          <cell r="C48">
            <v>55596.73</v>
          </cell>
          <cell r="D48">
            <v>0</v>
          </cell>
          <cell r="E48">
            <v>0</v>
          </cell>
          <cell r="F48">
            <v>0</v>
          </cell>
          <cell r="G48">
            <v>55596.73</v>
          </cell>
        </row>
        <row r="49">
          <cell r="A49" t="str">
            <v>1.2.06.01.08.07</v>
          </cell>
          <cell r="B49" t="str">
            <v xml:space="preserve">Otras estructuras y objetos de valor </v>
          </cell>
          <cell r="C49">
            <v>1198351.77</v>
          </cell>
          <cell r="D49">
            <v>0</v>
          </cell>
          <cell r="E49">
            <v>0</v>
          </cell>
          <cell r="F49">
            <v>0</v>
          </cell>
          <cell r="G49">
            <v>1198351.77</v>
          </cell>
        </row>
        <row r="50">
          <cell r="A50" t="str">
            <v>1.2.06.01.09.02</v>
          </cell>
          <cell r="B50" t="str">
            <v>Equipos de seguridad</v>
          </cell>
          <cell r="C50">
            <v>643334.55000000005</v>
          </cell>
          <cell r="D50">
            <v>0</v>
          </cell>
          <cell r="E50">
            <v>0</v>
          </cell>
          <cell r="F50">
            <v>0</v>
          </cell>
          <cell r="G50">
            <v>643334.55000000005</v>
          </cell>
        </row>
        <row r="51">
          <cell r="A51" t="str">
            <v>1.2.06.01.02.01.03</v>
          </cell>
          <cell r="B51" t="str">
            <v>Depreciaciones de edificios</v>
          </cell>
          <cell r="C51">
            <v>-18578882.695500009</v>
          </cell>
          <cell r="D51">
            <v>0</v>
          </cell>
          <cell r="E51">
            <v>64645.275499999996</v>
          </cell>
          <cell r="F51">
            <v>-64645.275499999996</v>
          </cell>
          <cell r="G51">
            <v>-18643527.971000008</v>
          </cell>
        </row>
        <row r="52">
          <cell r="A52" t="str">
            <v>1.2.06.01.04.01.03</v>
          </cell>
          <cell r="B52" t="str">
            <v>Muebles de oficina y estantería - Depreciaciones acumuladas</v>
          </cell>
          <cell r="C52">
            <v>-16144538.15</v>
          </cell>
          <cell r="D52">
            <v>0</v>
          </cell>
          <cell r="E52">
            <v>60911.07</v>
          </cell>
          <cell r="F52">
            <v>-60911.07</v>
          </cell>
          <cell r="G52">
            <v>-16205449.220000001</v>
          </cell>
        </row>
        <row r="53">
          <cell r="A53" t="str">
            <v>1.2.06.01.04.02.03</v>
          </cell>
          <cell r="B53" t="str">
            <v>Muebles de alojamiento-Depreciaciones acumuladas</v>
          </cell>
          <cell r="C53">
            <v>-71493.640000000014</v>
          </cell>
          <cell r="D53">
            <v>0</v>
          </cell>
          <cell r="E53">
            <v>1045.19</v>
          </cell>
          <cell r="F53">
            <v>-1045.19</v>
          </cell>
          <cell r="G53">
            <v>-72538.830000000016</v>
          </cell>
        </row>
        <row r="54">
          <cell r="A54" t="str">
            <v>1.2.06.01.04.03.03</v>
          </cell>
          <cell r="B54" t="str">
            <v>Equipos de cómputo - Depreciaciones acumuladas</v>
          </cell>
          <cell r="C54">
            <v>-10874143.560000001</v>
          </cell>
          <cell r="D54">
            <v>0</v>
          </cell>
          <cell r="E54">
            <v>125783.83</v>
          </cell>
          <cell r="F54">
            <v>-125783.83</v>
          </cell>
          <cell r="G54">
            <v>-10999927.390000001</v>
          </cell>
        </row>
        <row r="55">
          <cell r="A55" t="str">
            <v>1.2.06.01.04.04.03</v>
          </cell>
          <cell r="B55" t="str">
            <v>Electrodomésticos - Depreciaciones acumuladas</v>
          </cell>
          <cell r="C55">
            <v>-2533170.1700000004</v>
          </cell>
          <cell r="D55">
            <v>0</v>
          </cell>
          <cell r="E55">
            <v>48574.84</v>
          </cell>
          <cell r="F55">
            <v>-48574.84</v>
          </cell>
          <cell r="G55">
            <v>-2581745.0100000002</v>
          </cell>
        </row>
        <row r="56">
          <cell r="A56" t="str">
            <v>1.2.06.01.04.99.03</v>
          </cell>
          <cell r="B56" t="str">
            <v>Otros equipos y mobiliario de oficina y alojamiento - Depreciaciones acumuladas</v>
          </cell>
          <cell r="C56">
            <v>-1208322.31</v>
          </cell>
          <cell r="D56">
            <v>0</v>
          </cell>
          <cell r="E56">
            <v>28068.62</v>
          </cell>
          <cell r="F56">
            <v>-28068.62</v>
          </cell>
          <cell r="G56">
            <v>-1236390.9300000002</v>
          </cell>
        </row>
        <row r="57">
          <cell r="A57" t="str">
            <v>1.2.06.01.05.03.03</v>
          </cell>
          <cell r="B57" t="str">
            <v>Camaras fotograficas y video</v>
          </cell>
          <cell r="C57">
            <v>-342976.72999999986</v>
          </cell>
          <cell r="D57">
            <v>0</v>
          </cell>
          <cell r="E57">
            <v>8249.23</v>
          </cell>
          <cell r="F57">
            <v>-8249.23</v>
          </cell>
          <cell r="G57">
            <v>-351225.95999999985</v>
          </cell>
        </row>
        <row r="58">
          <cell r="A58" t="str">
            <v>1.2.06.01.05.99.03</v>
          </cell>
          <cell r="B58" t="str">
            <v>Otros equipos y mobiliario educacional, deportivo  y recreativo</v>
          </cell>
          <cell r="C58">
            <v>-1474.5300000000004</v>
          </cell>
          <cell r="D58">
            <v>0</v>
          </cell>
          <cell r="E58">
            <v>61.44</v>
          </cell>
          <cell r="F58">
            <v>-61.44</v>
          </cell>
          <cell r="G58">
            <v>-1535.9700000000005</v>
          </cell>
        </row>
        <row r="59">
          <cell r="A59" t="str">
            <v>1.2.06.01.06.01.03</v>
          </cell>
          <cell r="B59" t="str">
            <v>Equipos medicos y de laboratorio-Depreciaciones acumuladas</v>
          </cell>
          <cell r="C59">
            <v>-44370.95</v>
          </cell>
          <cell r="D59">
            <v>0</v>
          </cell>
          <cell r="E59">
            <v>1145.98</v>
          </cell>
          <cell r="F59">
            <v>-1145.98</v>
          </cell>
          <cell r="G59">
            <v>-45516.93</v>
          </cell>
        </row>
        <row r="60">
          <cell r="A60" t="str">
            <v>1.2.06.01.07.01.03</v>
          </cell>
          <cell r="B60" t="str">
            <v>Automóviles y camiones - Depreciaciones acumuladas</v>
          </cell>
          <cell r="C60">
            <v>-29638401.829999994</v>
          </cell>
          <cell r="D60">
            <v>0</v>
          </cell>
          <cell r="E60">
            <v>399145.91</v>
          </cell>
          <cell r="F60">
            <v>-399145.91</v>
          </cell>
          <cell r="G60">
            <v>-30037547.739999995</v>
          </cell>
        </row>
        <row r="61">
          <cell r="A61" t="str">
            <v>1.2.06.01.08.02.03</v>
          </cell>
          <cell r="B61" t="str">
            <v>Maquinarias y equipos industriales- Depreciaciones acumuladas</v>
          </cell>
          <cell r="C61">
            <v>-70970.13</v>
          </cell>
          <cell r="D61">
            <v>0</v>
          </cell>
          <cell r="E61">
            <v>1928.12</v>
          </cell>
          <cell r="F61">
            <v>-1928.12</v>
          </cell>
          <cell r="G61">
            <v>-72898.25</v>
          </cell>
        </row>
        <row r="62">
          <cell r="A62" t="str">
            <v>1.2.06.01.08.04.03</v>
          </cell>
          <cell r="B62" t="str">
            <v>Sistemas de aire acondicionado, calefaccion y refrigeracion industrial y comercial- Depreciacion</v>
          </cell>
          <cell r="C62">
            <v>-11258.859999999999</v>
          </cell>
          <cell r="D62">
            <v>0</v>
          </cell>
          <cell r="E62">
            <v>411.05</v>
          </cell>
          <cell r="F62">
            <v>-411.05</v>
          </cell>
          <cell r="G62">
            <v>-11669.909999999998</v>
          </cell>
        </row>
        <row r="63">
          <cell r="A63" t="str">
            <v>1.2.06.01.08.05.03</v>
          </cell>
          <cell r="B63" t="str">
            <v>Equipos de comunicación, telecomunicaciones y señalamiento- Deprecaicion acumulada</v>
          </cell>
          <cell r="C63">
            <v>-28527.23000000001</v>
          </cell>
          <cell r="D63">
            <v>0</v>
          </cell>
          <cell r="E63">
            <v>1076.31</v>
          </cell>
          <cell r="F63">
            <v>-1076.31</v>
          </cell>
          <cell r="G63">
            <v>-29603.540000000012</v>
          </cell>
        </row>
        <row r="64">
          <cell r="A64" t="str">
            <v>1.2.06.01.08.06.03</v>
          </cell>
          <cell r="B64" t="str">
            <v>Equipos de generacion electrica, aparatos y accesorios electricos- Depreciaciones acumuladas</v>
          </cell>
          <cell r="C64">
            <v>-8802.66</v>
          </cell>
          <cell r="D64">
            <v>0</v>
          </cell>
          <cell r="E64">
            <v>463.29</v>
          </cell>
          <cell r="F64">
            <v>-463.29</v>
          </cell>
          <cell r="G64">
            <v>-9265.9500000000007</v>
          </cell>
        </row>
        <row r="65">
          <cell r="A65" t="str">
            <v>1.2.06.01.08.07.03</v>
          </cell>
          <cell r="B65" t="str">
            <v xml:space="preserve">Otras estructuras y objetos de valor </v>
          </cell>
          <cell r="C65">
            <v>-1077343.9200000004</v>
          </cell>
          <cell r="D65">
            <v>0</v>
          </cell>
          <cell r="E65">
            <v>1296.8399999999999</v>
          </cell>
          <cell r="F65">
            <v>-1296.8399999999999</v>
          </cell>
          <cell r="G65">
            <v>-1078640.7600000005</v>
          </cell>
        </row>
        <row r="66">
          <cell r="A66" t="str">
            <v>1.2.06.01.09.02.03</v>
          </cell>
          <cell r="B66" t="str">
            <v>Equipos de seguridad- Depreciacion acumuladas</v>
          </cell>
          <cell r="C66">
            <v>-643326.55000000016</v>
          </cell>
          <cell r="D66">
            <v>0</v>
          </cell>
          <cell r="E66">
            <v>0</v>
          </cell>
          <cell r="F66">
            <v>0</v>
          </cell>
          <cell r="G66">
            <v>-643326.55000000016</v>
          </cell>
        </row>
        <row r="67">
          <cell r="A67" t="str">
            <v>1.2.09.01.03.01</v>
          </cell>
          <cell r="B67" t="str">
            <v>Programas de informática y base de datos</v>
          </cell>
          <cell r="C67">
            <v>10768528.609999999</v>
          </cell>
          <cell r="D67">
            <v>0</v>
          </cell>
          <cell r="E67">
            <v>0</v>
          </cell>
          <cell r="F67">
            <v>0</v>
          </cell>
          <cell r="G67">
            <v>10768528.609999999</v>
          </cell>
        </row>
        <row r="68">
          <cell r="A68">
            <v>11040103</v>
          </cell>
          <cell r="B68" t="str">
            <v>ESTUDIOS DE PREINVERSION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</row>
        <row r="69">
          <cell r="A69">
            <v>11040104</v>
          </cell>
          <cell r="B69" t="str">
            <v>MARCAS Y PATENTES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</row>
        <row r="70">
          <cell r="A70">
            <v>11040105</v>
          </cell>
          <cell r="B70" t="str">
            <v>LICENCIAS INFORMÁTICAS E INTELECTUALES, INDUSTRIALES Y COMER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</row>
        <row r="71">
          <cell r="A71" t="str">
            <v>1.2.09.01.03.03</v>
          </cell>
          <cell r="B71" t="str">
            <v xml:space="preserve">Programas de informática y base de datos-Amortizaciones Acumuladas </v>
          </cell>
          <cell r="C71">
            <v>-6151707.3800000018</v>
          </cell>
          <cell r="D71">
            <v>0</v>
          </cell>
          <cell r="E71">
            <v>162142</v>
          </cell>
          <cell r="F71">
            <v>-162142</v>
          </cell>
          <cell r="G71">
            <v>-6313849.3800000018</v>
          </cell>
        </row>
        <row r="72">
          <cell r="A72" t="str">
            <v>2.1.01.01.01</v>
          </cell>
          <cell r="B72" t="str">
            <v>Proveedores a Pagar c/p</v>
          </cell>
          <cell r="C72">
            <v>1838947.7299999997</v>
          </cell>
          <cell r="D72">
            <v>649180.80000000005</v>
          </cell>
          <cell r="E72">
            <v>2473233.5500000003</v>
          </cell>
          <cell r="F72">
            <v>-1824052.7500000002</v>
          </cell>
          <cell r="G72">
            <v>3663000.48</v>
          </cell>
        </row>
        <row r="73">
          <cell r="A73" t="str">
            <v>2.1.01.01.02</v>
          </cell>
          <cell r="B73" t="str">
            <v>Proveedores a pagar Año 2016</v>
          </cell>
          <cell r="C73">
            <v>6380814.7000000002</v>
          </cell>
          <cell r="D73">
            <v>0</v>
          </cell>
          <cell r="E73">
            <v>0</v>
          </cell>
          <cell r="F73">
            <v>0</v>
          </cell>
          <cell r="G73">
            <v>6380814.7000000002</v>
          </cell>
        </row>
        <row r="74">
          <cell r="A74" t="str">
            <v>2.1.04.01.04.01</v>
          </cell>
          <cell r="B74" t="str">
            <v>5% ESTADO</v>
          </cell>
          <cell r="C74">
            <v>70965.94</v>
          </cell>
          <cell r="D74">
            <v>70965.94</v>
          </cell>
          <cell r="E74">
            <v>1690</v>
          </cell>
          <cell r="F74">
            <v>69275.94</v>
          </cell>
          <cell r="G74">
            <v>1690</v>
          </cell>
        </row>
        <row r="75">
          <cell r="A75" t="str">
            <v>2.1.04.01.04.02</v>
          </cell>
          <cell r="B75" t="str">
            <v>10% ISR</v>
          </cell>
          <cell r="C75">
            <v>-66929.22</v>
          </cell>
          <cell r="D75">
            <v>0</v>
          </cell>
          <cell r="E75">
            <v>94279.21</v>
          </cell>
          <cell r="F75">
            <v>-94279.21</v>
          </cell>
          <cell r="G75">
            <v>27349.990000000005</v>
          </cell>
        </row>
        <row r="76">
          <cell r="A76" t="str">
            <v>2.1.04.01.04.03</v>
          </cell>
          <cell r="B76" t="str">
            <v>Retenciones de ITBIS p/pagar</v>
          </cell>
          <cell r="C76">
            <v>2490.6100000000006</v>
          </cell>
          <cell r="D76">
            <v>0</v>
          </cell>
          <cell r="E76">
            <v>54668.39</v>
          </cell>
          <cell r="F76">
            <v>-54668.39</v>
          </cell>
          <cell r="G76">
            <v>57159</v>
          </cell>
        </row>
        <row r="77">
          <cell r="A77" t="str">
            <v>2.1.04.01.04.04</v>
          </cell>
          <cell r="B77" t="str">
            <v>Retenciones 2% ISR</v>
          </cell>
          <cell r="C77">
            <v>0</v>
          </cell>
          <cell r="D77">
            <v>663.27</v>
          </cell>
          <cell r="E77">
            <v>663.27</v>
          </cell>
          <cell r="F77">
            <v>0</v>
          </cell>
          <cell r="G77">
            <v>0</v>
          </cell>
        </row>
        <row r="78">
          <cell r="A78" t="str">
            <v>2.1.06.01</v>
          </cell>
          <cell r="B78" t="str">
            <v>Remuneracioes y aportes a pagar a corto plazo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</row>
        <row r="79">
          <cell r="A79" t="str">
            <v>2.1.06.01.01</v>
          </cell>
          <cell r="B79" t="str">
            <v>Remuneraciones a pagar C/P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</row>
        <row r="80">
          <cell r="A80" t="str">
            <v>2.1.09.07.03.11</v>
          </cell>
          <cell r="B80" t="str">
            <v>Cheques no pagados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</row>
        <row r="81">
          <cell r="A81" t="str">
            <v>3.1.01.01.01</v>
          </cell>
          <cell r="B81" t="str">
            <v>Capital inicial a valores historicos</v>
          </cell>
          <cell r="C81">
            <v>65441165.399999999</v>
          </cell>
          <cell r="D81">
            <v>0</v>
          </cell>
          <cell r="E81">
            <v>0</v>
          </cell>
          <cell r="F81">
            <v>0</v>
          </cell>
          <cell r="G81">
            <v>65441165.399999999</v>
          </cell>
        </row>
        <row r="82">
          <cell r="A82" t="str">
            <v>3.1.04.01.01</v>
          </cell>
          <cell r="B82" t="str">
            <v>Resultados de ejercicios anteriores</v>
          </cell>
          <cell r="C82">
            <v>-26241630.789999999</v>
          </cell>
          <cell r="D82">
            <v>0</v>
          </cell>
          <cell r="E82">
            <v>0</v>
          </cell>
          <cell r="F82">
            <v>0</v>
          </cell>
          <cell r="G82">
            <v>-26241630.789999999</v>
          </cell>
        </row>
        <row r="83">
          <cell r="A83" t="str">
            <v>3.1.04.01.02</v>
          </cell>
          <cell r="B83" t="str">
            <v>Ajuste de resultados de ejercicios anteriores</v>
          </cell>
          <cell r="C83">
            <v>26183853.18</v>
          </cell>
          <cell r="D83">
            <v>85926.99</v>
          </cell>
          <cell r="E83">
            <v>0</v>
          </cell>
          <cell r="F83">
            <v>85926.99</v>
          </cell>
          <cell r="G83">
            <v>26097926.190000001</v>
          </cell>
        </row>
        <row r="84">
          <cell r="A84" t="str">
            <v>3.1.04.02.01</v>
          </cell>
          <cell r="B84" t="str">
            <v>Cierre de cuentas de ingresos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</row>
        <row r="85">
          <cell r="A85" t="str">
            <v>3.1.04.02.02</v>
          </cell>
          <cell r="B85" t="str">
            <v>Cierre de cuentas de gastos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3.1.04.02.03.01</v>
          </cell>
          <cell r="B86" t="str">
            <v>Resumen de ahorro o desahorro de la gestion</v>
          </cell>
          <cell r="C86">
            <v>35374508.91131895</v>
          </cell>
          <cell r="D86">
            <v>0</v>
          </cell>
          <cell r="E86">
            <v>0</v>
          </cell>
          <cell r="F86">
            <v>0</v>
          </cell>
          <cell r="G86">
            <v>26332741.67343675</v>
          </cell>
        </row>
        <row r="88">
          <cell r="A88" t="str">
            <v>4.2.03.01.02.01</v>
          </cell>
          <cell r="B88" t="str">
            <v xml:space="preserve">Transferencias corrientes de la administración central </v>
          </cell>
          <cell r="C88">
            <v>299574930.41000003</v>
          </cell>
          <cell r="D88">
            <v>0</v>
          </cell>
          <cell r="E88">
            <v>33356802.950000003</v>
          </cell>
          <cell r="F88">
            <v>-33356802.950000003</v>
          </cell>
          <cell r="G88">
            <v>332931733.36000001</v>
          </cell>
        </row>
        <row r="89">
          <cell r="A89" t="str">
            <v>4.2.03.01.02.03</v>
          </cell>
          <cell r="B89" t="str">
            <v xml:space="preserve">Transferencias corrientes de instituciones de la seguridad social </v>
          </cell>
          <cell r="C89">
            <v>523166.67</v>
          </cell>
          <cell r="D89">
            <v>0</v>
          </cell>
          <cell r="E89">
            <v>0</v>
          </cell>
          <cell r="F89">
            <v>0</v>
          </cell>
          <cell r="G89">
            <v>523166.67</v>
          </cell>
        </row>
        <row r="90">
          <cell r="A90" t="str">
            <v>4.2.04.01.03</v>
          </cell>
          <cell r="B90" t="str">
            <v>Subvenciones recibidas de insituciones finaniceras monetarias (Reserva Educativa)</v>
          </cell>
          <cell r="C90">
            <v>4115260.07</v>
          </cell>
          <cell r="D90">
            <v>0</v>
          </cell>
          <cell r="E90">
            <v>842896.61</v>
          </cell>
          <cell r="F90">
            <v>-842896.61</v>
          </cell>
          <cell r="G90">
            <v>4958156.68</v>
          </cell>
        </row>
        <row r="91">
          <cell r="A91" t="str">
            <v>4.2.04.01.04</v>
          </cell>
          <cell r="B91" t="str">
            <v xml:space="preserve">Subvenciones recibidas de instituciones financieras no monetarias </v>
          </cell>
          <cell r="C91">
            <v>121200</v>
          </cell>
          <cell r="D91">
            <v>0</v>
          </cell>
          <cell r="E91">
            <v>196100</v>
          </cell>
          <cell r="F91">
            <v>-196100</v>
          </cell>
          <cell r="G91">
            <v>317300</v>
          </cell>
        </row>
        <row r="92">
          <cell r="A92" t="str">
            <v>4.2.09.99.01</v>
          </cell>
          <cell r="B92" t="str">
            <v xml:space="preserve">Otros ingresos sin contraprestacion diversos </v>
          </cell>
          <cell r="C92">
            <v>57515.47</v>
          </cell>
          <cell r="D92">
            <v>24000</v>
          </cell>
          <cell r="E92">
            <v>12896</v>
          </cell>
          <cell r="F92">
            <v>11104</v>
          </cell>
          <cell r="G92">
            <v>46411.47</v>
          </cell>
        </row>
        <row r="93">
          <cell r="A93" t="str">
            <v>4.3.02.99</v>
          </cell>
          <cell r="B93" t="str">
            <v>Ingresos por otras ventas de servicios</v>
          </cell>
          <cell r="C93">
            <v>0</v>
          </cell>
          <cell r="D93">
            <v>0</v>
          </cell>
          <cell r="E93">
            <v>270000</v>
          </cell>
          <cell r="F93">
            <v>-270000</v>
          </cell>
          <cell r="G93">
            <v>270000</v>
          </cell>
        </row>
        <row r="94">
          <cell r="A94" t="str">
            <v>4.3.03.01.02</v>
          </cell>
          <cell r="B94" t="str">
            <v>Ingresos por arrendamientos de inmuebles</v>
          </cell>
          <cell r="C94">
            <v>0</v>
          </cell>
          <cell r="D94">
            <v>0</v>
          </cell>
          <cell r="E94">
            <v>48000</v>
          </cell>
          <cell r="F94">
            <v>-48000</v>
          </cell>
          <cell r="G94">
            <v>48000</v>
          </cell>
        </row>
        <row r="95">
          <cell r="A95" t="str">
            <v>5.1.01.01.01.01</v>
          </cell>
          <cell r="B95" t="str">
            <v>Sueldos Fijos</v>
          </cell>
          <cell r="C95">
            <v>-101334325</v>
          </cell>
          <cell r="D95">
            <v>9642855</v>
          </cell>
          <cell r="E95">
            <v>0</v>
          </cell>
          <cell r="F95">
            <v>9642855</v>
          </cell>
          <cell r="G95">
            <v>-110977180</v>
          </cell>
        </row>
        <row r="96">
          <cell r="A96" t="str">
            <v>5.1.01.01.02.01</v>
          </cell>
          <cell r="B96" t="str">
            <v>Sueldo de personal contratado e igualado</v>
          </cell>
          <cell r="C96">
            <v>-70343100</v>
          </cell>
          <cell r="D96">
            <v>6718000</v>
          </cell>
          <cell r="E96">
            <v>0</v>
          </cell>
          <cell r="F96">
            <v>6718000</v>
          </cell>
          <cell r="G96">
            <v>-77061100</v>
          </cell>
        </row>
        <row r="97">
          <cell r="A97" t="str">
            <v>5.1.01.01.02.02</v>
          </cell>
          <cell r="B97" t="str">
            <v>Sueldo de personal nominal</v>
          </cell>
          <cell r="C97">
            <v>-283000</v>
          </cell>
          <cell r="D97">
            <v>0</v>
          </cell>
          <cell r="E97">
            <v>283000</v>
          </cell>
          <cell r="F97">
            <v>-283000</v>
          </cell>
          <cell r="G97">
            <v>0</v>
          </cell>
        </row>
        <row r="98">
          <cell r="A98" t="str">
            <v>5.1.01.01.03.02</v>
          </cell>
          <cell r="B98" t="str">
            <v>Sueldos al personal por servicios especiales</v>
          </cell>
          <cell r="C98">
            <v>-310000</v>
          </cell>
          <cell r="D98">
            <v>0</v>
          </cell>
          <cell r="E98">
            <v>0</v>
          </cell>
          <cell r="F98">
            <v>0</v>
          </cell>
          <cell r="G98">
            <v>-310000</v>
          </cell>
        </row>
        <row r="99">
          <cell r="A99" t="str">
            <v>5.1.01.01.04</v>
          </cell>
          <cell r="B99" t="str">
            <v>Sueldos al personal fijo en trámite de pensiones</v>
          </cell>
          <cell r="C99">
            <v>-929351.2</v>
          </cell>
          <cell r="D99">
            <v>75033.2</v>
          </cell>
          <cell r="E99">
            <v>0</v>
          </cell>
          <cell r="F99">
            <v>75033.2</v>
          </cell>
          <cell r="G99">
            <v>-1004384.3999999999</v>
          </cell>
        </row>
        <row r="100">
          <cell r="A100" t="str">
            <v>5.1.01.01.05</v>
          </cell>
          <cell r="B100" t="str">
            <v>Vacaciones</v>
          </cell>
          <cell r="C100">
            <v>-152561.15</v>
          </cell>
          <cell r="D100">
            <v>0</v>
          </cell>
          <cell r="E100">
            <v>152561.15</v>
          </cell>
          <cell r="F100">
            <v>-152561.15</v>
          </cell>
          <cell r="G100">
            <v>0</v>
          </cell>
        </row>
        <row r="101">
          <cell r="A101" t="str">
            <v>5.1.01.02.02</v>
          </cell>
          <cell r="B101" t="str">
            <v>Salario de navidad</v>
          </cell>
          <cell r="C101">
            <v>0</v>
          </cell>
          <cell r="D101">
            <v>15655951.439999999</v>
          </cell>
          <cell r="E101">
            <v>0</v>
          </cell>
          <cell r="F101">
            <v>15655951.439999999</v>
          </cell>
          <cell r="G101">
            <v>-15655951.439999999</v>
          </cell>
        </row>
        <row r="102">
          <cell r="A102" t="str">
            <v>5.1.01.02.04.03</v>
          </cell>
          <cell r="B102" t="str">
            <v>Compensación servicios de seguridad</v>
          </cell>
          <cell r="C102">
            <v>-3570269.5</v>
          </cell>
          <cell r="D102">
            <v>323024.5</v>
          </cell>
          <cell r="E102">
            <v>0</v>
          </cell>
          <cell r="F102">
            <v>323024.5</v>
          </cell>
          <cell r="G102">
            <v>-3893294</v>
          </cell>
        </row>
        <row r="103">
          <cell r="A103" t="str">
            <v>5.1.01.02.06.01</v>
          </cell>
          <cell r="B103" t="str">
            <v>Bonificaciones</v>
          </cell>
          <cell r="C103">
            <v>-6458156.5999999996</v>
          </cell>
          <cell r="D103">
            <v>0</v>
          </cell>
          <cell r="E103">
            <v>0</v>
          </cell>
          <cell r="F103">
            <v>0</v>
          </cell>
          <cell r="G103">
            <v>-6458156.5999999996</v>
          </cell>
        </row>
        <row r="104">
          <cell r="A104" t="str">
            <v>5.1.01.03.02.01</v>
          </cell>
          <cell r="B104" t="str">
            <v>Gastos de representación en el país</v>
          </cell>
          <cell r="C104">
            <v>0</v>
          </cell>
          <cell r="D104">
            <v>217575.98</v>
          </cell>
          <cell r="E104">
            <v>0</v>
          </cell>
          <cell r="F104">
            <v>217575.98</v>
          </cell>
          <cell r="G104">
            <v>-217575.98</v>
          </cell>
        </row>
        <row r="105">
          <cell r="A105" t="str">
            <v>5.1.01.04.01</v>
          </cell>
          <cell r="B105" t="str">
            <v>Prestaciones económicas por desvinculación</v>
          </cell>
          <cell r="C105">
            <v>-117688.05</v>
          </cell>
          <cell r="D105">
            <v>283000</v>
          </cell>
          <cell r="E105">
            <v>0</v>
          </cell>
          <cell r="F105">
            <v>283000</v>
          </cell>
          <cell r="G105">
            <v>-400688.05</v>
          </cell>
        </row>
        <row r="106">
          <cell r="A106" t="str">
            <v>5.1.01.04.99</v>
          </cell>
          <cell r="B106" t="str">
            <v>Otros beneficios por terminación</v>
          </cell>
          <cell r="C106">
            <v>-362505.75</v>
          </cell>
          <cell r="D106">
            <v>152561.15</v>
          </cell>
          <cell r="E106">
            <v>0</v>
          </cell>
          <cell r="F106">
            <v>152561.15</v>
          </cell>
          <cell r="G106">
            <v>-515066.9</v>
          </cell>
        </row>
        <row r="107">
          <cell r="A107" t="str">
            <v>5.1.01.05.01</v>
          </cell>
          <cell r="B107" t="str">
            <v>Contribuciones al seguro de salud</v>
          </cell>
          <cell r="C107">
            <v>-12216039.940000001</v>
          </cell>
          <cell r="D107">
            <v>1161300.4100000001</v>
          </cell>
          <cell r="E107">
            <v>0</v>
          </cell>
          <cell r="F107">
            <v>1161300.4100000001</v>
          </cell>
          <cell r="G107">
            <v>-13377340.350000001</v>
          </cell>
        </row>
        <row r="108">
          <cell r="A108" t="str">
            <v>5.1.01.05.02</v>
          </cell>
          <cell r="B108" t="str">
            <v>Contribuciones al seguro de pensiones</v>
          </cell>
          <cell r="C108">
            <v>-12277825.810000002</v>
          </cell>
          <cell r="D108">
            <v>1167665.58</v>
          </cell>
          <cell r="E108">
            <v>0</v>
          </cell>
          <cell r="F108">
            <v>1167665.58</v>
          </cell>
          <cell r="G108">
            <v>-13445491.390000002</v>
          </cell>
        </row>
        <row r="109">
          <cell r="A109" t="str">
            <v>5.1.01.05.03</v>
          </cell>
          <cell r="B109" t="str">
            <v>Contribuciones al seguro de riesgo laboral</v>
          </cell>
          <cell r="C109">
            <v>-1896410.2</v>
          </cell>
          <cell r="D109">
            <v>181203.97</v>
          </cell>
          <cell r="E109">
            <v>0</v>
          </cell>
          <cell r="F109">
            <v>181203.97</v>
          </cell>
          <cell r="G109">
            <v>-2077614.17</v>
          </cell>
        </row>
        <row r="110">
          <cell r="A110" t="str">
            <v>5.1.02.01.02</v>
          </cell>
          <cell r="B110" t="str">
            <v>Servicio telefónico de larga distancia</v>
          </cell>
          <cell r="C110">
            <v>-2026580.6800000002</v>
          </cell>
          <cell r="D110">
            <v>166705.89000000001</v>
          </cell>
          <cell r="E110">
            <v>0</v>
          </cell>
          <cell r="F110">
            <v>166705.89000000001</v>
          </cell>
          <cell r="G110">
            <v>-2193286.5700000003</v>
          </cell>
        </row>
        <row r="111">
          <cell r="A111" t="str">
            <v>5.1.02.01.03</v>
          </cell>
          <cell r="B111" t="str">
            <v>Teléfono local</v>
          </cell>
          <cell r="C111">
            <v>-2727828.5</v>
          </cell>
          <cell r="D111">
            <v>265637.84999999998</v>
          </cell>
          <cell r="E111">
            <v>0</v>
          </cell>
          <cell r="F111">
            <v>265637.84999999998</v>
          </cell>
          <cell r="G111">
            <v>-2993466.35</v>
          </cell>
        </row>
        <row r="112">
          <cell r="A112" t="str">
            <v>5.1.02.01.06</v>
          </cell>
          <cell r="B112" t="str">
            <v>Electricidad</v>
          </cell>
          <cell r="C112">
            <v>-4499496.68</v>
          </cell>
          <cell r="D112">
            <v>492958.73</v>
          </cell>
          <cell r="E112">
            <v>0</v>
          </cell>
          <cell r="F112">
            <v>492958.73</v>
          </cell>
          <cell r="G112">
            <v>-4992455.41</v>
          </cell>
        </row>
        <row r="113">
          <cell r="A113" t="str">
            <v>5.1.02.01.07</v>
          </cell>
          <cell r="B113" t="str">
            <v>Agua</v>
          </cell>
          <cell r="C113">
            <v>-17760</v>
          </cell>
          <cell r="D113">
            <v>2000</v>
          </cell>
          <cell r="E113">
            <v>0</v>
          </cell>
          <cell r="F113">
            <v>2000</v>
          </cell>
          <cell r="G113">
            <v>-19760</v>
          </cell>
        </row>
        <row r="114">
          <cell r="A114" t="str">
            <v>5.1.02.01.08</v>
          </cell>
          <cell r="B114" t="str">
            <v>Recolección de Residuos Sólidos</v>
          </cell>
          <cell r="C114">
            <v>-199560</v>
          </cell>
          <cell r="D114">
            <v>29268</v>
          </cell>
          <cell r="E114">
            <v>0</v>
          </cell>
          <cell r="F114">
            <v>29268</v>
          </cell>
          <cell r="G114">
            <v>-228828</v>
          </cell>
        </row>
        <row r="115">
          <cell r="A115" t="str">
            <v>5.1.02.02.01</v>
          </cell>
          <cell r="B115" t="str">
            <v>Publicidad y propaganda</v>
          </cell>
          <cell r="C115">
            <v>-432186.51</v>
          </cell>
          <cell r="D115">
            <v>160480</v>
          </cell>
          <cell r="E115">
            <v>0</v>
          </cell>
          <cell r="F115">
            <v>160480</v>
          </cell>
          <cell r="G115">
            <v>-592666.51</v>
          </cell>
        </row>
        <row r="116">
          <cell r="A116" t="str">
            <v>5.1.02.02.02</v>
          </cell>
          <cell r="B116" t="str">
            <v>Impresión y encuadernación</v>
          </cell>
          <cell r="C116">
            <v>-14158.6</v>
          </cell>
          <cell r="D116">
            <v>150452</v>
          </cell>
          <cell r="E116">
            <v>0</v>
          </cell>
          <cell r="F116">
            <v>150452</v>
          </cell>
          <cell r="G116">
            <v>-164610.6</v>
          </cell>
        </row>
        <row r="117">
          <cell r="A117" t="str">
            <v>5.1.02.03.01</v>
          </cell>
          <cell r="B117" t="str">
            <v>Viáticos dentro del país</v>
          </cell>
          <cell r="C117">
            <v>-2414307.64</v>
          </cell>
          <cell r="D117">
            <v>277192</v>
          </cell>
          <cell r="E117">
            <v>0</v>
          </cell>
          <cell r="F117">
            <v>277192</v>
          </cell>
          <cell r="G117">
            <v>-2691499.64</v>
          </cell>
        </row>
        <row r="118">
          <cell r="A118" t="str">
            <v>5.1.02.03.02</v>
          </cell>
          <cell r="B118" t="str">
            <v>Viáticos fuera del país</v>
          </cell>
          <cell r="C118">
            <v>-412494.36</v>
          </cell>
          <cell r="D118">
            <v>0</v>
          </cell>
          <cell r="E118">
            <v>0</v>
          </cell>
          <cell r="F118">
            <v>0</v>
          </cell>
          <cell r="G118">
            <v>-412494.36</v>
          </cell>
        </row>
        <row r="119">
          <cell r="A119" t="str">
            <v>5.1.02.04.01</v>
          </cell>
          <cell r="B119" t="str">
            <v>Pasajes</v>
          </cell>
          <cell r="C119">
            <v>-240600</v>
          </cell>
          <cell r="D119">
            <v>650</v>
          </cell>
          <cell r="E119">
            <v>0</v>
          </cell>
          <cell r="F119">
            <v>650</v>
          </cell>
          <cell r="G119">
            <v>-241250</v>
          </cell>
        </row>
        <row r="120">
          <cell r="A120" t="str">
            <v>5.1.02.04.02</v>
          </cell>
          <cell r="B120" t="str">
            <v>Fletes</v>
          </cell>
          <cell r="C120">
            <v>-228500</v>
          </cell>
          <cell r="D120">
            <v>0</v>
          </cell>
          <cell r="E120">
            <v>0</v>
          </cell>
          <cell r="F120">
            <v>0</v>
          </cell>
          <cell r="G120">
            <v>-228500</v>
          </cell>
        </row>
        <row r="121">
          <cell r="A121" t="str">
            <v>5.1.02.04.04</v>
          </cell>
          <cell r="B121" t="str">
            <v xml:space="preserve">Peajes </v>
          </cell>
          <cell r="C121">
            <v>-236297</v>
          </cell>
          <cell r="D121">
            <v>200000</v>
          </cell>
          <cell r="E121">
            <v>0</v>
          </cell>
          <cell r="F121">
            <v>200000</v>
          </cell>
          <cell r="G121">
            <v>-436297</v>
          </cell>
        </row>
        <row r="122">
          <cell r="A122" t="str">
            <v>5.1.02.04.05</v>
          </cell>
          <cell r="B122" t="str">
            <v>Servicios de manejo y embalaje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</row>
        <row r="123">
          <cell r="A123" t="str">
            <v>5.1.02.05.01.02</v>
          </cell>
          <cell r="B123" t="str">
            <v>Alquiler de edificios</v>
          </cell>
          <cell r="C123">
            <v>-4013761.27</v>
          </cell>
          <cell r="D123">
            <v>453169.13</v>
          </cell>
          <cell r="E123">
            <v>54266.94</v>
          </cell>
          <cell r="F123">
            <v>398902.19</v>
          </cell>
          <cell r="G123">
            <v>-4412663.46</v>
          </cell>
        </row>
        <row r="124">
          <cell r="A124" t="str">
            <v>5.1.02.06.01</v>
          </cell>
          <cell r="B124" t="str">
            <v>Seguro de bienes inmuebles</v>
          </cell>
          <cell r="C124">
            <v>-400397.2</v>
          </cell>
          <cell r="D124">
            <v>0</v>
          </cell>
          <cell r="E124">
            <v>0</v>
          </cell>
          <cell r="F124">
            <v>0</v>
          </cell>
          <cell r="G124">
            <v>-400397.2</v>
          </cell>
        </row>
        <row r="125">
          <cell r="A125" t="str">
            <v>5.1.02.06.02</v>
          </cell>
          <cell r="B125" t="str">
            <v>Seguro de bienes muebles</v>
          </cell>
          <cell r="C125">
            <v>-1190572.22</v>
          </cell>
          <cell r="D125">
            <v>113560.93</v>
          </cell>
          <cell r="E125">
            <v>0</v>
          </cell>
          <cell r="F125">
            <v>113560.93</v>
          </cell>
          <cell r="G125">
            <v>-1304133.1499999999</v>
          </cell>
        </row>
        <row r="126">
          <cell r="A126" t="str">
            <v>5.1.02.06.03</v>
          </cell>
          <cell r="B126" t="str">
            <v>Seguro de personas</v>
          </cell>
          <cell r="C126">
            <v>-1318939.98</v>
          </cell>
          <cell r="D126">
            <v>34360.1</v>
          </cell>
          <cell r="E126">
            <v>0</v>
          </cell>
          <cell r="F126">
            <v>34360.1</v>
          </cell>
          <cell r="G126">
            <v>-1353300.08</v>
          </cell>
        </row>
        <row r="127">
          <cell r="A127" t="str">
            <v>5.1.02.07.01.01</v>
          </cell>
          <cell r="B127" t="str">
            <v>Reparaciones y obras menores en edificaciones</v>
          </cell>
          <cell r="C127">
            <v>-240802.34999999998</v>
          </cell>
          <cell r="D127">
            <v>8202.66</v>
          </cell>
          <cell r="E127">
            <v>0</v>
          </cell>
          <cell r="F127">
            <v>8202.66</v>
          </cell>
          <cell r="G127">
            <v>-249005.00999999998</v>
          </cell>
        </row>
        <row r="128">
          <cell r="A128" t="str">
            <v>5.1.02.07.02.01</v>
          </cell>
          <cell r="B128" t="str">
            <v>Mantenimiento y reparación de equipos de transporte, tracción y elevación</v>
          </cell>
          <cell r="C128">
            <v>-687268.02</v>
          </cell>
          <cell r="D128">
            <v>3781</v>
          </cell>
          <cell r="E128">
            <v>0</v>
          </cell>
          <cell r="F128">
            <v>3781</v>
          </cell>
          <cell r="G128">
            <v>-691049.02</v>
          </cell>
        </row>
        <row r="129">
          <cell r="A129" t="str">
            <v>5.1.02.07.02.04</v>
          </cell>
          <cell r="B129" t="str">
            <v xml:space="preserve">Mantenimiento y reparación de equipos y mobiliarios de oficina y alojamiento </v>
          </cell>
          <cell r="C129">
            <v>-737016.96</v>
          </cell>
          <cell r="D129">
            <v>116730.02</v>
          </cell>
          <cell r="E129">
            <v>0</v>
          </cell>
          <cell r="F129">
            <v>116730.02</v>
          </cell>
          <cell r="G129">
            <v>-853746.98</v>
          </cell>
        </row>
        <row r="130">
          <cell r="A130" t="str">
            <v>5.1.02.07.02.99</v>
          </cell>
          <cell r="B130" t="str">
            <v>Otros mantenimiento y reparaciones</v>
          </cell>
          <cell r="C130">
            <v>-1952</v>
          </cell>
          <cell r="D130">
            <v>0</v>
          </cell>
          <cell r="E130">
            <v>0</v>
          </cell>
          <cell r="F130">
            <v>0</v>
          </cell>
          <cell r="G130">
            <v>-1952</v>
          </cell>
        </row>
        <row r="131">
          <cell r="A131" t="str">
            <v>5.1.02.08.01</v>
          </cell>
          <cell r="B131" t="str">
            <v>Estudios de ingeniería, arquitectura, investigaciones y análisis de factibilidad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</row>
        <row r="132">
          <cell r="A132" t="str">
            <v>5.1.02.08.02</v>
          </cell>
          <cell r="B132" t="str">
            <v>Servicios jurídicos</v>
          </cell>
          <cell r="C132">
            <v>-114920</v>
          </cell>
          <cell r="D132">
            <v>105020</v>
          </cell>
          <cell r="E132">
            <v>0</v>
          </cell>
          <cell r="F132">
            <v>105020</v>
          </cell>
          <cell r="G132">
            <v>-219940</v>
          </cell>
        </row>
        <row r="133">
          <cell r="A133" t="str">
            <v>5.1.02.08.03</v>
          </cell>
          <cell r="B133" t="str">
            <v>Servicios contables y de auditoría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</row>
        <row r="134">
          <cell r="A134" t="str">
            <v>5.1.02.08.04</v>
          </cell>
          <cell r="B134" t="str">
            <v>Servicios de capacitación</v>
          </cell>
          <cell r="C134">
            <v>-298425</v>
          </cell>
          <cell r="D134">
            <v>0</v>
          </cell>
          <cell r="E134">
            <v>0</v>
          </cell>
          <cell r="F134">
            <v>0</v>
          </cell>
          <cell r="G134">
            <v>-298425</v>
          </cell>
        </row>
        <row r="135">
          <cell r="A135" t="str">
            <v>5.1.02.08.05</v>
          </cell>
          <cell r="B135" t="str">
            <v>Servicio de informática y sistemas computarizados</v>
          </cell>
          <cell r="C135">
            <v>0</v>
          </cell>
          <cell r="D135">
            <v>180000.01</v>
          </cell>
          <cell r="E135">
            <v>0</v>
          </cell>
          <cell r="F135">
            <v>180000.01</v>
          </cell>
          <cell r="G135">
            <v>-180000.01</v>
          </cell>
        </row>
        <row r="136">
          <cell r="A136" t="str">
            <v>5.1.02.08.06</v>
          </cell>
          <cell r="B136" t="str">
            <v>Servicios sanitarios, médicos y veterinarios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</row>
        <row r="137">
          <cell r="A137" t="str">
            <v>5.1.02.08.99</v>
          </cell>
          <cell r="B137" t="str">
            <v>Otros servicios técnicos y profesionales</v>
          </cell>
          <cell r="C137">
            <v>-383505.99</v>
          </cell>
          <cell r="D137">
            <v>21830</v>
          </cell>
          <cell r="E137">
            <v>0</v>
          </cell>
          <cell r="F137">
            <v>21830</v>
          </cell>
          <cell r="G137">
            <v>-405335.99</v>
          </cell>
        </row>
        <row r="138">
          <cell r="A138" t="str">
            <v>5.1.02.09.01</v>
          </cell>
          <cell r="B138" t="str">
            <v>Servicios de alimentación</v>
          </cell>
          <cell r="C138">
            <v>-3347616.44</v>
          </cell>
          <cell r="D138">
            <v>0</v>
          </cell>
          <cell r="E138">
            <v>0</v>
          </cell>
          <cell r="F138">
            <v>0</v>
          </cell>
          <cell r="G138">
            <v>-3347616.44</v>
          </cell>
        </row>
        <row r="139">
          <cell r="A139" t="str">
            <v>5.1.02.09.03</v>
          </cell>
          <cell r="B139" t="str">
            <v>Servicios de Catering</v>
          </cell>
          <cell r="C139">
            <v>-3054650.87</v>
          </cell>
          <cell r="D139">
            <v>679824.86</v>
          </cell>
          <cell r="E139">
            <v>0</v>
          </cell>
          <cell r="F139">
            <v>679824.86</v>
          </cell>
          <cell r="G139">
            <v>-3734475.73</v>
          </cell>
        </row>
        <row r="140">
          <cell r="A140" t="str">
            <v>5.1.02.99.05.01</v>
          </cell>
          <cell r="B140" t="str">
            <v>Servicios de fumigación</v>
          </cell>
          <cell r="C140">
            <v>-255</v>
          </cell>
          <cell r="D140">
            <v>225000</v>
          </cell>
          <cell r="E140">
            <v>0</v>
          </cell>
          <cell r="F140">
            <v>225000</v>
          </cell>
          <cell r="G140">
            <v>-225255</v>
          </cell>
        </row>
        <row r="141">
          <cell r="A141" t="str">
            <v>5.1.02.99.05.02</v>
          </cell>
          <cell r="B141" t="str">
            <v>Servicios de Lavandería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</row>
        <row r="142">
          <cell r="A142" t="str">
            <v>5.1.02.99.05.03</v>
          </cell>
          <cell r="B142" t="str">
            <v>Servicios de Limpieza e higiene</v>
          </cell>
          <cell r="C142">
            <v>-235099.99</v>
          </cell>
          <cell r="D142">
            <v>0</v>
          </cell>
          <cell r="E142">
            <v>0</v>
          </cell>
          <cell r="F142">
            <v>0</v>
          </cell>
          <cell r="G142">
            <v>-235099.99</v>
          </cell>
        </row>
        <row r="143">
          <cell r="A143" t="str">
            <v>5.1.02.99.06.01</v>
          </cell>
          <cell r="B143" t="str">
            <v>Servicios de Organización de eventos generales</v>
          </cell>
          <cell r="C143">
            <v>-4903770.72</v>
          </cell>
          <cell r="D143">
            <v>450225.47</v>
          </cell>
          <cell r="E143">
            <v>0</v>
          </cell>
          <cell r="F143">
            <v>450225.47</v>
          </cell>
          <cell r="G143">
            <v>-5353996.1899999995</v>
          </cell>
        </row>
        <row r="144">
          <cell r="A144" t="str">
            <v>5.1.03.01.01</v>
          </cell>
          <cell r="B144" t="str">
            <v>Alimentos y bebidas para personas y animales consumidos</v>
          </cell>
          <cell r="C144">
            <v>-656447.37217570969</v>
          </cell>
          <cell r="D144">
            <v>390177.01494439167</v>
          </cell>
          <cell r="E144">
            <v>0</v>
          </cell>
          <cell r="F144">
            <v>390177.01494439167</v>
          </cell>
          <cell r="G144">
            <v>-1046624.3871201014</v>
          </cell>
        </row>
        <row r="145">
          <cell r="A145" t="str">
            <v>5.1.03.01.02</v>
          </cell>
          <cell r="B145" t="str">
            <v>Productos agroforestales y pecuarios consumidos</v>
          </cell>
          <cell r="C145">
            <v>-19834.57</v>
          </cell>
          <cell r="D145">
            <v>0</v>
          </cell>
          <cell r="E145">
            <v>0</v>
          </cell>
          <cell r="F145">
            <v>0</v>
          </cell>
          <cell r="G145">
            <v>-19834.57</v>
          </cell>
        </row>
        <row r="146">
          <cell r="A146" t="str">
            <v>5.1.03.02.01</v>
          </cell>
          <cell r="B146" t="str">
            <v>Hilados y telas consumidos</v>
          </cell>
          <cell r="C146">
            <v>-45</v>
          </cell>
          <cell r="D146">
            <v>234171</v>
          </cell>
          <cell r="E146">
            <v>0</v>
          </cell>
          <cell r="F146">
            <v>234171</v>
          </cell>
          <cell r="G146">
            <v>-234216</v>
          </cell>
        </row>
        <row r="147">
          <cell r="A147" t="str">
            <v>5.1.03.02.02</v>
          </cell>
          <cell r="B147" t="str">
            <v>Acabados textiles consumidos</v>
          </cell>
          <cell r="C147">
            <v>0</v>
          </cell>
          <cell r="D147">
            <v>233640</v>
          </cell>
          <cell r="E147">
            <v>0</v>
          </cell>
          <cell r="F147">
            <v>233640</v>
          </cell>
          <cell r="G147">
            <v>-233640</v>
          </cell>
        </row>
        <row r="148">
          <cell r="A148" t="str">
            <v>5.1.03.02.03</v>
          </cell>
          <cell r="B148" t="str">
            <v>Prendas de vestir consumidas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5.1.03.03.01</v>
          </cell>
          <cell r="B149" t="str">
            <v>Papel de escritorio consumido</v>
          </cell>
          <cell r="C149">
            <v>-336039.73</v>
          </cell>
          <cell r="D149">
            <v>50353.982972972975</v>
          </cell>
          <cell r="E149">
            <v>0</v>
          </cell>
          <cell r="F149">
            <v>50353.982972972975</v>
          </cell>
          <cell r="G149">
            <v>-386393.71297297295</v>
          </cell>
        </row>
        <row r="150">
          <cell r="A150" t="str">
            <v>5.1.03.03.02</v>
          </cell>
          <cell r="B150" t="str">
            <v>Productos de papel y cartón consumidos</v>
          </cell>
          <cell r="C150">
            <v>-781214.99</v>
          </cell>
          <cell r="D150">
            <v>9866.8999999999978</v>
          </cell>
          <cell r="E150">
            <v>0</v>
          </cell>
          <cell r="F150">
            <v>9866.8999999999978</v>
          </cell>
          <cell r="G150">
            <v>-791081.89</v>
          </cell>
        </row>
        <row r="151">
          <cell r="A151" t="str">
            <v>5.1.03.03.03</v>
          </cell>
          <cell r="B151" t="str">
            <v>Productos de artes gráficas consumidos</v>
          </cell>
          <cell r="C151">
            <v>-1937.71</v>
          </cell>
          <cell r="D151">
            <v>150922</v>
          </cell>
          <cell r="E151">
            <v>0</v>
          </cell>
          <cell r="F151">
            <v>150922</v>
          </cell>
          <cell r="G151">
            <v>-152859.71</v>
          </cell>
        </row>
        <row r="152">
          <cell r="A152" t="str">
            <v>5.1.03.03.04</v>
          </cell>
          <cell r="B152" t="str">
            <v>Libros, revistas y periódicos consumidos</v>
          </cell>
          <cell r="C152">
            <v>-5518.82</v>
          </cell>
          <cell r="D152">
            <v>0</v>
          </cell>
          <cell r="E152">
            <v>0</v>
          </cell>
          <cell r="F152">
            <v>0</v>
          </cell>
          <cell r="G152">
            <v>-5518.82</v>
          </cell>
        </row>
        <row r="153">
          <cell r="A153" t="str">
            <v>5.1.03.05.01</v>
          </cell>
          <cell r="B153" t="str">
            <v>Utiles menores  medicos-quirurgicos consumidos</v>
          </cell>
          <cell r="C153">
            <v>-292.5</v>
          </cell>
          <cell r="D153">
            <v>0</v>
          </cell>
          <cell r="E153">
            <v>0</v>
          </cell>
          <cell r="F153">
            <v>0</v>
          </cell>
          <cell r="G153">
            <v>-292.5</v>
          </cell>
        </row>
        <row r="154">
          <cell r="A154" t="str">
            <v>5.1.03.06.03</v>
          </cell>
          <cell r="B154" t="str">
            <v>Llantas y neumáticos</v>
          </cell>
          <cell r="C154">
            <v>-136838.37</v>
          </cell>
          <cell r="D154">
            <v>0</v>
          </cell>
          <cell r="E154">
            <v>0</v>
          </cell>
          <cell r="F154">
            <v>0</v>
          </cell>
          <cell r="G154">
            <v>-136838.37</v>
          </cell>
        </row>
        <row r="155">
          <cell r="A155" t="str">
            <v>5.1.03.06.04</v>
          </cell>
          <cell r="B155" t="str">
            <v>Plasticos consumidos</v>
          </cell>
          <cell r="C155">
            <v>-252376.26584875304</v>
          </cell>
          <cell r="D155">
            <v>24099.418079788637</v>
          </cell>
          <cell r="E155">
            <v>0</v>
          </cell>
          <cell r="F155">
            <v>24099.418079788637</v>
          </cell>
          <cell r="G155">
            <v>-276475.68392854166</v>
          </cell>
        </row>
        <row r="156">
          <cell r="A156" t="str">
            <v>5.1.03.07.01</v>
          </cell>
          <cell r="B156" t="str">
            <v>Productos de cemento, cal, asbesto, yeso y arcilla</v>
          </cell>
          <cell r="C156">
            <v>-6316.93</v>
          </cell>
          <cell r="D156">
            <v>530</v>
          </cell>
          <cell r="E156">
            <v>0</v>
          </cell>
          <cell r="F156">
            <v>530</v>
          </cell>
          <cell r="G156">
            <v>-6846.93</v>
          </cell>
        </row>
        <row r="157">
          <cell r="A157" t="str">
            <v>5.1.03.07.02</v>
          </cell>
          <cell r="B157" t="str">
            <v>Productos de vidrio, loza y porcelana</v>
          </cell>
          <cell r="C157">
            <v>-5863.63</v>
          </cell>
          <cell r="D157">
            <v>0</v>
          </cell>
          <cell r="E157">
            <v>0</v>
          </cell>
          <cell r="F157">
            <v>0</v>
          </cell>
          <cell r="G157">
            <v>-5863.63</v>
          </cell>
        </row>
        <row r="158">
          <cell r="A158" t="str">
            <v>5.1.03.07.03</v>
          </cell>
          <cell r="B158" t="str">
            <v>Productos metalicos y derivados</v>
          </cell>
          <cell r="C158">
            <v>-31428.79</v>
          </cell>
          <cell r="D158">
            <v>895</v>
          </cell>
          <cell r="E158">
            <v>0</v>
          </cell>
          <cell r="F158">
            <v>895</v>
          </cell>
          <cell r="G158">
            <v>-32323.79</v>
          </cell>
        </row>
        <row r="159">
          <cell r="A159" t="str">
            <v>5.1.03.08.01</v>
          </cell>
          <cell r="B159" t="str">
            <v>Combustibles consumidos</v>
          </cell>
          <cell r="C159">
            <v>-8263274.9699999988</v>
          </cell>
          <cell r="D159">
            <v>1612000</v>
          </cell>
          <cell r="E159">
            <v>0</v>
          </cell>
          <cell r="F159">
            <v>1612000</v>
          </cell>
          <cell r="G159">
            <v>-9875274.9699999988</v>
          </cell>
        </row>
        <row r="160">
          <cell r="A160" t="str">
            <v>5.1.03.08.02</v>
          </cell>
          <cell r="B160" t="str">
            <v>Lubricantes consumidos</v>
          </cell>
          <cell r="C160">
            <v>-207500.02000000002</v>
          </cell>
          <cell r="D160">
            <v>0</v>
          </cell>
          <cell r="E160">
            <v>0</v>
          </cell>
          <cell r="F160">
            <v>0</v>
          </cell>
          <cell r="G160">
            <v>-207500.02000000002</v>
          </cell>
        </row>
        <row r="161">
          <cell r="A161" t="str">
            <v>5.1.03.09.99</v>
          </cell>
          <cell r="B161" t="str">
            <v>Otros materiales y suministros de defensa, orden público, protección y seguridad consumidos</v>
          </cell>
          <cell r="C161">
            <v>-89274.75</v>
          </cell>
          <cell r="D161">
            <v>0</v>
          </cell>
          <cell r="E161">
            <v>0</v>
          </cell>
          <cell r="F161">
            <v>0</v>
          </cell>
          <cell r="G161">
            <v>-89274.75</v>
          </cell>
        </row>
        <row r="162">
          <cell r="A162" t="str">
            <v>5.1.03.10.01</v>
          </cell>
          <cell r="B162" t="str">
            <v>Materiales para limpieza consumidos</v>
          </cell>
          <cell r="C162">
            <v>-659000.82844770071</v>
          </cell>
          <cell r="D162">
            <v>61901.007166410367</v>
          </cell>
          <cell r="E162">
            <v>0</v>
          </cell>
          <cell r="F162">
            <v>61901.007166410367</v>
          </cell>
          <cell r="G162">
            <v>-720901.83561411104</v>
          </cell>
        </row>
        <row r="163">
          <cell r="A163" t="str">
            <v>5.1.03.10.02</v>
          </cell>
          <cell r="B163" t="str">
            <v>Útiles de escritorio, oficina informática y enseñanza consumidos</v>
          </cell>
          <cell r="C163">
            <v>-1983320.5279581249</v>
          </cell>
          <cell r="D163">
            <v>102692.48339926405</v>
          </cell>
          <cell r="E163">
            <v>0</v>
          </cell>
          <cell r="F163">
            <v>102692.48339926405</v>
          </cell>
          <cell r="G163">
            <v>-2086013.0113573889</v>
          </cell>
        </row>
        <row r="164">
          <cell r="A164" t="str">
            <v>5.1.03.10.04</v>
          </cell>
          <cell r="B164" t="str">
            <v>Útiles de cocina y comedor consumidos</v>
          </cell>
          <cell r="C164">
            <v>-15562.079831932773</v>
          </cell>
          <cell r="D164">
            <v>149569.2699409893</v>
          </cell>
          <cell r="E164">
            <v>0</v>
          </cell>
          <cell r="F164">
            <v>149569.2699409893</v>
          </cell>
          <cell r="G164">
            <v>-165131.34977292205</v>
          </cell>
        </row>
        <row r="165">
          <cell r="A165" t="str">
            <v>5.1.03.10.05</v>
          </cell>
          <cell r="B165" t="str">
            <v>Productos eléctricos y afines consumidos</v>
          </cell>
          <cell r="C165">
            <v>-359948.83891891892</v>
          </cell>
          <cell r="D165">
            <v>514386.41587837838</v>
          </cell>
          <cell r="E165">
            <v>0</v>
          </cell>
          <cell r="F165">
            <v>514386.41587837838</v>
          </cell>
          <cell r="G165">
            <v>-874335.2547972973</v>
          </cell>
        </row>
        <row r="166">
          <cell r="A166" t="str">
            <v>5.1.03.10.99</v>
          </cell>
          <cell r="B166" t="str">
            <v>Productos y útiles varios no identificados precedentemente (.)</v>
          </cell>
          <cell r="C166">
            <v>-3332.01</v>
          </cell>
          <cell r="D166">
            <v>163194</v>
          </cell>
          <cell r="E166">
            <v>0</v>
          </cell>
          <cell r="F166">
            <v>163194</v>
          </cell>
          <cell r="G166">
            <v>-166526.01</v>
          </cell>
        </row>
        <row r="167">
          <cell r="A167" t="str">
            <v>5.1.04.01.01.01</v>
          </cell>
          <cell r="B167" t="str">
            <v>Depreciaciones de edificios</v>
          </cell>
          <cell r="C167">
            <v>-711098.07550000004</v>
          </cell>
          <cell r="D167">
            <v>64645.275499999996</v>
          </cell>
          <cell r="E167">
            <v>0</v>
          </cell>
          <cell r="F167">
            <v>64645.275499999996</v>
          </cell>
          <cell r="G167">
            <v>-775743.35100000002</v>
          </cell>
        </row>
        <row r="168">
          <cell r="A168" t="str">
            <v>5.1.04.01.01.02</v>
          </cell>
          <cell r="B168" t="str">
            <v>Depreciaciones de equipos de transporte, tracción y elevación</v>
          </cell>
          <cell r="C168">
            <v>-4390604.8599999994</v>
          </cell>
          <cell r="D168">
            <v>399145.91</v>
          </cell>
          <cell r="E168">
            <v>0</v>
          </cell>
          <cell r="F168">
            <v>399145.91</v>
          </cell>
          <cell r="G168">
            <v>-4789750.7699999996</v>
          </cell>
        </row>
        <row r="169">
          <cell r="A169" t="str">
            <v>5.1.04.01.01.03</v>
          </cell>
          <cell r="B169" t="str">
            <v>Depreciaciones de maquinarias y equipos especializados</v>
          </cell>
          <cell r="C169">
            <v>-17826.71000000001</v>
          </cell>
          <cell r="D169">
            <v>1928.12</v>
          </cell>
          <cell r="E169">
            <v>0</v>
          </cell>
          <cell r="F169">
            <v>1928.12</v>
          </cell>
          <cell r="G169">
            <v>-19754.830000000009</v>
          </cell>
        </row>
        <row r="170">
          <cell r="A170" t="str">
            <v>5.1.04.01.01.04</v>
          </cell>
          <cell r="B170" t="str">
            <v>Depreciaciones de equipos e instrumentos medicos, cientifico y de laboratorio</v>
          </cell>
          <cell r="C170">
            <v>-12605.81</v>
          </cell>
          <cell r="D170">
            <v>1145.98</v>
          </cell>
          <cell r="E170">
            <v>0</v>
          </cell>
          <cell r="F170">
            <v>1145.98</v>
          </cell>
          <cell r="G170">
            <v>-13751.789999999999</v>
          </cell>
        </row>
        <row r="171">
          <cell r="A171" t="str">
            <v>5.1.04.01.01.05</v>
          </cell>
          <cell r="B171" t="str">
            <v>Depreciaciones de equipos y mobiliario de oficina y alojamiento</v>
          </cell>
          <cell r="C171">
            <v>-635213.93999999994</v>
          </cell>
          <cell r="D171">
            <v>60911.07</v>
          </cell>
          <cell r="E171">
            <v>171854.33</v>
          </cell>
          <cell r="F171">
            <v>-110943.25999999998</v>
          </cell>
          <cell r="G171">
            <v>-524270.67999999993</v>
          </cell>
        </row>
        <row r="172">
          <cell r="A172" t="str">
            <v>5.1.04.01.01.06</v>
          </cell>
          <cell r="B172" t="str">
            <v>Depreciacion de equipos y mobiliarios educacional , deportivo y recreativo</v>
          </cell>
          <cell r="C172">
            <v>-675.83000000000015</v>
          </cell>
          <cell r="D172">
            <v>61.440000000000097</v>
          </cell>
          <cell r="E172">
            <v>0</v>
          </cell>
          <cell r="F172">
            <v>61.440000000000097</v>
          </cell>
          <cell r="G172">
            <v>-737.27000000000021</v>
          </cell>
        </row>
        <row r="173">
          <cell r="A173" t="str">
            <v>5.1.04.01.01.07</v>
          </cell>
          <cell r="B173" t="str">
            <v>Depreciacion de equipos de defensa y seguridad y orden publico</v>
          </cell>
          <cell r="C173">
            <v>-2998.96</v>
          </cell>
          <cell r="D173">
            <v>0</v>
          </cell>
          <cell r="E173">
            <v>0</v>
          </cell>
          <cell r="F173">
            <v>0</v>
          </cell>
          <cell r="G173">
            <v>-2998.96</v>
          </cell>
        </row>
        <row r="174">
          <cell r="A174" t="str">
            <v>5.1.04.01.01.09</v>
          </cell>
          <cell r="B174" t="str">
            <v>Depreciaciones de equipos de computo</v>
          </cell>
          <cell r="C174">
            <v>-1975678.2100000002</v>
          </cell>
          <cell r="D174">
            <v>125783.83</v>
          </cell>
          <cell r="E174">
            <v>0</v>
          </cell>
          <cell r="F174">
            <v>125783.83</v>
          </cell>
          <cell r="G174">
            <v>-2101462.04</v>
          </cell>
        </row>
        <row r="175">
          <cell r="A175" t="str">
            <v>5.1.04.01.01.10</v>
          </cell>
          <cell r="B175" t="str">
            <v xml:space="preserve">Depreciacion de Electrodomesticos </v>
          </cell>
          <cell r="C175">
            <v>-383196.3000000001</v>
          </cell>
          <cell r="D175">
            <v>48574.84</v>
          </cell>
          <cell r="E175">
            <v>0</v>
          </cell>
          <cell r="F175">
            <v>48574.84</v>
          </cell>
          <cell r="G175">
            <v>-431771.14000000013</v>
          </cell>
        </row>
        <row r="176">
          <cell r="A176" t="str">
            <v>5.1.04.01.01.11</v>
          </cell>
          <cell r="B176" t="str">
            <v>Depreciaciones de muebles de alojamiento</v>
          </cell>
          <cell r="C176">
            <v>-11497.100000000002</v>
          </cell>
          <cell r="D176">
            <v>1045.19</v>
          </cell>
          <cell r="E176">
            <v>0</v>
          </cell>
          <cell r="F176">
            <v>1045.19</v>
          </cell>
          <cell r="G176">
            <v>-12542.290000000003</v>
          </cell>
        </row>
        <row r="177">
          <cell r="A177" t="str">
            <v>5.1.04.01.01.12</v>
          </cell>
          <cell r="B177" t="str">
            <v xml:space="preserve">Depreciaciones de Otros equipos y mobiliario de oficina y alojamiento </v>
          </cell>
          <cell r="C177">
            <v>-379833.1100000001</v>
          </cell>
          <cell r="D177">
            <v>28068.620000000101</v>
          </cell>
          <cell r="E177">
            <v>0</v>
          </cell>
          <cell r="F177">
            <v>28068.620000000101</v>
          </cell>
          <cell r="G177">
            <v>-407901.73000000021</v>
          </cell>
        </row>
        <row r="178">
          <cell r="A178" t="str">
            <v>5.1.04.01.01.13</v>
          </cell>
          <cell r="B178" t="str">
            <v>Camaras fotograficas y video</v>
          </cell>
          <cell r="C178">
            <v>-90741.549999999974</v>
          </cell>
          <cell r="D178">
            <v>8249.2299999999796</v>
          </cell>
          <cell r="E178">
            <v>0</v>
          </cell>
          <cell r="F178">
            <v>8249.2299999999796</v>
          </cell>
          <cell r="G178">
            <v>-98990.779999999955</v>
          </cell>
        </row>
        <row r="179">
          <cell r="A179" t="str">
            <v>5.1.04.01.01.14</v>
          </cell>
          <cell r="B179" t="str">
            <v>Sistemas de aire acondicionado, calefaccion y refrigeracion industrial y comercial- Depreciacion</v>
          </cell>
          <cell r="C179">
            <v>-4521.4900000000016</v>
          </cell>
          <cell r="D179">
            <v>411.05</v>
          </cell>
          <cell r="E179">
            <v>0</v>
          </cell>
          <cell r="F179">
            <v>411.05</v>
          </cell>
          <cell r="G179">
            <v>-4932.5400000000018</v>
          </cell>
        </row>
        <row r="180">
          <cell r="A180" t="str">
            <v>5.1.04.01.01.15</v>
          </cell>
          <cell r="B180" t="str">
            <v>Equipos de comunicación, telecomunicaciones y señalamiento- Deprecaicion acumulada</v>
          </cell>
          <cell r="C180">
            <v>-11553.929999999998</v>
          </cell>
          <cell r="D180">
            <v>1076.31</v>
          </cell>
          <cell r="E180">
            <v>0</v>
          </cell>
          <cell r="F180">
            <v>1076.31</v>
          </cell>
          <cell r="G180">
            <v>-12630.239999999998</v>
          </cell>
        </row>
        <row r="181">
          <cell r="A181" t="str">
            <v>5.1.04.01.01.16</v>
          </cell>
          <cell r="B181" t="str">
            <v>Equipos de generacion electrica, aparatos y accesorios electricos- Depreciaciones acumuladas</v>
          </cell>
          <cell r="C181">
            <v>-5096.28</v>
          </cell>
          <cell r="D181">
            <v>463.29</v>
          </cell>
          <cell r="E181">
            <v>0</v>
          </cell>
          <cell r="F181">
            <v>463.29</v>
          </cell>
          <cell r="G181">
            <v>-5559.57</v>
          </cell>
        </row>
        <row r="182">
          <cell r="A182" t="str">
            <v>5.1.04.01.01.99</v>
          </cell>
          <cell r="B182" t="str">
            <v>Depreciaciones de otras propiedades, planta y equipos</v>
          </cell>
          <cell r="C182">
            <v>20423.18</v>
          </cell>
          <cell r="D182">
            <v>87224.18</v>
          </cell>
          <cell r="E182">
            <v>0</v>
          </cell>
          <cell r="F182">
            <v>87224.18</v>
          </cell>
          <cell r="G182">
            <v>-66801</v>
          </cell>
        </row>
        <row r="183">
          <cell r="A183" t="str">
            <v>5.1.04.01.06.03</v>
          </cell>
          <cell r="B183" t="str">
            <v>Amortizaciones de programas de informática y base de datos</v>
          </cell>
          <cell r="C183">
            <v>-1783561.92</v>
          </cell>
          <cell r="D183">
            <v>162142</v>
          </cell>
          <cell r="E183">
            <v>0</v>
          </cell>
          <cell r="F183">
            <v>162142</v>
          </cell>
          <cell r="G183">
            <v>-1945703.92</v>
          </cell>
        </row>
        <row r="184">
          <cell r="A184" t="str">
            <v>5.1.05.01.01</v>
          </cell>
          <cell r="B184" t="str">
            <v>Deterioro y pérdidas de alimentos y productos agroforestales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</row>
        <row r="185">
          <cell r="A185" t="str">
            <v>5.1.05.01.02</v>
          </cell>
          <cell r="B185" t="str">
            <v>Deterioro y pérdidas de textiles y vestuarios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</row>
        <row r="186">
          <cell r="A186" t="str">
            <v>5.1.05.01.03</v>
          </cell>
          <cell r="B186" t="str">
            <v>Deterioro y pérdidas de productos de papel, cartón e impresos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</row>
        <row r="187">
          <cell r="A187" t="str">
            <v>5.1.05.01.04</v>
          </cell>
          <cell r="B187" t="str">
            <v>Deterioro y pérdidas de materiales y útiles médicos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</row>
        <row r="188">
          <cell r="A188" t="str">
            <v>5.1.06.01.01.06</v>
          </cell>
          <cell r="B188" t="str">
            <v>Deterioro de equipos y mobiliarios de oficina y alojamiento</v>
          </cell>
          <cell r="C188">
            <v>-5</v>
          </cell>
          <cell r="D188">
            <v>0</v>
          </cell>
          <cell r="E188">
            <v>0</v>
          </cell>
          <cell r="F188">
            <v>0</v>
          </cell>
          <cell r="G188">
            <v>-5</v>
          </cell>
        </row>
        <row r="189">
          <cell r="A189" t="str">
            <v>5.2.01.04.01</v>
          </cell>
          <cell r="B189" t="str">
            <v>Subvenciones a empresas del sector privado</v>
          </cell>
          <cell r="C189">
            <v>-18000</v>
          </cell>
          <cell r="D189">
            <v>0</v>
          </cell>
          <cell r="E189">
            <v>0</v>
          </cell>
          <cell r="F189">
            <v>0</v>
          </cell>
          <cell r="G189">
            <v>-18000</v>
          </cell>
        </row>
        <row r="190">
          <cell r="A190" t="str">
            <v>5.2.01.04.04</v>
          </cell>
          <cell r="B190" t="str">
            <v>Subvenciones a instituciones públicas financieras monetarias</v>
          </cell>
          <cell r="C190">
            <v>-80000</v>
          </cell>
          <cell r="D190">
            <v>0</v>
          </cell>
          <cell r="E190">
            <v>0</v>
          </cell>
          <cell r="F190">
            <v>0</v>
          </cell>
          <cell r="G190">
            <v>-80000</v>
          </cell>
        </row>
        <row r="191">
          <cell r="A191" t="str">
            <v>5.4.09.99</v>
          </cell>
          <cell r="B191" t="str">
            <v>Otros gastos financieros varios</v>
          </cell>
          <cell r="C191">
            <v>-77951.929999999993</v>
          </cell>
          <cell r="D191">
            <v>1650.51</v>
          </cell>
          <cell r="E191">
            <v>0</v>
          </cell>
          <cell r="F191">
            <v>1650.51</v>
          </cell>
          <cell r="G191">
            <v>-79602.439999999988</v>
          </cell>
        </row>
      </sheetData>
      <sheetData sheetId="8">
        <row r="170">
          <cell r="D170">
            <v>26332741.67343675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10:XFD214"/>
  <sheetViews>
    <sheetView tabSelected="1" view="pageBreakPreview" topLeftCell="A197" zoomScale="106" zoomScaleNormal="100" zoomScaleSheetLayoutView="106" workbookViewId="0">
      <selection activeCell="G7" sqref="G1:AF1048576"/>
    </sheetView>
  </sheetViews>
  <sheetFormatPr baseColWidth="10" defaultColWidth="9.140625" defaultRowHeight="15" x14ac:dyDescent="0.25"/>
  <cols>
    <col min="1" max="1" width="14.85546875" style="1" customWidth="1"/>
    <col min="2" max="3" width="27.85546875" style="1" customWidth="1"/>
    <col min="4" max="4" width="13.7109375" style="1" customWidth="1"/>
    <col min="5" max="5" width="27.85546875" style="1" customWidth="1"/>
    <col min="6" max="6" width="21.7109375" style="1" customWidth="1"/>
    <col min="7" max="7" width="20.42578125" hidden="1" customWidth="1"/>
    <col min="8" max="8" width="14.7109375" hidden="1" customWidth="1"/>
    <col min="9" max="9" width="14.7109375" style="2" hidden="1" customWidth="1"/>
    <col min="10" max="10" width="11.7109375" hidden="1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hidden="1" customWidth="1"/>
    <col min="33" max="33" width="14.5703125" customWidth="1"/>
    <col min="34" max="34" width="15.28515625" customWidth="1"/>
    <col min="35" max="256" width="11.42578125" customWidth="1"/>
  </cols>
  <sheetData>
    <row r="10" spans="1:12" ht="15.75" x14ac:dyDescent="0.25">
      <c r="A10" s="3" t="s">
        <v>0</v>
      </c>
      <c r="B10" s="3"/>
      <c r="C10" s="3"/>
      <c r="D10" s="3"/>
      <c r="E10" s="3"/>
      <c r="F10" s="3"/>
    </row>
    <row r="11" spans="1:12" ht="15.75" x14ac:dyDescent="0.25">
      <c r="A11" s="3" t="s">
        <v>1</v>
      </c>
      <c r="B11" s="3"/>
      <c r="C11" s="3"/>
      <c r="D11" s="3"/>
      <c r="E11" s="3"/>
      <c r="F11" s="3"/>
    </row>
    <row r="12" spans="1:12" ht="15.75" x14ac:dyDescent="0.25">
      <c r="A12" s="3" t="s">
        <v>2</v>
      </c>
      <c r="B12" s="3"/>
      <c r="C12" s="3"/>
      <c r="D12" s="3"/>
      <c r="E12" s="3"/>
      <c r="F12" s="3"/>
    </row>
    <row r="13" spans="1:12" ht="15.75" x14ac:dyDescent="0.25">
      <c r="A13" s="3" t="s">
        <v>3</v>
      </c>
      <c r="B13" s="3"/>
      <c r="C13" s="3"/>
      <c r="D13" s="3"/>
      <c r="E13" s="3"/>
      <c r="F13" s="3"/>
      <c r="I13" s="2">
        <v>80709904.049999997</v>
      </c>
      <c r="L13" s="2"/>
    </row>
    <row r="14" spans="1:12" ht="18.75" hidden="1" x14ac:dyDescent="0.25">
      <c r="B14" s="4"/>
      <c r="F14" s="5"/>
      <c r="I14" s="2">
        <v>80709904.049999997</v>
      </c>
      <c r="L14" s="2"/>
    </row>
    <row r="15" spans="1:12" ht="18.75" x14ac:dyDescent="0.25">
      <c r="B15" s="4"/>
      <c r="F15" s="5"/>
      <c r="L15" s="2"/>
    </row>
    <row r="16" spans="1:12" ht="18.75" x14ac:dyDescent="0.25">
      <c r="B16" s="4"/>
      <c r="F16" s="5"/>
      <c r="L16" s="2"/>
    </row>
    <row r="17" spans="1:12" x14ac:dyDescent="0.25">
      <c r="A17" s="6">
        <v>4</v>
      </c>
      <c r="B17" s="7" t="s">
        <v>4</v>
      </c>
      <c r="C17" s="7"/>
      <c r="D17" s="7"/>
      <c r="E17" s="8"/>
      <c r="F17" s="9">
        <f>F18</f>
        <v>339094768.18000007</v>
      </c>
      <c r="G17" s="10"/>
      <c r="I17" s="2">
        <v>148300</v>
      </c>
      <c r="L17" s="2"/>
    </row>
    <row r="18" spans="1:12" x14ac:dyDescent="0.25">
      <c r="A18" s="6">
        <v>4.2</v>
      </c>
      <c r="B18" s="11" t="s">
        <v>5</v>
      </c>
      <c r="C18" s="11"/>
      <c r="D18" s="11"/>
      <c r="E18" s="8"/>
      <c r="F18" s="12">
        <f>F19+F24+F28+F31</f>
        <v>339094768.18000007</v>
      </c>
      <c r="L18" s="2"/>
    </row>
    <row r="19" spans="1:12" x14ac:dyDescent="0.25">
      <c r="A19" s="6" t="s">
        <v>6</v>
      </c>
      <c r="B19" s="11" t="s">
        <v>7</v>
      </c>
      <c r="C19" s="11"/>
      <c r="D19" s="11"/>
      <c r="E19" s="8"/>
      <c r="F19" s="13">
        <f>E20</f>
        <v>333454900.03000003</v>
      </c>
      <c r="I19" s="2">
        <v>813583.62</v>
      </c>
      <c r="L19" s="2"/>
    </row>
    <row r="20" spans="1:12" x14ac:dyDescent="0.25">
      <c r="A20" s="14" t="s">
        <v>8</v>
      </c>
      <c r="B20" s="15" t="s">
        <v>9</v>
      </c>
      <c r="C20" s="15"/>
      <c r="D20" s="15"/>
      <c r="E20" s="13">
        <f>E21</f>
        <v>333454900.03000003</v>
      </c>
      <c r="F20" s="12"/>
      <c r="I20" s="2">
        <v>813583.62</v>
      </c>
      <c r="L20" s="2"/>
    </row>
    <row r="21" spans="1:12" x14ac:dyDescent="0.25">
      <c r="A21" s="14" t="s">
        <v>10</v>
      </c>
      <c r="B21" s="15" t="s">
        <v>11</v>
      </c>
      <c r="C21" s="15"/>
      <c r="D21" s="15"/>
      <c r="E21" s="16">
        <f>SUM(E22:E23)</f>
        <v>333454900.03000003</v>
      </c>
      <c r="F21" s="12"/>
      <c r="L21" s="10"/>
    </row>
    <row r="22" spans="1:12" x14ac:dyDescent="0.25">
      <c r="A22" s="14" t="s">
        <v>12</v>
      </c>
      <c r="B22" s="15" t="s">
        <v>13</v>
      </c>
      <c r="C22" s="15"/>
      <c r="D22" s="15"/>
      <c r="E22" s="17">
        <f>VLOOKUP(A22,'[1]BALANCE DE COMPROBACION'!$A$6:$G$191,7,FALSE)</f>
        <v>332931733.36000001</v>
      </c>
      <c r="F22" s="16"/>
      <c r="I22" s="2">
        <v>0</v>
      </c>
      <c r="L22" s="10"/>
    </row>
    <row r="23" spans="1:12" x14ac:dyDescent="0.25">
      <c r="A23" s="14" t="s">
        <v>14</v>
      </c>
      <c r="B23" s="18" t="s">
        <v>15</v>
      </c>
      <c r="C23" s="18"/>
      <c r="D23" s="18"/>
      <c r="E23" s="17">
        <f>VLOOKUP(A23,'[1]BALANCE DE COMPROBACION'!$A$6:$G$191,7,FALSE)</f>
        <v>523166.67</v>
      </c>
      <c r="F23" s="19"/>
      <c r="G23" s="20"/>
      <c r="I23" s="2">
        <v>0</v>
      </c>
      <c r="L23" s="10"/>
    </row>
    <row r="24" spans="1:12" x14ac:dyDescent="0.25">
      <c r="A24" s="6" t="s">
        <v>16</v>
      </c>
      <c r="B24" s="11" t="s">
        <v>17</v>
      </c>
      <c r="C24" s="11"/>
      <c r="D24" s="11"/>
      <c r="E24" s="19"/>
      <c r="F24" s="12">
        <f>E25</f>
        <v>5275456.68</v>
      </c>
      <c r="G24" s="20"/>
      <c r="L24" s="10"/>
    </row>
    <row r="25" spans="1:12" x14ac:dyDescent="0.25">
      <c r="A25" s="6" t="s">
        <v>18</v>
      </c>
      <c r="B25" s="11" t="s">
        <v>19</v>
      </c>
      <c r="C25" s="11"/>
      <c r="D25" s="11"/>
      <c r="E25" s="12">
        <f>SUM(E26:E27)</f>
        <v>5275456.68</v>
      </c>
      <c r="F25" s="19"/>
      <c r="G25" s="20">
        <f>+E26+E30+F31</f>
        <v>5322568.1499999994</v>
      </c>
      <c r="L25" s="10"/>
    </row>
    <row r="26" spans="1:12" ht="27" customHeight="1" x14ac:dyDescent="0.25">
      <c r="A26" s="14" t="s">
        <v>20</v>
      </c>
      <c r="B26" s="21" t="s">
        <v>21</v>
      </c>
      <c r="C26" s="21"/>
      <c r="D26" s="21"/>
      <c r="E26" s="17">
        <f>VLOOKUP(A26,'[1]BALANCE DE COMPROBACION'!$A$6:$G$191,7,FALSE)</f>
        <v>4958156.68</v>
      </c>
      <c r="F26" s="19"/>
      <c r="G26" s="20"/>
      <c r="I26" s="2">
        <v>-66999974.619999997</v>
      </c>
      <c r="L26" s="10"/>
    </row>
    <row r="27" spans="1:12" ht="27" customHeight="1" x14ac:dyDescent="0.25">
      <c r="A27" s="14" t="s">
        <v>22</v>
      </c>
      <c r="B27" s="21" t="s">
        <v>23</v>
      </c>
      <c r="C27" s="21"/>
      <c r="D27" s="21"/>
      <c r="E27" s="17">
        <f>VLOOKUP(A27,'[1]BALANCE DE COMPROBACION'!$A$6:$G$191,7,FALSE)</f>
        <v>317300</v>
      </c>
      <c r="F27" s="19"/>
      <c r="G27" s="20"/>
      <c r="L27" s="10"/>
    </row>
    <row r="28" spans="1:12" x14ac:dyDescent="0.25">
      <c r="A28" s="6" t="s">
        <v>24</v>
      </c>
      <c r="B28" s="22" t="s">
        <v>25</v>
      </c>
      <c r="C28" s="22"/>
      <c r="D28" s="22"/>
      <c r="F28" s="13">
        <f>+E29</f>
        <v>46411.47</v>
      </c>
      <c r="G28" s="20"/>
      <c r="I28" s="2">
        <v>-55786225.370000005</v>
      </c>
      <c r="L28" s="10"/>
    </row>
    <row r="29" spans="1:12" x14ac:dyDescent="0.25">
      <c r="A29" s="6" t="s">
        <v>26</v>
      </c>
      <c r="B29" s="22" t="s">
        <v>27</v>
      </c>
      <c r="C29" s="22"/>
      <c r="D29" s="22"/>
      <c r="E29" s="13">
        <f>+E30</f>
        <v>46411.47</v>
      </c>
      <c r="F29" s="19"/>
      <c r="G29" s="20"/>
      <c r="I29" s="2">
        <v>-47571477.600000001</v>
      </c>
      <c r="J29" s="2"/>
    </row>
    <row r="30" spans="1:12" x14ac:dyDescent="0.25">
      <c r="A30" s="14" t="s">
        <v>28</v>
      </c>
      <c r="B30" s="21" t="s">
        <v>29</v>
      </c>
      <c r="C30" s="21"/>
      <c r="D30" s="21"/>
      <c r="E30" s="17">
        <f>VLOOKUP(A30,'[1]BALANCE DE COMPROBACION'!$A$6:$G$191,7,FALSE)</f>
        <v>46411.47</v>
      </c>
      <c r="F30" s="19"/>
      <c r="G30" s="20"/>
      <c r="I30" s="2">
        <v>-28063235</v>
      </c>
      <c r="J30" s="2"/>
    </row>
    <row r="31" spans="1:12" ht="15" customHeight="1" x14ac:dyDescent="0.25">
      <c r="A31" s="6">
        <v>4.3</v>
      </c>
      <c r="B31" s="22" t="s">
        <v>30</v>
      </c>
      <c r="C31" s="22"/>
      <c r="D31" s="22"/>
      <c r="E31"/>
      <c r="F31" s="23">
        <f>SUM(E32:E33)</f>
        <v>318000</v>
      </c>
      <c r="G31" s="20"/>
      <c r="J31" s="2"/>
    </row>
    <row r="32" spans="1:12" x14ac:dyDescent="0.25">
      <c r="A32" s="24" t="s">
        <v>31</v>
      </c>
      <c r="B32" s="25" t="s">
        <v>32</v>
      </c>
      <c r="C32" s="25"/>
      <c r="D32" s="25"/>
      <c r="E32" s="17">
        <f>VLOOKUP(A32,'[1]BALANCE DE COMPROBACION'!$A$6:$G$191,7,FALSE)</f>
        <v>270000</v>
      </c>
      <c r="F32" s="19"/>
      <c r="G32" s="20"/>
      <c r="J32" s="2"/>
    </row>
    <row r="33" spans="1:10" x14ac:dyDescent="0.25">
      <c r="A33" s="24" t="s">
        <v>33</v>
      </c>
      <c r="B33" s="25" t="s">
        <v>34</v>
      </c>
      <c r="C33" s="25"/>
      <c r="D33" s="25"/>
      <c r="E33" s="17">
        <f>VLOOKUP(A33,'[1]BALANCE DE COMPROBACION'!$A$6:$G$191,7,FALSE)</f>
        <v>48000</v>
      </c>
      <c r="F33" s="19"/>
      <c r="G33" s="20"/>
      <c r="J33" s="2"/>
    </row>
    <row r="34" spans="1:10" x14ac:dyDescent="0.25">
      <c r="A34" s="14"/>
      <c r="B34" s="18"/>
      <c r="C34" s="26"/>
      <c r="D34" s="19"/>
      <c r="E34" s="19"/>
      <c r="F34" s="12"/>
      <c r="G34" s="27">
        <v>205043477.97</v>
      </c>
      <c r="I34" s="2">
        <v>-28063235</v>
      </c>
      <c r="J34" s="10"/>
    </row>
    <row r="35" spans="1:10" x14ac:dyDescent="0.25">
      <c r="A35" s="6">
        <v>5</v>
      </c>
      <c r="B35" s="22" t="s">
        <v>35</v>
      </c>
      <c r="C35" s="22"/>
      <c r="D35" s="22"/>
      <c r="E35" s="12"/>
      <c r="F35" s="28">
        <f>+E36+E205+E201</f>
        <v>-312762026.50656331</v>
      </c>
      <c r="G35" s="27">
        <f>+F35+G34</f>
        <v>-107718548.53656331</v>
      </c>
      <c r="H35" s="29"/>
      <c r="I35" s="2">
        <v>-19178900</v>
      </c>
    </row>
    <row r="36" spans="1:10" s="32" customFormat="1" x14ac:dyDescent="0.25">
      <c r="A36" s="6">
        <v>5.0999999999999996</v>
      </c>
      <c r="B36" s="11" t="s">
        <v>36</v>
      </c>
      <c r="C36" s="11"/>
      <c r="D36" s="11"/>
      <c r="E36" s="28">
        <f>+E37+E70+E126+E166+E190+E197</f>
        <v>-312584424.06656331</v>
      </c>
      <c r="F36" s="30"/>
      <c r="G36" s="31"/>
      <c r="I36" s="33">
        <v>-19178900</v>
      </c>
    </row>
    <row r="37" spans="1:10" x14ac:dyDescent="0.25">
      <c r="A37" s="6" t="s">
        <v>37</v>
      </c>
      <c r="B37" s="11" t="s">
        <v>38</v>
      </c>
      <c r="C37" s="11"/>
      <c r="D37" s="11"/>
      <c r="E37" s="28">
        <f>+E38+E48+E53+E56+E59</f>
        <v>-245393843.27999997</v>
      </c>
      <c r="F37" s="28"/>
      <c r="G37" s="27"/>
      <c r="H37" s="10"/>
      <c r="I37" s="2">
        <v>0</v>
      </c>
    </row>
    <row r="38" spans="1:10" x14ac:dyDescent="0.25">
      <c r="A38" s="6" t="s">
        <v>39</v>
      </c>
      <c r="B38" s="11" t="s">
        <v>40</v>
      </c>
      <c r="C38" s="11"/>
      <c r="D38" s="11"/>
      <c r="E38" s="28">
        <f>+E39+E41+E44+E46+E47</f>
        <v>-189352664.40000001</v>
      </c>
      <c r="F38" s="28"/>
      <c r="G38" s="27"/>
      <c r="H38" s="10"/>
      <c r="I38" s="2">
        <v>0</v>
      </c>
      <c r="J38" s="2"/>
    </row>
    <row r="39" spans="1:10" x14ac:dyDescent="0.25">
      <c r="A39" s="6" t="s">
        <v>41</v>
      </c>
      <c r="B39" s="11" t="s">
        <v>42</v>
      </c>
      <c r="C39" s="11"/>
      <c r="D39" s="11"/>
      <c r="E39" s="34">
        <f>SUM(E40)</f>
        <v>-110977180</v>
      </c>
      <c r="F39" s="28"/>
      <c r="G39" s="27"/>
      <c r="H39" s="10"/>
      <c r="I39" s="2">
        <v>-329342.59999999998</v>
      </c>
      <c r="J39" s="2"/>
    </row>
    <row r="40" spans="1:10" x14ac:dyDescent="0.25">
      <c r="A40" s="14" t="s">
        <v>43</v>
      </c>
      <c r="B40" s="15" t="s">
        <v>44</v>
      </c>
      <c r="C40" s="15"/>
      <c r="D40" s="15"/>
      <c r="E40" s="17">
        <f>VLOOKUP(A40,'[1]BALANCE DE COMPROBACION'!$A$6:$G$191,7,FALSE)</f>
        <v>-110977180</v>
      </c>
      <c r="F40" s="34"/>
      <c r="G40" s="27"/>
      <c r="H40" s="2"/>
      <c r="I40" s="2">
        <v>0</v>
      </c>
      <c r="J40" s="2"/>
    </row>
    <row r="41" spans="1:10" x14ac:dyDescent="0.25">
      <c r="A41" s="6" t="s">
        <v>45</v>
      </c>
      <c r="B41" s="11" t="s">
        <v>46</v>
      </c>
      <c r="C41" s="11"/>
      <c r="D41" s="11"/>
      <c r="E41" s="34">
        <f>SUM(E42:E43)</f>
        <v>-77061100</v>
      </c>
      <c r="F41" s="34"/>
      <c r="G41" s="27"/>
      <c r="H41" s="2"/>
      <c r="I41" s="2">
        <v>-957073.5</v>
      </c>
      <c r="J41" s="2"/>
    </row>
    <row r="42" spans="1:10" x14ac:dyDescent="0.25">
      <c r="A42" s="14" t="s">
        <v>47</v>
      </c>
      <c r="B42" s="35" t="s">
        <v>48</v>
      </c>
      <c r="C42" s="35"/>
      <c r="D42" s="35"/>
      <c r="E42" s="17">
        <f>VLOOKUP(A42,'[1]BALANCE DE COMPROBACION'!$A$6:$G$191,7,FALSE)</f>
        <v>-77061100</v>
      </c>
      <c r="F42" s="36"/>
      <c r="G42" s="27"/>
      <c r="H42" s="2"/>
      <c r="I42" s="2">
        <v>0</v>
      </c>
      <c r="J42" s="2"/>
    </row>
    <row r="43" spans="1:10" x14ac:dyDescent="0.25">
      <c r="A43" s="14" t="s">
        <v>49</v>
      </c>
      <c r="B43" s="35" t="s">
        <v>50</v>
      </c>
      <c r="C43" s="35"/>
      <c r="D43" s="35"/>
      <c r="E43" s="17">
        <f>VLOOKUP(A43,'[1]BALANCE DE COMPROBACION'!$A$6:$G$191,7,FALSE)</f>
        <v>0</v>
      </c>
      <c r="F43" s="36"/>
      <c r="G43" s="27"/>
      <c r="H43" s="2"/>
      <c r="J43" s="2"/>
    </row>
    <row r="44" spans="1:10" x14ac:dyDescent="0.25">
      <c r="A44" s="6" t="s">
        <v>51</v>
      </c>
      <c r="B44" s="11" t="s">
        <v>52</v>
      </c>
      <c r="C44" s="11"/>
      <c r="D44" s="11"/>
      <c r="E44" s="36">
        <f>SUM(E45)</f>
        <v>-310000</v>
      </c>
      <c r="F44" s="36"/>
      <c r="G44" s="27"/>
      <c r="H44" s="2"/>
      <c r="I44" s="2">
        <v>-957073.5</v>
      </c>
      <c r="J44" s="2"/>
    </row>
    <row r="45" spans="1:10" x14ac:dyDescent="0.25">
      <c r="A45" s="14" t="s">
        <v>53</v>
      </c>
      <c r="B45" s="15" t="s">
        <v>54</v>
      </c>
      <c r="C45" s="15"/>
      <c r="D45" s="15"/>
      <c r="E45" s="17">
        <f>VLOOKUP(A45,'[1]BALANCE DE COMPROBACION'!$A$6:$G$191,7,FALSE)</f>
        <v>-310000</v>
      </c>
      <c r="F45" s="36"/>
      <c r="G45" s="27"/>
      <c r="H45" s="2"/>
      <c r="I45" s="2">
        <v>-957073.5</v>
      </c>
      <c r="J45" s="2"/>
    </row>
    <row r="46" spans="1:10" x14ac:dyDescent="0.25">
      <c r="A46" s="14" t="s">
        <v>55</v>
      </c>
      <c r="B46" s="15" t="s">
        <v>56</v>
      </c>
      <c r="C46" s="15"/>
      <c r="D46" s="15"/>
      <c r="E46" s="17">
        <f>VLOOKUP(A46,'[1]BALANCE DE COMPROBACION'!$A$6:$G$191,7,FALSE)</f>
        <v>-1004384.3999999999</v>
      </c>
      <c r="F46" s="36"/>
      <c r="G46" s="27"/>
      <c r="H46" s="2"/>
      <c r="I46" s="2">
        <v>0</v>
      </c>
      <c r="J46" s="2"/>
    </row>
    <row r="47" spans="1:10" x14ac:dyDescent="0.25">
      <c r="A47" s="14" t="s">
        <v>57</v>
      </c>
      <c r="B47" s="15" t="s">
        <v>58</v>
      </c>
      <c r="C47" s="15"/>
      <c r="D47" s="15"/>
      <c r="E47" s="17">
        <f>VLOOKUP(A47,'[1]BALANCE DE COMPROBACION'!$A$6:$G$191,7,FALSE)</f>
        <v>0</v>
      </c>
      <c r="F47" s="36"/>
      <c r="G47" s="27"/>
      <c r="H47" s="2"/>
      <c r="I47" s="2">
        <v>0</v>
      </c>
      <c r="J47" s="2"/>
    </row>
    <row r="48" spans="1:10" x14ac:dyDescent="0.25">
      <c r="A48" s="6" t="s">
        <v>59</v>
      </c>
      <c r="B48" s="11" t="s">
        <v>60</v>
      </c>
      <c r="C48" s="11"/>
      <c r="D48" s="11"/>
      <c r="E48" s="36">
        <f>+E49+E50</f>
        <v>-26007402.039999999</v>
      </c>
      <c r="F48" s="36"/>
      <c r="G48" s="27"/>
      <c r="H48" s="2"/>
      <c r="J48" s="37"/>
    </row>
    <row r="49" spans="1:9" x14ac:dyDescent="0.25">
      <c r="A49" s="14" t="s">
        <v>61</v>
      </c>
      <c r="B49" s="15" t="s">
        <v>62</v>
      </c>
      <c r="C49" s="15"/>
      <c r="D49" s="15"/>
      <c r="E49" s="17">
        <f>VLOOKUP(A49,'[1]BALANCE DE COMPROBACION'!$A$6:$G$191,7,FALSE)</f>
        <v>-15655951.439999999</v>
      </c>
      <c r="F49" s="36"/>
      <c r="G49" s="27"/>
      <c r="H49" s="2"/>
      <c r="I49" s="2">
        <v>0</v>
      </c>
    </row>
    <row r="50" spans="1:9" x14ac:dyDescent="0.25">
      <c r="A50" s="6" t="s">
        <v>63</v>
      </c>
      <c r="B50" s="11" t="s">
        <v>64</v>
      </c>
      <c r="C50" s="11"/>
      <c r="D50" s="11"/>
      <c r="E50" s="38">
        <f>SUM(E51:E52)</f>
        <v>-10351450.6</v>
      </c>
      <c r="F50" s="39"/>
      <c r="G50" s="27"/>
      <c r="H50" s="2"/>
    </row>
    <row r="51" spans="1:9" x14ac:dyDescent="0.25">
      <c r="A51" s="14" t="s">
        <v>65</v>
      </c>
      <c r="B51" s="15" t="s">
        <v>66</v>
      </c>
      <c r="C51" s="15"/>
      <c r="D51" s="15"/>
      <c r="E51" s="17">
        <f>VLOOKUP(A51,'[1]BALANCE DE COMPROBACION'!$A$6:$G$191,7,FALSE)</f>
        <v>-3893294</v>
      </c>
      <c r="F51" s="28"/>
      <c r="G51" s="27"/>
      <c r="H51" s="2"/>
      <c r="I51" s="2">
        <v>-7257674.2700000005</v>
      </c>
    </row>
    <row r="52" spans="1:9" x14ac:dyDescent="0.25">
      <c r="A52" s="14" t="s">
        <v>67</v>
      </c>
      <c r="B52" s="15" t="s">
        <v>68</v>
      </c>
      <c r="C52" s="15"/>
      <c r="D52" s="15"/>
      <c r="E52" s="17">
        <f>VLOOKUP(A52,'[1]BALANCE DE COMPROBACION'!$A$6:$G$191,7,FALSE)</f>
        <v>-6458156.5999999996</v>
      </c>
      <c r="F52" s="28"/>
      <c r="G52" s="27"/>
      <c r="H52" s="2"/>
    </row>
    <row r="53" spans="1:9" x14ac:dyDescent="0.25">
      <c r="A53" s="6" t="s">
        <v>69</v>
      </c>
      <c r="B53" s="11" t="s">
        <v>70</v>
      </c>
      <c r="C53" s="11"/>
      <c r="D53" s="11"/>
      <c r="E53" s="36">
        <f>+E54</f>
        <v>-217575.98</v>
      </c>
      <c r="F53" s="28"/>
      <c r="G53" s="27"/>
      <c r="H53" s="2"/>
      <c r="I53" s="2">
        <v>-3360344.44</v>
      </c>
    </row>
    <row r="54" spans="1:9" x14ac:dyDescent="0.25">
      <c r="A54" s="6" t="s">
        <v>71</v>
      </c>
      <c r="B54" s="11" t="s">
        <v>72</v>
      </c>
      <c r="C54" s="11"/>
      <c r="D54" s="11"/>
      <c r="E54" s="40">
        <f>SUM(E55)</f>
        <v>-217575.98</v>
      </c>
      <c r="F54" s="28"/>
      <c r="G54" s="27"/>
      <c r="H54" s="2"/>
      <c r="I54" s="2">
        <v>-3377574.9699999997</v>
      </c>
    </row>
    <row r="55" spans="1:9" x14ac:dyDescent="0.25">
      <c r="A55" s="14" t="s">
        <v>73</v>
      </c>
      <c r="B55" s="15" t="s">
        <v>74</v>
      </c>
      <c r="C55" s="15"/>
      <c r="D55" s="15"/>
      <c r="E55" s="17">
        <f>VLOOKUP(A55,'[1]BALANCE DE COMPROBACION'!$A$6:$G$191,7,FALSE)</f>
        <v>-217575.98</v>
      </c>
      <c r="F55" s="28"/>
      <c r="G55" s="27"/>
      <c r="H55" s="2"/>
      <c r="I55" s="2">
        <v>-519754.86</v>
      </c>
    </row>
    <row r="56" spans="1:9" x14ac:dyDescent="0.25">
      <c r="A56" s="6" t="s">
        <v>75</v>
      </c>
      <c r="B56" s="11" t="s">
        <v>76</v>
      </c>
      <c r="C56" s="11"/>
      <c r="D56" s="11"/>
      <c r="E56" s="36">
        <f>SUM(E57:E58)</f>
        <v>-915754.95</v>
      </c>
      <c r="F56" s="28"/>
      <c r="G56" s="27"/>
      <c r="H56" s="2"/>
    </row>
    <row r="57" spans="1:9" x14ac:dyDescent="0.25">
      <c r="A57" s="14" t="s">
        <v>77</v>
      </c>
      <c r="B57" s="15" t="s">
        <v>78</v>
      </c>
      <c r="C57" s="15"/>
      <c r="D57" s="15"/>
      <c r="E57" s="17">
        <f>VLOOKUP(A57,'[1]BALANCE DE COMPROBACION'!$A$6:$G$191,7,FALSE)</f>
        <v>-400688.05</v>
      </c>
      <c r="F57" s="28"/>
      <c r="G57" s="27"/>
      <c r="H57" s="2"/>
    </row>
    <row r="58" spans="1:9" x14ac:dyDescent="0.25">
      <c r="A58" s="14" t="s">
        <v>79</v>
      </c>
      <c r="B58" s="15" t="s">
        <v>80</v>
      </c>
      <c r="C58" s="15"/>
      <c r="D58" s="15"/>
      <c r="E58" s="17">
        <f>VLOOKUP(A58,'[1]BALANCE DE COMPROBACION'!$A$6:$G$191,7,FALSE)</f>
        <v>-515066.9</v>
      </c>
      <c r="F58" s="28"/>
      <c r="G58" s="27"/>
      <c r="H58" s="2"/>
    </row>
    <row r="59" spans="1:9" x14ac:dyDescent="0.25">
      <c r="A59" s="6" t="s">
        <v>81</v>
      </c>
      <c r="B59" s="11" t="s">
        <v>82</v>
      </c>
      <c r="C59" s="11"/>
      <c r="D59" s="11"/>
      <c r="E59" s="41">
        <f>SUM(E60:E62)</f>
        <v>-28900445.910000004</v>
      </c>
      <c r="F59" s="28"/>
      <c r="G59" s="27"/>
      <c r="H59" s="2"/>
    </row>
    <row r="60" spans="1:9" x14ac:dyDescent="0.25">
      <c r="A60" s="14" t="s">
        <v>83</v>
      </c>
      <c r="B60" s="15" t="s">
        <v>84</v>
      </c>
      <c r="C60" s="15"/>
      <c r="D60" s="15"/>
      <c r="E60" s="17">
        <f>VLOOKUP(A60,'[1]BALANCE DE COMPROBACION'!$A$6:$G$191,7,FALSE)</f>
        <v>-13377340.350000001</v>
      </c>
      <c r="F60" s="28"/>
      <c r="G60" s="27"/>
      <c r="H60" s="2"/>
    </row>
    <row r="61" spans="1:9" x14ac:dyDescent="0.25">
      <c r="A61" s="14" t="s">
        <v>85</v>
      </c>
      <c r="B61" s="15" t="s">
        <v>86</v>
      </c>
      <c r="C61" s="15"/>
      <c r="D61" s="15"/>
      <c r="E61" s="17">
        <f>VLOOKUP(A61,'[1]BALANCE DE COMPROBACION'!$A$6:$G$191,7,FALSE)</f>
        <v>-13445491.390000002</v>
      </c>
      <c r="F61" s="28"/>
      <c r="G61" s="27"/>
      <c r="H61" s="2"/>
    </row>
    <row r="62" spans="1:9" x14ac:dyDescent="0.25">
      <c r="A62" s="14" t="s">
        <v>87</v>
      </c>
      <c r="B62" s="15" t="s">
        <v>88</v>
      </c>
      <c r="C62" s="15"/>
      <c r="D62" s="15"/>
      <c r="E62" s="17">
        <f>VLOOKUP(A62,'[1]BALANCE DE COMPROBACION'!$A$6:$G$191,7,FALSE)</f>
        <v>-2077614.17</v>
      </c>
      <c r="F62" s="28"/>
      <c r="G62" s="27"/>
      <c r="H62" s="2"/>
    </row>
    <row r="63" spans="1:9" x14ac:dyDescent="0.25">
      <c r="A63" s="6"/>
      <c r="B63" s="42"/>
      <c r="C63" s="42"/>
      <c r="D63" s="42"/>
      <c r="E63" s="39"/>
      <c r="F63" s="28"/>
      <c r="G63" s="27"/>
      <c r="H63" s="2"/>
    </row>
    <row r="64" spans="1:9" x14ac:dyDescent="0.25">
      <c r="A64" s="6"/>
      <c r="B64" s="42"/>
      <c r="C64" s="42"/>
      <c r="D64" s="42"/>
      <c r="E64" s="39"/>
      <c r="F64" s="28"/>
      <c r="G64" s="27"/>
      <c r="H64" s="2"/>
    </row>
    <row r="65" spans="1:9" x14ac:dyDescent="0.25">
      <c r="A65" s="6"/>
      <c r="B65" s="42"/>
      <c r="C65" s="42"/>
      <c r="D65" s="42"/>
      <c r="E65" s="39"/>
      <c r="F65" s="28"/>
      <c r="G65" s="27"/>
      <c r="H65" s="2"/>
    </row>
    <row r="66" spans="1:9" x14ac:dyDescent="0.25">
      <c r="A66" s="6"/>
      <c r="B66" s="42"/>
      <c r="C66" s="42"/>
      <c r="D66" s="42"/>
      <c r="E66" s="39"/>
      <c r="F66" s="28"/>
      <c r="G66" s="27"/>
      <c r="H66" s="2"/>
    </row>
    <row r="67" spans="1:9" x14ac:dyDescent="0.25">
      <c r="A67" s="6"/>
      <c r="B67" s="42"/>
      <c r="C67" s="42"/>
      <c r="D67" s="42"/>
      <c r="E67" s="39"/>
      <c r="F67" s="28"/>
      <c r="G67" s="27"/>
      <c r="H67" s="2"/>
    </row>
    <row r="68" spans="1:9" x14ac:dyDescent="0.25">
      <c r="A68" s="6"/>
      <c r="B68" s="42"/>
      <c r="C68" s="42"/>
      <c r="D68" s="42"/>
      <c r="E68" s="39"/>
      <c r="F68" s="28"/>
      <c r="G68" s="27"/>
      <c r="H68" s="2"/>
    </row>
    <row r="69" spans="1:9" x14ac:dyDescent="0.25">
      <c r="A69" s="6"/>
      <c r="B69" s="42"/>
      <c r="C69" s="42"/>
      <c r="D69" s="42"/>
      <c r="E69" s="39"/>
      <c r="F69" s="28"/>
      <c r="G69" s="27"/>
      <c r="H69" s="2"/>
    </row>
    <row r="70" spans="1:9" x14ac:dyDescent="0.25">
      <c r="A70" s="6" t="s">
        <v>89</v>
      </c>
      <c r="B70" s="11" t="s">
        <v>90</v>
      </c>
      <c r="C70" s="11"/>
      <c r="D70" s="11"/>
      <c r="E70" s="41">
        <f>+E71+E77+E80+E83+E88+E91+E95+E102+E110+E117+E98+E123</f>
        <v>-38461505.689999998</v>
      </c>
      <c r="F70" s="28"/>
      <c r="G70" s="27"/>
      <c r="H70" s="2"/>
      <c r="I70" s="2">
        <v>-119500</v>
      </c>
    </row>
    <row r="71" spans="1:9" x14ac:dyDescent="0.25">
      <c r="A71" s="6" t="s">
        <v>91</v>
      </c>
      <c r="B71" s="11" t="s">
        <v>92</v>
      </c>
      <c r="C71" s="11"/>
      <c r="D71" s="11"/>
      <c r="E71" s="41">
        <f>SUM(E72:E76)</f>
        <v>-10427796.33</v>
      </c>
      <c r="F71" s="36"/>
      <c r="G71" s="43"/>
      <c r="H71" s="10"/>
      <c r="I71" s="2">
        <v>-119500</v>
      </c>
    </row>
    <row r="72" spans="1:9" x14ac:dyDescent="0.25">
      <c r="A72" s="14" t="s">
        <v>93</v>
      </c>
      <c r="B72" s="21" t="s">
        <v>94</v>
      </c>
      <c r="C72" s="21"/>
      <c r="D72" s="21"/>
      <c r="E72" s="17">
        <f>VLOOKUP(A72,'[1]BALANCE DE COMPROBACION'!$A$6:$G$191,7,FALSE)</f>
        <v>-2193286.5700000003</v>
      </c>
      <c r="F72" s="44"/>
      <c r="G72" s="27"/>
      <c r="I72" s="2">
        <v>-727086.86</v>
      </c>
    </row>
    <row r="73" spans="1:9" x14ac:dyDescent="0.25">
      <c r="A73" s="14" t="s">
        <v>95</v>
      </c>
      <c r="B73" s="21" t="s">
        <v>96</v>
      </c>
      <c r="C73" s="21"/>
      <c r="D73" s="21"/>
      <c r="E73" s="17">
        <f>VLOOKUP(A73,'[1]BALANCE DE COMPROBACION'!$A$6:$G$191,7,FALSE)</f>
        <v>-2993466.35</v>
      </c>
      <c r="F73" s="44"/>
      <c r="G73" s="27"/>
      <c r="I73" s="2">
        <v>-314592.5</v>
      </c>
    </row>
    <row r="74" spans="1:9" x14ac:dyDescent="0.25">
      <c r="A74" s="14" t="s">
        <v>97</v>
      </c>
      <c r="B74" s="21" t="s">
        <v>98</v>
      </c>
      <c r="C74" s="21"/>
      <c r="D74" s="21"/>
      <c r="E74" s="17">
        <f>VLOOKUP(A74,'[1]BALANCE DE COMPROBACION'!$A$6:$G$191,7,FALSE)</f>
        <v>-4992455.41</v>
      </c>
      <c r="F74" s="44"/>
      <c r="G74" s="27"/>
      <c r="I74" s="2">
        <v>-412494.36</v>
      </c>
    </row>
    <row r="75" spans="1:9" x14ac:dyDescent="0.25">
      <c r="A75" s="14" t="s">
        <v>99</v>
      </c>
      <c r="B75" s="21" t="s">
        <v>100</v>
      </c>
      <c r="C75" s="21"/>
      <c r="D75" s="21"/>
      <c r="E75" s="17">
        <f>VLOOKUP(A75,'[1]BALANCE DE COMPROBACION'!$A$6:$G$191,7,FALSE)</f>
        <v>-19760</v>
      </c>
      <c r="F75" s="44"/>
      <c r="G75" s="27"/>
      <c r="I75" s="2">
        <v>-234907</v>
      </c>
    </row>
    <row r="76" spans="1:9" x14ac:dyDescent="0.25">
      <c r="A76" s="14" t="s">
        <v>101</v>
      </c>
      <c r="B76" s="21" t="s">
        <v>102</v>
      </c>
      <c r="C76" s="21"/>
      <c r="D76" s="21"/>
      <c r="E76" s="17">
        <f>VLOOKUP(A76,'[1]BALANCE DE COMPROBACION'!$A$6:$G$191,7,FALSE)</f>
        <v>-228828</v>
      </c>
      <c r="F76" s="44"/>
      <c r="G76" s="27"/>
      <c r="I76" s="2">
        <v>0</v>
      </c>
    </row>
    <row r="77" spans="1:9" x14ac:dyDescent="0.25">
      <c r="A77" s="6" t="s">
        <v>103</v>
      </c>
      <c r="B77" s="22" t="s">
        <v>104</v>
      </c>
      <c r="C77" s="22"/>
      <c r="D77" s="22"/>
      <c r="E77" s="36">
        <f>SUM(E78:E79)</f>
        <v>-757277.11</v>
      </c>
      <c r="F77" s="28"/>
      <c r="G77" s="27"/>
      <c r="I77" s="2">
        <v>-234907</v>
      </c>
    </row>
    <row r="78" spans="1:9" x14ac:dyDescent="0.25">
      <c r="A78" s="14" t="s">
        <v>105</v>
      </c>
      <c r="B78" s="15" t="s">
        <v>106</v>
      </c>
      <c r="C78" s="15"/>
      <c r="D78" s="15"/>
      <c r="E78" s="17">
        <f>VLOOKUP(A78,'[1]BALANCE DE COMPROBACION'!$A$6:$G$191,7,FALSE)</f>
        <v>-592666.51</v>
      </c>
      <c r="F78" s="36"/>
      <c r="G78" s="27"/>
      <c r="I78" s="2">
        <v>0</v>
      </c>
    </row>
    <row r="79" spans="1:9" x14ac:dyDescent="0.25">
      <c r="A79" s="14" t="s">
        <v>107</v>
      </c>
      <c r="B79" s="15" t="s">
        <v>108</v>
      </c>
      <c r="C79" s="15"/>
      <c r="D79" s="15"/>
      <c r="E79" s="17">
        <f>VLOOKUP(A79,'[1]BALANCE DE COMPROBACION'!$A$6:$G$191,7,FALSE)</f>
        <v>-164610.6</v>
      </c>
      <c r="F79" s="36"/>
      <c r="G79" s="27"/>
    </row>
    <row r="80" spans="1:9" x14ac:dyDescent="0.25">
      <c r="A80" s="6" t="s">
        <v>109</v>
      </c>
      <c r="B80" s="11" t="s">
        <v>110</v>
      </c>
      <c r="C80" s="11"/>
      <c r="D80" s="11"/>
      <c r="E80" s="36">
        <f>SUM(E81:E82)</f>
        <v>-3103994</v>
      </c>
      <c r="F80" s="36"/>
      <c r="G80" s="27"/>
      <c r="I80" s="2">
        <v>-440000</v>
      </c>
    </row>
    <row r="81" spans="1:9" x14ac:dyDescent="0.25">
      <c r="A81" s="14" t="s">
        <v>111</v>
      </c>
      <c r="B81" s="15" t="s">
        <v>112</v>
      </c>
      <c r="C81" s="15"/>
      <c r="D81" s="15"/>
      <c r="E81" s="17">
        <f>VLOOKUP(A81,'[1]BALANCE DE COMPROBACION'!$A$6:$G$191,7,FALSE)</f>
        <v>-2691499.64</v>
      </c>
      <c r="F81" s="36"/>
      <c r="G81" s="27"/>
      <c r="I81" s="2">
        <v>-440000</v>
      </c>
    </row>
    <row r="82" spans="1:9" x14ac:dyDescent="0.25">
      <c r="A82" s="14" t="s">
        <v>113</v>
      </c>
      <c r="B82" s="45" t="s">
        <v>114</v>
      </c>
      <c r="C82" s="45"/>
      <c r="D82" s="45"/>
      <c r="E82" s="17">
        <f>VLOOKUP(A82,'[1]BALANCE DE COMPROBACION'!$A$6:$G$191,7,FALSE)</f>
        <v>-412494.36</v>
      </c>
      <c r="F82" s="36"/>
      <c r="G82" s="27"/>
      <c r="I82" s="2">
        <v>-440000</v>
      </c>
    </row>
    <row r="83" spans="1:9" x14ac:dyDescent="0.25">
      <c r="A83" s="6" t="s">
        <v>115</v>
      </c>
      <c r="B83" s="11" t="s">
        <v>116</v>
      </c>
      <c r="C83" s="11"/>
      <c r="D83" s="11"/>
      <c r="E83" s="36">
        <f>SUM(E84:E87)</f>
        <v>-906047</v>
      </c>
      <c r="F83" s="36"/>
      <c r="G83" s="27"/>
      <c r="I83" s="2">
        <v>-788853.77</v>
      </c>
    </row>
    <row r="84" spans="1:9" x14ac:dyDescent="0.25">
      <c r="A84" s="14" t="s">
        <v>117</v>
      </c>
      <c r="B84" s="15" t="s">
        <v>118</v>
      </c>
      <c r="C84" s="15"/>
      <c r="D84" s="15"/>
      <c r="E84" s="17">
        <f>VLOOKUP(A84,'[1]BALANCE DE COMPROBACION'!$A$6:$G$191,7,FALSE)</f>
        <v>-241250</v>
      </c>
      <c r="F84" s="36"/>
      <c r="G84" s="27"/>
      <c r="I84" s="2">
        <v>-400397.2</v>
      </c>
    </row>
    <row r="85" spans="1:9" x14ac:dyDescent="0.25">
      <c r="A85" s="14" t="s">
        <v>119</v>
      </c>
      <c r="B85" s="15" t="s">
        <v>120</v>
      </c>
      <c r="C85" s="15"/>
      <c r="D85" s="15"/>
      <c r="E85" s="17">
        <f>VLOOKUP(A85,'[1]BALANCE DE COMPROBACION'!$A$6:$G$191,7,FALSE)</f>
        <v>-228500</v>
      </c>
      <c r="F85" s="36"/>
      <c r="G85" s="27"/>
    </row>
    <row r="86" spans="1:9" x14ac:dyDescent="0.25">
      <c r="A86" s="14" t="s">
        <v>121</v>
      </c>
      <c r="B86" s="15" t="s">
        <v>122</v>
      </c>
      <c r="C86" s="15"/>
      <c r="D86" s="15"/>
      <c r="E86" s="17">
        <f>VLOOKUP(A86,'[1]BALANCE DE COMPROBACION'!$A$6:$G$191,7,FALSE)</f>
        <v>-436297</v>
      </c>
      <c r="F86" s="36"/>
      <c r="G86" s="27"/>
      <c r="I86" s="2">
        <v>0</v>
      </c>
    </row>
    <row r="87" spans="1:9" x14ac:dyDescent="0.25">
      <c r="A87" s="14" t="s">
        <v>123</v>
      </c>
      <c r="B87" s="15" t="s">
        <v>124</v>
      </c>
      <c r="C87" s="15"/>
      <c r="D87" s="15"/>
      <c r="E87" s="17">
        <f>VLOOKUP(A87,'[1]BALANCE DE COMPROBACION'!$A$6:$G$191,7,FALSE)</f>
        <v>0</v>
      </c>
      <c r="F87" s="36"/>
      <c r="G87" s="27"/>
      <c r="I87" s="2">
        <v>-388456.56999999995</v>
      </c>
    </row>
    <row r="88" spans="1:9" x14ac:dyDescent="0.25">
      <c r="A88" s="6" t="s">
        <v>125</v>
      </c>
      <c r="B88" s="11" t="s">
        <v>126</v>
      </c>
      <c r="C88" s="11"/>
      <c r="D88" s="11"/>
      <c r="E88" s="36">
        <f>+E89</f>
        <v>-4412663.46</v>
      </c>
      <c r="F88" s="36"/>
      <c r="G88" s="27"/>
      <c r="I88" s="2">
        <v>-54052.51</v>
      </c>
    </row>
    <row r="89" spans="1:9" x14ac:dyDescent="0.25">
      <c r="A89" s="6" t="s">
        <v>127</v>
      </c>
      <c r="B89" s="11" t="s">
        <v>128</v>
      </c>
      <c r="C89" s="11"/>
      <c r="D89" s="11"/>
      <c r="E89" s="36">
        <f>SUM(E90)</f>
        <v>-4412663.46</v>
      </c>
      <c r="F89" s="36"/>
      <c r="G89" s="27"/>
      <c r="I89" s="2">
        <v>-54052.51</v>
      </c>
    </row>
    <row r="90" spans="1:9" x14ac:dyDescent="0.25">
      <c r="A90" s="14" t="s">
        <v>129</v>
      </c>
      <c r="B90" s="15" t="s">
        <v>130</v>
      </c>
      <c r="C90" s="15"/>
      <c r="D90" s="15"/>
      <c r="E90" s="17">
        <f>VLOOKUP(A90,'[1]BALANCE DE COMPROBACION'!$A$6:$G$191,7,FALSE)</f>
        <v>-4412663.46</v>
      </c>
      <c r="F90" s="36"/>
      <c r="G90" s="27"/>
      <c r="I90" s="2">
        <v>-54052.51</v>
      </c>
    </row>
    <row r="91" spans="1:9" x14ac:dyDescent="0.25">
      <c r="A91" s="6" t="s">
        <v>131</v>
      </c>
      <c r="B91" s="11" t="s">
        <v>132</v>
      </c>
      <c r="C91" s="11"/>
      <c r="D91" s="11"/>
      <c r="E91" s="36">
        <f>SUM(E92:E94)</f>
        <v>-3057830.4299999997</v>
      </c>
      <c r="F91" s="36"/>
      <c r="G91" s="27"/>
      <c r="I91" s="2">
        <v>-48276.25</v>
      </c>
    </row>
    <row r="92" spans="1:9" x14ac:dyDescent="0.25">
      <c r="A92" s="14" t="s">
        <v>133</v>
      </c>
      <c r="B92" s="15" t="s">
        <v>134</v>
      </c>
      <c r="C92" s="15"/>
      <c r="D92" s="15"/>
      <c r="E92" s="17">
        <f>VLOOKUP(A92,'[1]BALANCE DE COMPROBACION'!$A$6:$G$191,7,FALSE)</f>
        <v>-400397.2</v>
      </c>
      <c r="F92" s="36"/>
      <c r="G92" s="27"/>
      <c r="I92" s="2">
        <v>-48276.25</v>
      </c>
    </row>
    <row r="93" spans="1:9" x14ac:dyDescent="0.25">
      <c r="A93" s="14" t="s">
        <v>135</v>
      </c>
      <c r="B93" s="15" t="s">
        <v>136</v>
      </c>
      <c r="C93" s="15"/>
      <c r="D93" s="15"/>
      <c r="E93" s="17">
        <f>VLOOKUP(A93,'[1]BALANCE DE COMPROBACION'!$A$6:$G$191,7,FALSE)</f>
        <v>-1304133.1499999999</v>
      </c>
      <c r="F93" s="36"/>
      <c r="G93" s="27"/>
      <c r="I93" s="2">
        <v>-290046</v>
      </c>
    </row>
    <row r="94" spans="1:9" x14ac:dyDescent="0.25">
      <c r="A94" s="14" t="s">
        <v>137</v>
      </c>
      <c r="B94" s="15" t="s">
        <v>138</v>
      </c>
      <c r="C94" s="15"/>
      <c r="D94" s="15"/>
      <c r="E94" s="17">
        <f>VLOOKUP(A94,'[1]BALANCE DE COMPROBACION'!$A$6:$G$191,7,FALSE)</f>
        <v>-1353300.08</v>
      </c>
      <c r="F94" s="36"/>
      <c r="G94" s="27"/>
      <c r="I94" s="2">
        <v>0</v>
      </c>
    </row>
    <row r="95" spans="1:9" x14ac:dyDescent="0.25">
      <c r="A95" s="6" t="s">
        <v>139</v>
      </c>
      <c r="B95" s="22" t="s">
        <v>140</v>
      </c>
      <c r="C95" s="22"/>
      <c r="D95" s="22"/>
      <c r="E95" s="36">
        <f>SUM(E96)</f>
        <v>-249005.00999999998</v>
      </c>
      <c r="F95" s="36"/>
      <c r="G95" s="27"/>
      <c r="I95" s="2">
        <v>0</v>
      </c>
    </row>
    <row r="96" spans="1:9" x14ac:dyDescent="0.25">
      <c r="A96" s="6" t="s">
        <v>141</v>
      </c>
      <c r="B96" s="11" t="s">
        <v>142</v>
      </c>
      <c r="C96" s="11"/>
      <c r="D96" s="11"/>
      <c r="E96" s="36">
        <f>+E97</f>
        <v>-249005.00999999998</v>
      </c>
      <c r="F96" s="36"/>
      <c r="G96" s="27"/>
      <c r="I96" s="2">
        <v>0</v>
      </c>
    </row>
    <row r="97" spans="1:9" x14ac:dyDescent="0.25">
      <c r="A97" s="14" t="s">
        <v>143</v>
      </c>
      <c r="B97" s="15" t="s">
        <v>144</v>
      </c>
      <c r="C97" s="15"/>
      <c r="D97" s="15"/>
      <c r="E97" s="17">
        <f>VLOOKUP(A97,'[1]BALANCE DE COMPROBACION'!$A$6:$G$191,7,FALSE)</f>
        <v>-249005.00999999998</v>
      </c>
      <c r="F97" s="36"/>
      <c r="G97" s="27"/>
      <c r="I97" s="2">
        <v>-196000</v>
      </c>
    </row>
    <row r="98" spans="1:9" x14ac:dyDescent="0.25">
      <c r="A98" s="6" t="s">
        <v>145</v>
      </c>
      <c r="B98" s="11" t="s">
        <v>146</v>
      </c>
      <c r="C98" s="11"/>
      <c r="D98" s="11"/>
      <c r="E98" s="36">
        <f>SUM(E99:E101)</f>
        <v>-1546748</v>
      </c>
      <c r="F98" s="36"/>
      <c r="G98" s="27"/>
      <c r="I98" s="2">
        <v>0</v>
      </c>
    </row>
    <row r="99" spans="1:9" x14ac:dyDescent="0.25">
      <c r="A99" s="14" t="s">
        <v>147</v>
      </c>
      <c r="B99" s="21" t="s">
        <v>148</v>
      </c>
      <c r="C99" s="21"/>
      <c r="D99" s="21"/>
      <c r="E99" s="17">
        <f>VLOOKUP(A99,'[1]BALANCE DE COMPROBACION'!$A$6:$G$191,7,FALSE)</f>
        <v>-691049.02</v>
      </c>
      <c r="F99" s="36"/>
      <c r="G99" s="27"/>
      <c r="I99" s="2">
        <v>0</v>
      </c>
    </row>
    <row r="100" spans="1:9" x14ac:dyDescent="0.25">
      <c r="A100" s="14" t="s">
        <v>149</v>
      </c>
      <c r="B100" s="21" t="s">
        <v>150</v>
      </c>
      <c r="C100" s="21"/>
      <c r="D100" s="21"/>
      <c r="E100" s="17">
        <f>VLOOKUP(A100,'[1]BALANCE DE COMPROBACION'!$A$6:$G$191,7,FALSE)</f>
        <v>-853746.98</v>
      </c>
      <c r="F100" s="36"/>
      <c r="G100" s="27"/>
      <c r="I100" s="2">
        <v>-94046</v>
      </c>
    </row>
    <row r="101" spans="1:9" x14ac:dyDescent="0.25">
      <c r="A101" s="14" t="s">
        <v>151</v>
      </c>
      <c r="B101" s="21" t="s">
        <v>152</v>
      </c>
      <c r="C101" s="21"/>
      <c r="D101" s="21"/>
      <c r="E101" s="17">
        <f>VLOOKUP(A101,'[1]BALANCE DE COMPROBACION'!$A$6:$G$191,7,FALSE)</f>
        <v>-1952</v>
      </c>
      <c r="F101" s="46"/>
      <c r="G101" s="27"/>
      <c r="I101" s="2">
        <v>0</v>
      </c>
    </row>
    <row r="102" spans="1:9" x14ac:dyDescent="0.25">
      <c r="A102" s="6" t="s">
        <v>153</v>
      </c>
      <c r="B102" s="11" t="s">
        <v>154</v>
      </c>
      <c r="C102" s="11"/>
      <c r="D102" s="11"/>
      <c r="E102" s="36">
        <f>SUM(E103:E109)</f>
        <v>-1103701</v>
      </c>
      <c r="F102" s="36"/>
      <c r="G102" s="27"/>
      <c r="I102" s="2">
        <v>0</v>
      </c>
    </row>
    <row r="103" spans="1:9" x14ac:dyDescent="0.25">
      <c r="A103" s="14" t="s">
        <v>155</v>
      </c>
      <c r="B103" s="21" t="s">
        <v>156</v>
      </c>
      <c r="C103" s="21"/>
      <c r="D103" s="21"/>
      <c r="E103" s="17">
        <f>VLOOKUP(A103,'[1]BALANCE DE COMPROBACION'!$A$6:$G$191,7,FALSE)</f>
        <v>0</v>
      </c>
      <c r="F103" s="36"/>
      <c r="G103" s="27"/>
      <c r="I103" s="2">
        <v>0</v>
      </c>
    </row>
    <row r="104" spans="1:9" x14ac:dyDescent="0.25">
      <c r="A104" s="14" t="s">
        <v>157</v>
      </c>
      <c r="B104" s="15" t="s">
        <v>158</v>
      </c>
      <c r="C104" s="15"/>
      <c r="D104" s="15"/>
      <c r="E104" s="17">
        <f>VLOOKUP(A104,'[1]BALANCE DE COMPROBACION'!$A$6:$G$191,7,FALSE)</f>
        <v>-219940</v>
      </c>
      <c r="F104" s="36"/>
      <c r="G104" s="27"/>
      <c r="I104" s="2">
        <v>0</v>
      </c>
    </row>
    <row r="105" spans="1:9" x14ac:dyDescent="0.25">
      <c r="A105" s="14" t="s">
        <v>159</v>
      </c>
      <c r="B105" s="15" t="s">
        <v>160</v>
      </c>
      <c r="C105" s="15"/>
      <c r="D105" s="15"/>
      <c r="E105" s="17">
        <f>VLOOKUP(A105,'[1]BALANCE DE COMPROBACION'!$A$6:$G$191,7,FALSE)</f>
        <v>0</v>
      </c>
      <c r="F105" s="36"/>
      <c r="G105" s="27"/>
      <c r="I105" s="2">
        <v>0</v>
      </c>
    </row>
    <row r="106" spans="1:9" x14ac:dyDescent="0.25">
      <c r="A106" s="14" t="s">
        <v>161</v>
      </c>
      <c r="B106" s="15" t="s">
        <v>162</v>
      </c>
      <c r="C106" s="15"/>
      <c r="D106" s="15"/>
      <c r="E106" s="17">
        <f>VLOOKUP(A106,'[1]BALANCE DE COMPROBACION'!$A$6:$G$191,7,FALSE)</f>
        <v>-298425</v>
      </c>
      <c r="F106" s="36"/>
      <c r="G106" s="27"/>
      <c r="I106" s="2">
        <v>0</v>
      </c>
    </row>
    <row r="107" spans="1:9" x14ac:dyDescent="0.25">
      <c r="A107" s="14" t="s">
        <v>163</v>
      </c>
      <c r="B107" s="15" t="s">
        <v>164</v>
      </c>
      <c r="C107" s="15"/>
      <c r="D107" s="15"/>
      <c r="E107" s="17">
        <f>VLOOKUP(A107,'[1]BALANCE DE COMPROBACION'!$A$6:$G$191,7,FALSE)</f>
        <v>-180000.01</v>
      </c>
      <c r="F107" s="36"/>
      <c r="G107" s="27"/>
      <c r="I107" s="2">
        <v>0</v>
      </c>
    </row>
    <row r="108" spans="1:9" x14ac:dyDescent="0.25">
      <c r="A108" s="14" t="s">
        <v>165</v>
      </c>
      <c r="B108" s="15" t="s">
        <v>166</v>
      </c>
      <c r="C108" s="15"/>
      <c r="D108" s="15"/>
      <c r="E108" s="17">
        <f>VLOOKUP(A108,'[1]BALANCE DE COMPROBACION'!$A$6:$G$191,7,FALSE)</f>
        <v>0</v>
      </c>
      <c r="F108" s="36"/>
      <c r="G108" s="27"/>
      <c r="I108" s="2">
        <v>0</v>
      </c>
    </row>
    <row r="109" spans="1:9" x14ac:dyDescent="0.25">
      <c r="A109" s="14" t="s">
        <v>167</v>
      </c>
      <c r="B109" s="15" t="s">
        <v>168</v>
      </c>
      <c r="C109" s="15"/>
      <c r="D109" s="15"/>
      <c r="E109" s="17">
        <f>VLOOKUP(A109,'[1]BALANCE DE COMPROBACION'!$A$6:$G$191,7,FALSE)</f>
        <v>-405335.99</v>
      </c>
      <c r="F109" s="36"/>
      <c r="G109" s="27"/>
      <c r="I109" s="2">
        <v>0</v>
      </c>
    </row>
    <row r="110" spans="1:9" x14ac:dyDescent="0.25">
      <c r="A110" s="6" t="s">
        <v>169</v>
      </c>
      <c r="B110" s="11" t="s">
        <v>170</v>
      </c>
      <c r="C110" s="11"/>
      <c r="D110" s="11"/>
      <c r="E110" s="36">
        <f>SUM(E111:E112)</f>
        <v>-7082092.1699999999</v>
      </c>
      <c r="F110" s="36"/>
      <c r="G110" s="27"/>
      <c r="I110" s="2">
        <v>-304750</v>
      </c>
    </row>
    <row r="111" spans="1:9" x14ac:dyDescent="0.25">
      <c r="A111" s="14" t="s">
        <v>171</v>
      </c>
      <c r="B111" s="15" t="s">
        <v>172</v>
      </c>
      <c r="C111" s="15"/>
      <c r="D111" s="15"/>
      <c r="E111" s="17">
        <f>VLOOKUP(A111,'[1]BALANCE DE COMPROBACION'!$A$6:$G$191,7,FALSE)</f>
        <v>-3347616.44</v>
      </c>
      <c r="F111" s="36"/>
      <c r="G111" s="27"/>
      <c r="I111" s="2">
        <v>-304750</v>
      </c>
    </row>
    <row r="112" spans="1:9" x14ac:dyDescent="0.25">
      <c r="A112" s="14" t="s">
        <v>173</v>
      </c>
      <c r="B112" s="15" t="s">
        <v>174</v>
      </c>
      <c r="C112" s="15"/>
      <c r="D112" s="15"/>
      <c r="E112" s="17">
        <f>VLOOKUP(A112,'[1]BALANCE DE COMPROBACION'!$A$6:$G$191,7,FALSE)</f>
        <v>-3734475.73</v>
      </c>
      <c r="F112" s="36"/>
      <c r="G112" s="27"/>
    </row>
    <row r="113" spans="1:9" x14ac:dyDescent="0.25">
      <c r="A113" s="14"/>
      <c r="B113" s="45"/>
      <c r="C113" s="45"/>
      <c r="D113" s="45"/>
      <c r="E113" s="17"/>
      <c r="F113" s="36"/>
      <c r="G113" s="27"/>
    </row>
    <row r="114" spans="1:9" x14ac:dyDescent="0.25">
      <c r="A114" s="14"/>
      <c r="B114" s="45"/>
      <c r="C114" s="45"/>
      <c r="D114" s="45"/>
      <c r="E114" s="17"/>
      <c r="F114" s="36"/>
      <c r="G114" s="27"/>
    </row>
    <row r="115" spans="1:9" x14ac:dyDescent="0.25">
      <c r="A115" s="14"/>
      <c r="B115" s="45"/>
      <c r="C115" s="45"/>
      <c r="D115" s="45"/>
      <c r="E115" s="17"/>
      <c r="F115" s="36"/>
      <c r="G115" s="27"/>
    </row>
    <row r="116" spans="1:9" x14ac:dyDescent="0.25">
      <c r="A116" s="14"/>
      <c r="B116" s="45"/>
      <c r="C116" s="45"/>
      <c r="D116" s="45"/>
      <c r="E116" s="17"/>
      <c r="F116" s="36"/>
      <c r="G116" s="27"/>
    </row>
    <row r="117" spans="1:9" x14ac:dyDescent="0.25">
      <c r="A117" s="6" t="s">
        <v>175</v>
      </c>
      <c r="B117" s="11" t="s">
        <v>176</v>
      </c>
      <c r="C117" s="11"/>
      <c r="D117" s="11"/>
      <c r="E117" s="36">
        <f>+E118+E119</f>
        <v>-460354.99</v>
      </c>
      <c r="F117" s="36"/>
      <c r="G117" s="27"/>
      <c r="I117" s="2">
        <v>-3284122.0199999996</v>
      </c>
    </row>
    <row r="118" spans="1:9" x14ac:dyDescent="0.25">
      <c r="A118" s="6" t="s">
        <v>177</v>
      </c>
      <c r="B118" s="11" t="s">
        <v>178</v>
      </c>
      <c r="C118" s="11"/>
      <c r="D118" s="11"/>
      <c r="E118" s="40">
        <v>0</v>
      </c>
      <c r="F118" s="36"/>
      <c r="G118" s="27"/>
      <c r="I118" s="2">
        <v>-179385</v>
      </c>
    </row>
    <row r="119" spans="1:9" x14ac:dyDescent="0.25">
      <c r="A119" s="6" t="s">
        <v>179</v>
      </c>
      <c r="B119" s="11" t="s">
        <v>180</v>
      </c>
      <c r="C119" s="11"/>
      <c r="D119" s="11"/>
      <c r="E119" s="36">
        <f>SUM(E120:E122)</f>
        <v>-460354.99</v>
      </c>
      <c r="F119" s="36"/>
      <c r="G119" s="27"/>
      <c r="I119" s="2">
        <v>-179385</v>
      </c>
    </row>
    <row r="120" spans="1:9" x14ac:dyDescent="0.25">
      <c r="A120" s="14" t="s">
        <v>181</v>
      </c>
      <c r="B120" s="15" t="s">
        <v>182</v>
      </c>
      <c r="C120" s="15"/>
      <c r="D120" s="15"/>
      <c r="E120" s="17">
        <f>VLOOKUP(A120,'[1]BALANCE DE COMPROBACION'!$A$6:$G$191,7,FALSE)</f>
        <v>-225255</v>
      </c>
      <c r="F120" s="36"/>
      <c r="G120" s="27"/>
      <c r="I120" s="2">
        <v>0</v>
      </c>
    </row>
    <row r="121" spans="1:9" x14ac:dyDescent="0.25">
      <c r="A121" s="14" t="s">
        <v>183</v>
      </c>
      <c r="B121" s="15" t="s">
        <v>184</v>
      </c>
      <c r="C121" s="15"/>
      <c r="D121" s="15"/>
      <c r="E121" s="17">
        <f>VLOOKUP(A121,'[1]BALANCE DE COMPROBACION'!$A$6:$G$191,7,FALSE)</f>
        <v>0</v>
      </c>
      <c r="F121" s="36"/>
      <c r="G121" s="27"/>
      <c r="I121" s="2">
        <v>0</v>
      </c>
    </row>
    <row r="122" spans="1:9" x14ac:dyDescent="0.25">
      <c r="A122" s="14" t="s">
        <v>185</v>
      </c>
      <c r="B122" s="15" t="s">
        <v>186</v>
      </c>
      <c r="C122" s="15"/>
      <c r="D122" s="15"/>
      <c r="E122" s="17">
        <f>VLOOKUP(A122,'[1]BALANCE DE COMPROBACION'!$A$6:$G$191,7,FALSE)</f>
        <v>-235099.99</v>
      </c>
      <c r="F122" s="36"/>
      <c r="G122" s="27"/>
      <c r="I122" s="2">
        <v>0</v>
      </c>
    </row>
    <row r="123" spans="1:9" x14ac:dyDescent="0.25">
      <c r="A123" s="6" t="s">
        <v>187</v>
      </c>
      <c r="B123" s="11" t="s">
        <v>188</v>
      </c>
      <c r="C123" s="11"/>
      <c r="D123" s="11"/>
      <c r="E123" s="47">
        <f>+E124</f>
        <v>-5353996.1899999995</v>
      </c>
      <c r="F123" s="36"/>
      <c r="G123" s="27"/>
      <c r="I123" s="2">
        <v>0</v>
      </c>
    </row>
    <row r="124" spans="1:9" x14ac:dyDescent="0.25">
      <c r="A124" s="14" t="s">
        <v>189</v>
      </c>
      <c r="B124" s="15" t="s">
        <v>190</v>
      </c>
      <c r="C124" s="15"/>
      <c r="D124" s="15"/>
      <c r="E124" s="17">
        <f>VLOOKUP(A124,'[1]BALANCE DE COMPROBACION'!$A$6:$G$191,7,FALSE)</f>
        <v>-5353996.1899999995</v>
      </c>
      <c r="F124" s="36"/>
      <c r="G124" s="27"/>
      <c r="I124" s="2">
        <v>-94205.409999999916</v>
      </c>
    </row>
    <row r="125" spans="1:9" x14ac:dyDescent="0.25">
      <c r="A125" s="14"/>
      <c r="B125" s="45"/>
      <c r="C125" s="45"/>
      <c r="D125" s="45"/>
      <c r="E125" s="40"/>
      <c r="F125" s="36"/>
      <c r="G125" s="27"/>
      <c r="I125" s="2">
        <v>-62711.199999999953</v>
      </c>
    </row>
    <row r="126" spans="1:9" x14ac:dyDescent="0.25">
      <c r="A126" s="6" t="s">
        <v>191</v>
      </c>
      <c r="B126" s="11" t="s">
        <v>192</v>
      </c>
      <c r="C126" s="11"/>
      <c r="D126" s="11"/>
      <c r="E126" s="36">
        <f>+E127+E130+E134+E142+E150+E153+E155+E145+E139</f>
        <v>-17513767.195563335</v>
      </c>
      <c r="F126" s="36"/>
      <c r="G126" s="27"/>
      <c r="I126" s="2">
        <v>-24594.209999999963</v>
      </c>
    </row>
    <row r="127" spans="1:9" x14ac:dyDescent="0.25">
      <c r="A127" s="6" t="s">
        <v>193</v>
      </c>
      <c r="B127" s="11" t="s">
        <v>194</v>
      </c>
      <c r="C127" s="11"/>
      <c r="D127" s="11"/>
      <c r="E127" s="36">
        <f>SUM(E128:E129)</f>
        <v>-1066458.9571201014</v>
      </c>
      <c r="F127" s="36"/>
      <c r="G127" s="27"/>
      <c r="I127" s="2">
        <v>0</v>
      </c>
    </row>
    <row r="128" spans="1:9" x14ac:dyDescent="0.25">
      <c r="A128" s="14" t="s">
        <v>195</v>
      </c>
      <c r="B128" s="45" t="s">
        <v>196</v>
      </c>
      <c r="C128" s="45"/>
      <c r="D128" s="45"/>
      <c r="E128" s="17">
        <f>VLOOKUP(A128,'[1]BALANCE DE COMPROBACION'!$A$6:$G$191,7,FALSE)</f>
        <v>-1046624.3871201014</v>
      </c>
      <c r="F128" s="36"/>
      <c r="G128" s="27"/>
      <c r="I128" s="2">
        <v>-6900</v>
      </c>
    </row>
    <row r="129" spans="1:9" x14ac:dyDescent="0.25">
      <c r="A129" s="14" t="s">
        <v>197</v>
      </c>
      <c r="B129" s="15" t="s">
        <v>198</v>
      </c>
      <c r="C129" s="15"/>
      <c r="D129" s="15"/>
      <c r="E129" s="17">
        <f>VLOOKUP(A129,'[1]BALANCE DE COMPROBACION'!$A$6:$G$191,7,FALSE)</f>
        <v>-19834.57</v>
      </c>
      <c r="F129" s="36"/>
      <c r="G129" s="27"/>
      <c r="I129" s="2">
        <v>-8762.2299999999814</v>
      </c>
    </row>
    <row r="130" spans="1:9" x14ac:dyDescent="0.25">
      <c r="A130" s="6" t="s">
        <v>199</v>
      </c>
      <c r="B130" s="11" t="s">
        <v>200</v>
      </c>
      <c r="C130" s="11"/>
      <c r="D130" s="11"/>
      <c r="E130" s="17">
        <f>SUM(E131:E133)</f>
        <v>-467856</v>
      </c>
      <c r="F130" s="36"/>
      <c r="G130" s="27"/>
      <c r="I130" s="2">
        <v>0</v>
      </c>
    </row>
    <row r="131" spans="1:9" x14ac:dyDescent="0.25">
      <c r="A131" s="24" t="s">
        <v>201</v>
      </c>
      <c r="B131" t="s">
        <v>202</v>
      </c>
      <c r="C131" s="42"/>
      <c r="D131" s="42"/>
      <c r="E131" s="17">
        <f>VLOOKUP(A131,'[1]BALANCE DE COMPROBACION'!$A$6:$G$191,7,FALSE)</f>
        <v>-234216</v>
      </c>
      <c r="F131" s="36"/>
      <c r="G131" s="27"/>
    </row>
    <row r="132" spans="1:9" x14ac:dyDescent="0.25">
      <c r="A132" s="14" t="s">
        <v>203</v>
      </c>
      <c r="B132" s="15" t="s">
        <v>204</v>
      </c>
      <c r="C132" s="15"/>
      <c r="D132" s="15"/>
      <c r="E132" s="17">
        <f>VLOOKUP(A132,'[1]BALANCE DE COMPROBACION'!$A$6:$G$191,7,FALSE)</f>
        <v>-233640</v>
      </c>
      <c r="F132" s="36"/>
      <c r="G132" s="27"/>
      <c r="I132" s="2">
        <v>-8762.2299999999814</v>
      </c>
    </row>
    <row r="133" spans="1:9" x14ac:dyDescent="0.25">
      <c r="A133" s="14" t="s">
        <v>205</v>
      </c>
      <c r="B133" s="15" t="s">
        <v>206</v>
      </c>
      <c r="C133" s="15"/>
      <c r="D133" s="15"/>
      <c r="E133" s="17">
        <f>VLOOKUP(A133,'[1]BALANCE DE COMPROBACION'!$A$6:$G$191,7,FALSE)</f>
        <v>0</v>
      </c>
      <c r="F133" s="36"/>
      <c r="G133" s="27"/>
      <c r="I133" s="2">
        <v>-2527122.7999999998</v>
      </c>
    </row>
    <row r="134" spans="1:9" x14ac:dyDescent="0.25">
      <c r="A134" s="6" t="s">
        <v>207</v>
      </c>
      <c r="B134" s="11" t="s">
        <v>208</v>
      </c>
      <c r="C134" s="11"/>
      <c r="D134" s="11"/>
      <c r="E134" s="36">
        <f>SUM(E135:E138)</f>
        <v>-1335854.1329729729</v>
      </c>
      <c r="F134" s="36"/>
      <c r="G134" s="27">
        <v>-62711.199999999953</v>
      </c>
      <c r="I134" s="2">
        <v>-2527122.7999999998</v>
      </c>
    </row>
    <row r="135" spans="1:9" x14ac:dyDescent="0.25">
      <c r="A135" s="14" t="s">
        <v>209</v>
      </c>
      <c r="B135" s="15" t="s">
        <v>210</v>
      </c>
      <c r="C135" s="15"/>
      <c r="D135" s="15"/>
      <c r="E135" s="17">
        <f>VLOOKUP(A135,'[1]BALANCE DE COMPROBACION'!$A$6:$G$191,7,FALSE)</f>
        <v>-386393.71297297295</v>
      </c>
      <c r="F135" s="36"/>
      <c r="G135" s="27">
        <v>-24594.209999999963</v>
      </c>
      <c r="I135" s="2">
        <v>0</v>
      </c>
    </row>
    <row r="136" spans="1:9" x14ac:dyDescent="0.25">
      <c r="A136" s="14" t="s">
        <v>211</v>
      </c>
      <c r="B136" s="15" t="s">
        <v>212</v>
      </c>
      <c r="C136" s="15"/>
      <c r="D136" s="15"/>
      <c r="E136" s="17">
        <f>VLOOKUP(A136,'[1]BALANCE DE COMPROBACION'!$A$6:$G$191,7,FALSE)</f>
        <v>-791081.89</v>
      </c>
      <c r="F136" s="36"/>
      <c r="G136" s="27">
        <v>0</v>
      </c>
      <c r="I136" s="2">
        <v>-474646.57999999996</v>
      </c>
    </row>
    <row r="137" spans="1:9" x14ac:dyDescent="0.25">
      <c r="A137" s="14" t="s">
        <v>213</v>
      </c>
      <c r="B137" s="15" t="s">
        <v>214</v>
      </c>
      <c r="C137" s="15"/>
      <c r="D137" s="15"/>
      <c r="E137" s="17">
        <f>VLOOKUP(A137,'[1]BALANCE DE COMPROBACION'!$A$6:$G$191,7,FALSE)</f>
        <v>-152859.71</v>
      </c>
      <c r="F137" s="36"/>
      <c r="G137" s="27">
        <v>-6900</v>
      </c>
      <c r="I137" s="2">
        <v>-122164.85</v>
      </c>
    </row>
    <row r="138" spans="1:9" x14ac:dyDescent="0.25">
      <c r="A138" s="14" t="s">
        <v>215</v>
      </c>
      <c r="B138" s="45" t="s">
        <v>216</v>
      </c>
      <c r="C138" s="45"/>
      <c r="D138" s="45"/>
      <c r="E138" s="17">
        <f>VLOOKUP(A138,'[1]BALANCE DE COMPROBACION'!$A$6:$G$191,7,FALSE)</f>
        <v>-5518.82</v>
      </c>
      <c r="F138" s="36"/>
      <c r="G138" s="27"/>
      <c r="I138" s="2">
        <v>-352015.01</v>
      </c>
    </row>
    <row r="139" spans="1:9" x14ac:dyDescent="0.25">
      <c r="A139" s="6" t="s">
        <v>217</v>
      </c>
      <c r="B139" s="48" t="s">
        <v>218</v>
      </c>
      <c r="C139" s="42"/>
      <c r="D139" s="42"/>
      <c r="E139" s="36">
        <f>+E140</f>
        <v>-292.5</v>
      </c>
      <c r="F139" s="36"/>
      <c r="G139" s="27"/>
    </row>
    <row r="140" spans="1:9" x14ac:dyDescent="0.25">
      <c r="A140" s="14" t="s">
        <v>219</v>
      </c>
      <c r="B140" s="45" t="s">
        <v>220</v>
      </c>
      <c r="C140" s="45"/>
      <c r="D140" s="45"/>
      <c r="E140" s="17">
        <f>VLOOKUP(A140,'[1]BALANCE DE COMPROBACION'!$A$6:$G$191,7,FALSE)</f>
        <v>-292.5</v>
      </c>
      <c r="F140" s="36"/>
      <c r="G140" s="27"/>
    </row>
    <row r="141" spans="1:9" x14ac:dyDescent="0.25">
      <c r="A141" s="14"/>
      <c r="B141" s="45"/>
      <c r="C141" s="45"/>
      <c r="D141" s="45"/>
      <c r="E141" s="40"/>
      <c r="F141" s="36"/>
      <c r="G141" s="27"/>
    </row>
    <row r="142" spans="1:9" x14ac:dyDescent="0.25">
      <c r="A142" s="6" t="s">
        <v>221</v>
      </c>
      <c r="B142" s="11" t="s">
        <v>222</v>
      </c>
      <c r="C142" s="11"/>
      <c r="D142" s="11"/>
      <c r="E142" s="36">
        <f>SUM(E143:E144)</f>
        <v>-413314.05392854166</v>
      </c>
      <c r="F142" s="36"/>
      <c r="G142" s="27"/>
      <c r="I142" s="2">
        <v>-60</v>
      </c>
    </row>
    <row r="143" spans="1:9" x14ac:dyDescent="0.25">
      <c r="A143" s="14" t="s">
        <v>223</v>
      </c>
      <c r="B143" s="15" t="s">
        <v>224</v>
      </c>
      <c r="C143" s="15"/>
      <c r="D143" s="15"/>
      <c r="E143" s="17">
        <f>VLOOKUP(A143,'[1]BALANCE DE COMPROBACION'!$A$6:$G$191,7,FALSE)</f>
        <v>-136838.37</v>
      </c>
      <c r="F143" s="36"/>
      <c r="G143" s="27"/>
      <c r="I143" s="2">
        <v>-406.72</v>
      </c>
    </row>
    <row r="144" spans="1:9" x14ac:dyDescent="0.25">
      <c r="A144" s="14" t="s">
        <v>225</v>
      </c>
      <c r="B144" s="45" t="s">
        <v>226</v>
      </c>
      <c r="C144" s="45"/>
      <c r="D144" s="45"/>
      <c r="E144" s="17">
        <f>VLOOKUP(A144,'[1]BALANCE DE COMPROBACION'!$A$6:$G$191,7,FALSE)</f>
        <v>-276475.68392854166</v>
      </c>
      <c r="F144" s="36"/>
      <c r="G144" s="27"/>
    </row>
    <row r="145" spans="1:16384" s="50" customFormat="1" x14ac:dyDescent="0.25">
      <c r="A145" s="6" t="s">
        <v>227</v>
      </c>
      <c r="B145" s="42" t="s">
        <v>228</v>
      </c>
      <c r="C145" s="42"/>
      <c r="D145" s="42"/>
      <c r="E145" s="36">
        <f>+E148+E147+E146</f>
        <v>-45034.35</v>
      </c>
      <c r="F145" s="36"/>
      <c r="G145" s="49"/>
      <c r="I145" s="51"/>
    </row>
    <row r="146" spans="1:16384" s="50" customFormat="1" x14ac:dyDescent="0.25">
      <c r="A146" s="14" t="s">
        <v>229</v>
      </c>
      <c r="B146" s="45" t="s">
        <v>230</v>
      </c>
      <c r="C146" s="45"/>
      <c r="D146" s="45"/>
      <c r="E146" s="17">
        <f>VLOOKUP(A146,'[1]BALANCE DE COMPROBACION'!$A$6:$G$191,7,FALSE)</f>
        <v>-6846.93</v>
      </c>
      <c r="F146" s="36"/>
      <c r="G146" s="49"/>
      <c r="I146" s="51"/>
    </row>
    <row r="147" spans="1:16384" s="50" customFormat="1" x14ac:dyDescent="0.25">
      <c r="A147" s="14" t="s">
        <v>231</v>
      </c>
      <c r="B147" s="15" t="s">
        <v>232</v>
      </c>
      <c r="C147" s="15"/>
      <c r="D147" s="15"/>
      <c r="E147" s="17">
        <f>VLOOKUP(A147,'[1]BALANCE DE COMPROBACION'!$A$6:$G$191,7,FALSE)</f>
        <v>-5863.63</v>
      </c>
      <c r="F147" s="36"/>
      <c r="G147" s="49"/>
      <c r="I147" s="51"/>
    </row>
    <row r="148" spans="1:16384" x14ac:dyDescent="0.25">
      <c r="A148" s="14" t="s">
        <v>233</v>
      </c>
      <c r="B148" s="45" t="s">
        <v>234</v>
      </c>
      <c r="C148" s="45"/>
      <c r="D148" s="45"/>
      <c r="E148" s="17">
        <f>VLOOKUP(A148,'[1]BALANCE DE COMPROBACION'!$A$6:$G$191,7,FALSE)</f>
        <v>-32323.79</v>
      </c>
      <c r="F148" s="36"/>
      <c r="G148" s="27"/>
    </row>
    <row r="149" spans="1:16384" x14ac:dyDescent="0.25">
      <c r="A149" s="14"/>
      <c r="B149" s="45"/>
      <c r="C149" s="45"/>
      <c r="D149" s="45"/>
      <c r="E149" s="40"/>
      <c r="F149" s="36"/>
      <c r="G149" s="27"/>
    </row>
    <row r="150" spans="1:16384" ht="27.75" customHeight="1" x14ac:dyDescent="0.25">
      <c r="A150" s="6" t="s">
        <v>235</v>
      </c>
      <c r="B150" s="22" t="s">
        <v>236</v>
      </c>
      <c r="C150" s="22"/>
      <c r="D150" s="22"/>
      <c r="E150" s="36">
        <f>SUM(E151:E152)</f>
        <v>-10082774.989999998</v>
      </c>
      <c r="F150" s="36"/>
      <c r="G150" s="27"/>
      <c r="I150" s="52">
        <v>-2926061.1500000004</v>
      </c>
      <c r="J150" s="53"/>
      <c r="K150" s="53"/>
      <c r="L150" s="53"/>
      <c r="M150" s="52"/>
      <c r="N150" s="53"/>
      <c r="O150" s="53"/>
      <c r="P150" s="53"/>
      <c r="Q150" s="52"/>
      <c r="R150" s="53"/>
      <c r="S150" s="53"/>
      <c r="T150" s="53"/>
      <c r="U150" s="52"/>
      <c r="V150" s="53"/>
      <c r="W150" s="53"/>
      <c r="X150" s="53"/>
      <c r="Y150" s="52"/>
      <c r="Z150" s="53"/>
      <c r="AA150" s="53"/>
      <c r="AB150" s="53"/>
      <c r="AC150" s="52"/>
      <c r="AD150" s="53"/>
      <c r="AE150" s="53"/>
      <c r="AF150" s="53"/>
      <c r="AG150" s="52"/>
      <c r="AH150" s="53"/>
      <c r="AI150" s="53"/>
      <c r="AJ150" s="53"/>
      <c r="AK150" s="52"/>
      <c r="AL150" s="53"/>
      <c r="AM150" s="53"/>
      <c r="AN150" s="53"/>
      <c r="AO150" s="52"/>
      <c r="AP150" s="53"/>
      <c r="AQ150" s="53"/>
      <c r="AR150" s="53"/>
      <c r="AS150" s="52"/>
      <c r="AT150" s="53"/>
      <c r="AU150" s="53"/>
      <c r="AV150" s="53"/>
      <c r="AW150" s="52"/>
      <c r="AX150" s="53"/>
      <c r="AY150" s="53"/>
      <c r="AZ150" s="53"/>
      <c r="BA150" s="52"/>
      <c r="BB150" s="53"/>
      <c r="BC150" s="53"/>
      <c r="BD150" s="53"/>
      <c r="BE150" s="52"/>
      <c r="BF150" s="53"/>
      <c r="BG150" s="53"/>
      <c r="BH150" s="53"/>
      <c r="BI150" s="52"/>
      <c r="BJ150" s="53"/>
      <c r="BK150" s="53"/>
      <c r="BL150" s="53"/>
      <c r="BM150" s="52"/>
      <c r="BN150" s="53"/>
      <c r="BO150" s="53"/>
      <c r="BP150" s="53"/>
      <c r="BQ150" s="52"/>
      <c r="BR150" s="53"/>
      <c r="BS150" s="53"/>
      <c r="BT150" s="53"/>
      <c r="BU150" s="52"/>
      <c r="BV150" s="53"/>
      <c r="BW150" s="53"/>
      <c r="BX150" s="53"/>
      <c r="BY150" s="52"/>
      <c r="BZ150" s="53"/>
      <c r="CA150" s="53"/>
      <c r="CB150" s="53"/>
      <c r="CC150" s="52"/>
      <c r="CD150" s="53"/>
      <c r="CE150" s="53"/>
      <c r="CF150" s="53"/>
      <c r="CG150" s="52"/>
      <c r="CH150" s="53"/>
      <c r="CI150" s="53"/>
      <c r="CJ150" s="53"/>
      <c r="CK150" s="52"/>
      <c r="CL150" s="53"/>
      <c r="CM150" s="53"/>
      <c r="CN150" s="53"/>
      <c r="CO150" s="52"/>
      <c r="CP150" s="53"/>
      <c r="CQ150" s="53"/>
      <c r="CR150" s="53"/>
      <c r="CS150" s="52"/>
      <c r="CT150" s="53"/>
      <c r="CU150" s="53"/>
      <c r="CV150" s="53"/>
      <c r="CW150" s="52"/>
      <c r="CX150" s="53"/>
      <c r="CY150" s="53"/>
      <c r="CZ150" s="53"/>
      <c r="DA150" s="52"/>
      <c r="DB150" s="53"/>
      <c r="DC150" s="53"/>
      <c r="DD150" s="53"/>
      <c r="DE150" s="52"/>
      <c r="DF150" s="53"/>
      <c r="DG150" s="53"/>
      <c r="DH150" s="53"/>
      <c r="DI150" s="52"/>
      <c r="DJ150" s="53"/>
      <c r="DK150" s="53"/>
      <c r="DL150" s="53"/>
      <c r="DM150" s="52"/>
      <c r="DN150" s="53"/>
      <c r="DO150" s="53"/>
      <c r="DP150" s="53"/>
      <c r="DQ150" s="52"/>
      <c r="DR150" s="53"/>
      <c r="DS150" s="53"/>
      <c r="DT150" s="53"/>
      <c r="DU150" s="52"/>
      <c r="DV150" s="53"/>
      <c r="DW150" s="53"/>
      <c r="DX150" s="53"/>
      <c r="DY150" s="52"/>
      <c r="DZ150" s="53"/>
      <c r="EA150" s="53"/>
      <c r="EB150" s="53"/>
      <c r="EC150" s="52"/>
      <c r="ED150" s="53"/>
      <c r="EE150" s="53"/>
      <c r="EF150" s="53"/>
      <c r="EG150" s="52"/>
      <c r="EH150" s="53"/>
      <c r="EI150" s="53"/>
      <c r="EJ150" s="53"/>
      <c r="EK150" s="52"/>
      <c r="EL150" s="53"/>
      <c r="EM150" s="53"/>
      <c r="EN150" s="53"/>
      <c r="EO150" s="52"/>
      <c r="EP150" s="53"/>
      <c r="EQ150" s="53"/>
      <c r="ER150" s="53"/>
      <c r="ES150" s="52"/>
      <c r="ET150" s="53"/>
      <c r="EU150" s="53"/>
      <c r="EV150" s="53"/>
      <c r="EW150" s="52"/>
      <c r="EX150" s="53"/>
      <c r="EY150" s="53"/>
      <c r="EZ150" s="53"/>
      <c r="FA150" s="52"/>
      <c r="FB150" s="53"/>
      <c r="FC150" s="53"/>
      <c r="FD150" s="53"/>
      <c r="FE150" s="52"/>
      <c r="FF150" s="53"/>
      <c r="FG150" s="53"/>
      <c r="FH150" s="53"/>
      <c r="FI150" s="52"/>
      <c r="FJ150" s="53"/>
      <c r="FK150" s="53"/>
      <c r="FL150" s="53"/>
      <c r="FM150" s="52"/>
      <c r="FN150" s="53"/>
      <c r="FO150" s="53"/>
      <c r="FP150" s="53"/>
      <c r="FQ150" s="52"/>
      <c r="FR150" s="53"/>
      <c r="FS150" s="53"/>
      <c r="FT150" s="53"/>
      <c r="FU150" s="52"/>
      <c r="FV150" s="53"/>
      <c r="FW150" s="53"/>
      <c r="FX150" s="53"/>
      <c r="FY150" s="52"/>
      <c r="FZ150" s="53"/>
      <c r="GA150" s="53"/>
      <c r="GB150" s="53"/>
      <c r="GC150" s="52"/>
      <c r="GD150" s="53"/>
      <c r="GE150" s="53"/>
      <c r="GF150" s="53"/>
      <c r="GG150" s="52"/>
      <c r="GH150" s="53"/>
      <c r="GI150" s="53"/>
      <c r="GJ150" s="53"/>
      <c r="GK150" s="52"/>
      <c r="GL150" s="53"/>
      <c r="GM150" s="53"/>
      <c r="GN150" s="53"/>
      <c r="GO150" s="52"/>
      <c r="GP150" s="53"/>
      <c r="GQ150" s="53"/>
      <c r="GR150" s="53"/>
      <c r="GS150" s="52"/>
      <c r="GT150" s="53"/>
      <c r="GU150" s="53"/>
      <c r="GV150" s="53"/>
      <c r="GW150" s="52"/>
      <c r="GX150" s="53"/>
      <c r="GY150" s="53"/>
      <c r="GZ150" s="53"/>
      <c r="HA150" s="52"/>
      <c r="HB150" s="53"/>
      <c r="HC150" s="53"/>
      <c r="HD150" s="53"/>
      <c r="HE150" s="52"/>
      <c r="HF150" s="53"/>
      <c r="HG150" s="53"/>
      <c r="HH150" s="53"/>
      <c r="HI150" s="52"/>
      <c r="HJ150" s="53"/>
      <c r="HK150" s="53"/>
      <c r="HL150" s="53"/>
      <c r="HM150" s="52"/>
      <c r="HN150" s="53"/>
      <c r="HO150" s="53"/>
      <c r="HP150" s="53"/>
      <c r="HQ150" s="52"/>
      <c r="HR150" s="53"/>
      <c r="HS150" s="53"/>
      <c r="HT150" s="53"/>
      <c r="HU150" s="52"/>
      <c r="HV150" s="53"/>
      <c r="HW150" s="53"/>
      <c r="HX150" s="53"/>
      <c r="HY150" s="52"/>
      <c r="HZ150" s="53"/>
      <c r="IA150" s="53"/>
      <c r="IB150" s="53"/>
      <c r="IC150" s="52"/>
      <c r="ID150" s="53"/>
      <c r="IE150" s="53"/>
      <c r="IF150" s="53"/>
      <c r="IG150" s="52"/>
      <c r="IH150" s="53"/>
      <c r="II150" s="53"/>
      <c r="IJ150" s="53"/>
      <c r="IK150" s="52"/>
      <c r="IL150" s="53"/>
      <c r="IM150" s="53"/>
      <c r="IN150" s="53"/>
      <c r="IO150" s="52"/>
      <c r="IP150" s="53"/>
      <c r="IQ150" s="53"/>
      <c r="IR150" s="53"/>
      <c r="IS150" s="52"/>
      <c r="IT150" s="53"/>
      <c r="IU150" s="53"/>
      <c r="IV150" s="53"/>
      <c r="IW150" s="52"/>
      <c r="IX150" s="53"/>
      <c r="IY150" s="53"/>
      <c r="IZ150" s="53"/>
      <c r="JA150" s="52"/>
      <c r="JB150" s="53"/>
      <c r="JC150" s="53"/>
      <c r="JD150" s="53"/>
      <c r="JE150" s="52"/>
      <c r="JF150" s="53"/>
      <c r="JG150" s="53"/>
      <c r="JH150" s="53"/>
      <c r="JI150" s="52"/>
      <c r="JJ150" s="53"/>
      <c r="JK150" s="53"/>
      <c r="JL150" s="53"/>
      <c r="JM150" s="52"/>
      <c r="JN150" s="53"/>
      <c r="JO150" s="53"/>
      <c r="JP150" s="53"/>
      <c r="JQ150" s="52"/>
      <c r="JR150" s="53"/>
      <c r="JS150" s="53"/>
      <c r="JT150" s="53"/>
      <c r="JU150" s="52"/>
      <c r="JV150" s="53"/>
      <c r="JW150" s="53"/>
      <c r="JX150" s="53"/>
      <c r="JY150" s="52"/>
      <c r="JZ150" s="53"/>
      <c r="KA150" s="53"/>
      <c r="KB150" s="53"/>
      <c r="KC150" s="52"/>
      <c r="KD150" s="53"/>
      <c r="KE150" s="53"/>
      <c r="KF150" s="53"/>
      <c r="KG150" s="52"/>
      <c r="KH150" s="53"/>
      <c r="KI150" s="53"/>
      <c r="KJ150" s="53"/>
      <c r="KK150" s="52"/>
      <c r="KL150" s="53"/>
      <c r="KM150" s="53"/>
      <c r="KN150" s="53"/>
      <c r="KO150" s="52"/>
      <c r="KP150" s="53"/>
      <c r="KQ150" s="53"/>
      <c r="KR150" s="53"/>
      <c r="KS150" s="52"/>
      <c r="KT150" s="53"/>
      <c r="KU150" s="53"/>
      <c r="KV150" s="53"/>
      <c r="KW150" s="52"/>
      <c r="KX150" s="53"/>
      <c r="KY150" s="53"/>
      <c r="KZ150" s="53"/>
      <c r="LA150" s="52"/>
      <c r="LB150" s="53"/>
      <c r="LC150" s="53"/>
      <c r="LD150" s="53"/>
      <c r="LE150" s="52"/>
      <c r="LF150" s="53"/>
      <c r="LG150" s="53"/>
      <c r="LH150" s="53"/>
      <c r="LI150" s="52"/>
      <c r="LJ150" s="53"/>
      <c r="LK150" s="53"/>
      <c r="LL150" s="53"/>
      <c r="LM150" s="52"/>
      <c r="LN150" s="53"/>
      <c r="LO150" s="53"/>
      <c r="LP150" s="53"/>
      <c r="LQ150" s="52"/>
      <c r="LR150" s="53"/>
      <c r="LS150" s="53"/>
      <c r="LT150" s="53"/>
      <c r="LU150" s="52"/>
      <c r="LV150" s="53"/>
      <c r="LW150" s="53"/>
      <c r="LX150" s="53"/>
      <c r="LY150" s="52"/>
      <c r="LZ150" s="53"/>
      <c r="MA150" s="53"/>
      <c r="MB150" s="53"/>
      <c r="MC150" s="52"/>
      <c r="MD150" s="53"/>
      <c r="ME150" s="53"/>
      <c r="MF150" s="53"/>
      <c r="MG150" s="52"/>
      <c r="MH150" s="53"/>
      <c r="MI150" s="53"/>
      <c r="MJ150" s="53"/>
      <c r="MK150" s="52"/>
      <c r="ML150" s="53"/>
      <c r="MM150" s="53"/>
      <c r="MN150" s="53"/>
      <c r="MO150" s="52"/>
      <c r="MP150" s="53"/>
      <c r="MQ150" s="53"/>
      <c r="MR150" s="53"/>
      <c r="MS150" s="52"/>
      <c r="MT150" s="53"/>
      <c r="MU150" s="53"/>
      <c r="MV150" s="53"/>
      <c r="MW150" s="52"/>
      <c r="MX150" s="53"/>
      <c r="MY150" s="53"/>
      <c r="MZ150" s="53"/>
      <c r="NA150" s="52"/>
      <c r="NB150" s="53"/>
      <c r="NC150" s="53"/>
      <c r="ND150" s="53"/>
      <c r="NE150" s="52"/>
      <c r="NF150" s="53"/>
      <c r="NG150" s="53"/>
      <c r="NH150" s="53"/>
      <c r="NI150" s="52"/>
      <c r="NJ150" s="53"/>
      <c r="NK150" s="53"/>
      <c r="NL150" s="53"/>
      <c r="NM150" s="52"/>
      <c r="NN150" s="53"/>
      <c r="NO150" s="53"/>
      <c r="NP150" s="53"/>
      <c r="NQ150" s="52"/>
      <c r="NR150" s="53"/>
      <c r="NS150" s="53"/>
      <c r="NT150" s="53"/>
      <c r="NU150" s="52"/>
      <c r="NV150" s="53"/>
      <c r="NW150" s="53"/>
      <c r="NX150" s="53"/>
      <c r="NY150" s="52"/>
      <c r="NZ150" s="53"/>
      <c r="OA150" s="53"/>
      <c r="OB150" s="53"/>
      <c r="OC150" s="52"/>
      <c r="OD150" s="53"/>
      <c r="OE150" s="53"/>
      <c r="OF150" s="53"/>
      <c r="OG150" s="52"/>
      <c r="OH150" s="53"/>
      <c r="OI150" s="53"/>
      <c r="OJ150" s="53"/>
      <c r="OK150" s="52"/>
      <c r="OL150" s="53"/>
      <c r="OM150" s="53"/>
      <c r="ON150" s="53"/>
      <c r="OO150" s="52"/>
      <c r="OP150" s="53"/>
      <c r="OQ150" s="53"/>
      <c r="OR150" s="53"/>
      <c r="OS150" s="52"/>
      <c r="OT150" s="53"/>
      <c r="OU150" s="53"/>
      <c r="OV150" s="53"/>
      <c r="OW150" s="52"/>
      <c r="OX150" s="53"/>
      <c r="OY150" s="53"/>
      <c r="OZ150" s="53"/>
      <c r="PA150" s="52"/>
      <c r="PB150" s="53"/>
      <c r="PC150" s="53"/>
      <c r="PD150" s="53"/>
      <c r="PE150" s="52"/>
      <c r="PF150" s="53"/>
      <c r="PG150" s="53"/>
      <c r="PH150" s="53"/>
      <c r="PI150" s="52"/>
      <c r="PJ150" s="53"/>
      <c r="PK150" s="53"/>
      <c r="PL150" s="53"/>
      <c r="PM150" s="52"/>
      <c r="PN150" s="53"/>
      <c r="PO150" s="53"/>
      <c r="PP150" s="53"/>
      <c r="PQ150" s="52"/>
      <c r="PR150" s="53"/>
      <c r="PS150" s="53"/>
      <c r="PT150" s="53"/>
      <c r="PU150" s="52"/>
      <c r="PV150" s="53"/>
      <c r="PW150" s="53"/>
      <c r="PX150" s="53"/>
      <c r="PY150" s="52"/>
      <c r="PZ150" s="53"/>
      <c r="QA150" s="53"/>
      <c r="QB150" s="53"/>
      <c r="QC150" s="52"/>
      <c r="QD150" s="53"/>
      <c r="QE150" s="53"/>
      <c r="QF150" s="53"/>
      <c r="QG150" s="52"/>
      <c r="QH150" s="53"/>
      <c r="QI150" s="53"/>
      <c r="QJ150" s="53"/>
      <c r="QK150" s="52"/>
      <c r="QL150" s="53"/>
      <c r="QM150" s="53"/>
      <c r="QN150" s="53"/>
      <c r="QO150" s="52"/>
      <c r="QP150" s="53"/>
      <c r="QQ150" s="53"/>
      <c r="QR150" s="53"/>
      <c r="QS150" s="52"/>
      <c r="QT150" s="53"/>
      <c r="QU150" s="53"/>
      <c r="QV150" s="53"/>
      <c r="QW150" s="52"/>
      <c r="QX150" s="53"/>
      <c r="QY150" s="53"/>
      <c r="QZ150" s="53"/>
      <c r="RA150" s="52"/>
      <c r="RB150" s="53"/>
      <c r="RC150" s="53"/>
      <c r="RD150" s="53"/>
      <c r="RE150" s="52"/>
      <c r="RF150" s="53"/>
      <c r="RG150" s="53"/>
      <c r="RH150" s="53"/>
      <c r="RI150" s="52"/>
      <c r="RJ150" s="53"/>
      <c r="RK150" s="53"/>
      <c r="RL150" s="53"/>
      <c r="RM150" s="52"/>
      <c r="RN150" s="53"/>
      <c r="RO150" s="53"/>
      <c r="RP150" s="53"/>
      <c r="RQ150" s="52"/>
      <c r="RR150" s="53"/>
      <c r="RS150" s="53"/>
      <c r="RT150" s="53"/>
      <c r="RU150" s="52"/>
      <c r="RV150" s="53"/>
      <c r="RW150" s="53"/>
      <c r="RX150" s="53"/>
      <c r="RY150" s="52"/>
      <c r="RZ150" s="53"/>
      <c r="SA150" s="53"/>
      <c r="SB150" s="53"/>
      <c r="SC150" s="52"/>
      <c r="SD150" s="53"/>
      <c r="SE150" s="53"/>
      <c r="SF150" s="53"/>
      <c r="SG150" s="52"/>
      <c r="SH150" s="53"/>
      <c r="SI150" s="53"/>
      <c r="SJ150" s="53"/>
      <c r="SK150" s="52"/>
      <c r="SL150" s="53"/>
      <c r="SM150" s="53"/>
      <c r="SN150" s="53"/>
      <c r="SO150" s="52"/>
      <c r="SP150" s="53"/>
      <c r="SQ150" s="53"/>
      <c r="SR150" s="53"/>
      <c r="SS150" s="52"/>
      <c r="ST150" s="53"/>
      <c r="SU150" s="53"/>
      <c r="SV150" s="53"/>
      <c r="SW150" s="52"/>
      <c r="SX150" s="53"/>
      <c r="SY150" s="53"/>
      <c r="SZ150" s="53"/>
      <c r="TA150" s="52"/>
      <c r="TB150" s="53"/>
      <c r="TC150" s="53"/>
      <c r="TD150" s="53"/>
      <c r="TE150" s="52"/>
      <c r="TF150" s="53"/>
      <c r="TG150" s="53"/>
      <c r="TH150" s="53"/>
      <c r="TI150" s="52"/>
      <c r="TJ150" s="53"/>
      <c r="TK150" s="53"/>
      <c r="TL150" s="53"/>
      <c r="TM150" s="52"/>
      <c r="TN150" s="53"/>
      <c r="TO150" s="53"/>
      <c r="TP150" s="53"/>
      <c r="TQ150" s="52"/>
      <c r="TR150" s="53"/>
      <c r="TS150" s="53"/>
      <c r="TT150" s="53"/>
      <c r="TU150" s="52"/>
      <c r="TV150" s="53"/>
      <c r="TW150" s="53"/>
      <c r="TX150" s="53"/>
      <c r="TY150" s="52"/>
      <c r="TZ150" s="53"/>
      <c r="UA150" s="53"/>
      <c r="UB150" s="53"/>
      <c r="UC150" s="52"/>
      <c r="UD150" s="53"/>
      <c r="UE150" s="53"/>
      <c r="UF150" s="53"/>
      <c r="UG150" s="52"/>
      <c r="UH150" s="53"/>
      <c r="UI150" s="53"/>
      <c r="UJ150" s="53"/>
      <c r="UK150" s="52"/>
      <c r="UL150" s="53"/>
      <c r="UM150" s="53"/>
      <c r="UN150" s="53"/>
      <c r="UO150" s="52"/>
      <c r="UP150" s="53"/>
      <c r="UQ150" s="53"/>
      <c r="UR150" s="53"/>
      <c r="US150" s="52"/>
      <c r="UT150" s="53"/>
      <c r="UU150" s="53"/>
      <c r="UV150" s="53"/>
      <c r="UW150" s="52"/>
      <c r="UX150" s="53"/>
      <c r="UY150" s="53"/>
      <c r="UZ150" s="53"/>
      <c r="VA150" s="52"/>
      <c r="VB150" s="53"/>
      <c r="VC150" s="53"/>
      <c r="VD150" s="53"/>
      <c r="VE150" s="52"/>
      <c r="VF150" s="53"/>
      <c r="VG150" s="53"/>
      <c r="VH150" s="53"/>
      <c r="VI150" s="52"/>
      <c r="VJ150" s="53"/>
      <c r="VK150" s="53"/>
      <c r="VL150" s="53"/>
      <c r="VM150" s="52"/>
      <c r="VN150" s="53"/>
      <c r="VO150" s="53"/>
      <c r="VP150" s="53"/>
      <c r="VQ150" s="52"/>
      <c r="VR150" s="53"/>
      <c r="VS150" s="53"/>
      <c r="VT150" s="53"/>
      <c r="VU150" s="52"/>
      <c r="VV150" s="53"/>
      <c r="VW150" s="53"/>
      <c r="VX150" s="53"/>
      <c r="VY150" s="52"/>
      <c r="VZ150" s="53"/>
      <c r="WA150" s="53"/>
      <c r="WB150" s="53"/>
      <c r="WC150" s="52"/>
      <c r="WD150" s="53"/>
      <c r="WE150" s="53"/>
      <c r="WF150" s="53"/>
      <c r="WG150" s="52"/>
      <c r="WH150" s="53"/>
      <c r="WI150" s="53"/>
      <c r="WJ150" s="53"/>
      <c r="WK150" s="52"/>
      <c r="WL150" s="53"/>
      <c r="WM150" s="53"/>
      <c r="WN150" s="53"/>
      <c r="WO150" s="52"/>
      <c r="WP150" s="53"/>
      <c r="WQ150" s="53"/>
      <c r="WR150" s="53"/>
      <c r="WS150" s="52"/>
      <c r="WT150" s="53"/>
      <c r="WU150" s="53"/>
      <c r="WV150" s="53"/>
      <c r="WW150" s="52"/>
      <c r="WX150" s="53"/>
      <c r="WY150" s="53"/>
      <c r="WZ150" s="53"/>
      <c r="XA150" s="52"/>
      <c r="XB150" s="53"/>
      <c r="XC150" s="53"/>
      <c r="XD150" s="53"/>
      <c r="XE150" s="52"/>
      <c r="XF150" s="53"/>
      <c r="XG150" s="53"/>
      <c r="XH150" s="53"/>
      <c r="XI150" s="52"/>
      <c r="XJ150" s="53"/>
      <c r="XK150" s="53"/>
      <c r="XL150" s="53"/>
      <c r="XM150" s="52"/>
      <c r="XN150" s="53"/>
      <c r="XO150" s="53"/>
      <c r="XP150" s="53"/>
      <c r="XQ150" s="52"/>
      <c r="XR150" s="53"/>
      <c r="XS150" s="53"/>
      <c r="XT150" s="53"/>
      <c r="XU150" s="52"/>
      <c r="XV150" s="53"/>
      <c r="XW150" s="53"/>
      <c r="XX150" s="53"/>
      <c r="XY150" s="52"/>
      <c r="XZ150" s="53"/>
      <c r="YA150" s="53"/>
      <c r="YB150" s="53"/>
      <c r="YC150" s="52"/>
      <c r="YD150" s="53"/>
      <c r="YE150" s="53"/>
      <c r="YF150" s="53"/>
      <c r="YG150" s="52"/>
      <c r="YH150" s="53"/>
      <c r="YI150" s="53"/>
      <c r="YJ150" s="53"/>
      <c r="YK150" s="52"/>
      <c r="YL150" s="53"/>
      <c r="YM150" s="53"/>
      <c r="YN150" s="53"/>
      <c r="YO150" s="52"/>
      <c r="YP150" s="53"/>
      <c r="YQ150" s="53"/>
      <c r="YR150" s="53"/>
      <c r="YS150" s="52"/>
      <c r="YT150" s="53"/>
      <c r="YU150" s="53"/>
      <c r="YV150" s="53"/>
      <c r="YW150" s="52"/>
      <c r="YX150" s="53"/>
      <c r="YY150" s="53"/>
      <c r="YZ150" s="53"/>
      <c r="ZA150" s="52"/>
      <c r="ZB150" s="53"/>
      <c r="ZC150" s="53"/>
      <c r="ZD150" s="53"/>
      <c r="ZE150" s="52"/>
      <c r="ZF150" s="53"/>
      <c r="ZG150" s="53"/>
      <c r="ZH150" s="53"/>
      <c r="ZI150" s="52"/>
      <c r="ZJ150" s="53"/>
      <c r="ZK150" s="53"/>
      <c r="ZL150" s="53"/>
      <c r="ZM150" s="52"/>
      <c r="ZN150" s="53"/>
      <c r="ZO150" s="53"/>
      <c r="ZP150" s="53"/>
      <c r="ZQ150" s="52"/>
      <c r="ZR150" s="53"/>
      <c r="ZS150" s="53"/>
      <c r="ZT150" s="53"/>
      <c r="ZU150" s="52"/>
      <c r="ZV150" s="53"/>
      <c r="ZW150" s="53"/>
      <c r="ZX150" s="53"/>
      <c r="ZY150" s="52"/>
      <c r="ZZ150" s="53"/>
      <c r="AAA150" s="53"/>
      <c r="AAB150" s="53"/>
      <c r="AAC150" s="52"/>
      <c r="AAD150" s="53"/>
      <c r="AAE150" s="53"/>
      <c r="AAF150" s="53"/>
      <c r="AAG150" s="52"/>
      <c r="AAH150" s="53"/>
      <c r="AAI150" s="53"/>
      <c r="AAJ150" s="53"/>
      <c r="AAK150" s="52"/>
      <c r="AAL150" s="53"/>
      <c r="AAM150" s="53"/>
      <c r="AAN150" s="53"/>
      <c r="AAO150" s="52"/>
      <c r="AAP150" s="53"/>
      <c r="AAQ150" s="53"/>
      <c r="AAR150" s="53"/>
      <c r="AAS150" s="52"/>
      <c r="AAT150" s="53"/>
      <c r="AAU150" s="53"/>
      <c r="AAV150" s="53"/>
      <c r="AAW150" s="52"/>
      <c r="AAX150" s="53"/>
      <c r="AAY150" s="53"/>
      <c r="AAZ150" s="53"/>
      <c r="ABA150" s="52"/>
      <c r="ABB150" s="53"/>
      <c r="ABC150" s="53"/>
      <c r="ABD150" s="53"/>
      <c r="ABE150" s="52"/>
      <c r="ABF150" s="53"/>
      <c r="ABG150" s="53"/>
      <c r="ABH150" s="53"/>
      <c r="ABI150" s="52"/>
      <c r="ABJ150" s="53"/>
      <c r="ABK150" s="53"/>
      <c r="ABL150" s="53"/>
      <c r="ABM150" s="52"/>
      <c r="ABN150" s="53"/>
      <c r="ABO150" s="53"/>
      <c r="ABP150" s="53"/>
      <c r="ABQ150" s="52"/>
      <c r="ABR150" s="53"/>
      <c r="ABS150" s="53"/>
      <c r="ABT150" s="53"/>
      <c r="ABU150" s="52"/>
      <c r="ABV150" s="53"/>
      <c r="ABW150" s="53"/>
      <c r="ABX150" s="53"/>
      <c r="ABY150" s="52"/>
      <c r="ABZ150" s="53"/>
      <c r="ACA150" s="53"/>
      <c r="ACB150" s="53"/>
      <c r="ACC150" s="52"/>
      <c r="ACD150" s="53"/>
      <c r="ACE150" s="53"/>
      <c r="ACF150" s="53"/>
      <c r="ACG150" s="52"/>
      <c r="ACH150" s="53"/>
      <c r="ACI150" s="53"/>
      <c r="ACJ150" s="53"/>
      <c r="ACK150" s="52"/>
      <c r="ACL150" s="53"/>
      <c r="ACM150" s="53"/>
      <c r="ACN150" s="53"/>
      <c r="ACO150" s="52"/>
      <c r="ACP150" s="53"/>
      <c r="ACQ150" s="53"/>
      <c r="ACR150" s="53"/>
      <c r="ACS150" s="52"/>
      <c r="ACT150" s="53"/>
      <c r="ACU150" s="53"/>
      <c r="ACV150" s="53"/>
      <c r="ACW150" s="52"/>
      <c r="ACX150" s="53"/>
      <c r="ACY150" s="53"/>
      <c r="ACZ150" s="53"/>
      <c r="ADA150" s="52"/>
      <c r="ADB150" s="53"/>
      <c r="ADC150" s="53"/>
      <c r="ADD150" s="53"/>
      <c r="ADE150" s="52"/>
      <c r="ADF150" s="53"/>
      <c r="ADG150" s="53"/>
      <c r="ADH150" s="53"/>
      <c r="ADI150" s="52"/>
      <c r="ADJ150" s="53"/>
      <c r="ADK150" s="53"/>
      <c r="ADL150" s="53"/>
      <c r="ADM150" s="52"/>
      <c r="ADN150" s="53"/>
      <c r="ADO150" s="53"/>
      <c r="ADP150" s="53"/>
      <c r="ADQ150" s="52"/>
      <c r="ADR150" s="53"/>
      <c r="ADS150" s="53"/>
      <c r="ADT150" s="53"/>
      <c r="ADU150" s="52"/>
      <c r="ADV150" s="53"/>
      <c r="ADW150" s="53"/>
      <c r="ADX150" s="53"/>
      <c r="ADY150" s="52"/>
      <c r="ADZ150" s="53"/>
      <c r="AEA150" s="53"/>
      <c r="AEB150" s="53"/>
      <c r="AEC150" s="52"/>
      <c r="AED150" s="53"/>
      <c r="AEE150" s="53"/>
      <c r="AEF150" s="53"/>
      <c r="AEG150" s="52"/>
      <c r="AEH150" s="53"/>
      <c r="AEI150" s="53"/>
      <c r="AEJ150" s="53"/>
      <c r="AEK150" s="52"/>
      <c r="AEL150" s="53"/>
      <c r="AEM150" s="53"/>
      <c r="AEN150" s="53"/>
      <c r="AEO150" s="52"/>
      <c r="AEP150" s="53"/>
      <c r="AEQ150" s="53"/>
      <c r="AER150" s="53"/>
      <c r="AES150" s="52"/>
      <c r="AET150" s="53"/>
      <c r="AEU150" s="53"/>
      <c r="AEV150" s="53"/>
      <c r="AEW150" s="52"/>
      <c r="AEX150" s="53"/>
      <c r="AEY150" s="53"/>
      <c r="AEZ150" s="53"/>
      <c r="AFA150" s="52"/>
      <c r="AFB150" s="53"/>
      <c r="AFC150" s="53"/>
      <c r="AFD150" s="53"/>
      <c r="AFE150" s="52"/>
      <c r="AFF150" s="53"/>
      <c r="AFG150" s="53"/>
      <c r="AFH150" s="53"/>
      <c r="AFI150" s="52"/>
      <c r="AFJ150" s="53"/>
      <c r="AFK150" s="53"/>
      <c r="AFL150" s="53"/>
      <c r="AFM150" s="52"/>
      <c r="AFN150" s="53"/>
      <c r="AFO150" s="53"/>
      <c r="AFP150" s="53"/>
      <c r="AFQ150" s="52"/>
      <c r="AFR150" s="53"/>
      <c r="AFS150" s="53"/>
      <c r="AFT150" s="53"/>
      <c r="AFU150" s="52"/>
      <c r="AFV150" s="53"/>
      <c r="AFW150" s="53"/>
      <c r="AFX150" s="53"/>
      <c r="AFY150" s="52"/>
      <c r="AFZ150" s="53"/>
      <c r="AGA150" s="53"/>
      <c r="AGB150" s="53"/>
      <c r="AGC150" s="52"/>
      <c r="AGD150" s="53"/>
      <c r="AGE150" s="53"/>
      <c r="AGF150" s="53"/>
      <c r="AGG150" s="52"/>
      <c r="AGH150" s="53"/>
      <c r="AGI150" s="53"/>
      <c r="AGJ150" s="53"/>
      <c r="AGK150" s="52"/>
      <c r="AGL150" s="53"/>
      <c r="AGM150" s="53"/>
      <c r="AGN150" s="53"/>
      <c r="AGO150" s="52"/>
      <c r="AGP150" s="53"/>
      <c r="AGQ150" s="53"/>
      <c r="AGR150" s="53"/>
      <c r="AGS150" s="52"/>
      <c r="AGT150" s="53"/>
      <c r="AGU150" s="53"/>
      <c r="AGV150" s="53"/>
      <c r="AGW150" s="52"/>
      <c r="AGX150" s="53"/>
      <c r="AGY150" s="53"/>
      <c r="AGZ150" s="53"/>
      <c r="AHA150" s="52"/>
      <c r="AHB150" s="53"/>
      <c r="AHC150" s="53"/>
      <c r="AHD150" s="53"/>
      <c r="AHE150" s="52"/>
      <c r="AHF150" s="53"/>
      <c r="AHG150" s="53"/>
      <c r="AHH150" s="53"/>
      <c r="AHI150" s="52"/>
      <c r="AHJ150" s="53"/>
      <c r="AHK150" s="53"/>
      <c r="AHL150" s="53"/>
      <c r="AHM150" s="52"/>
      <c r="AHN150" s="53"/>
      <c r="AHO150" s="53"/>
      <c r="AHP150" s="53"/>
      <c r="AHQ150" s="52"/>
      <c r="AHR150" s="53"/>
      <c r="AHS150" s="53"/>
      <c r="AHT150" s="53"/>
      <c r="AHU150" s="52"/>
      <c r="AHV150" s="53"/>
      <c r="AHW150" s="53"/>
      <c r="AHX150" s="53"/>
      <c r="AHY150" s="52"/>
      <c r="AHZ150" s="53"/>
      <c r="AIA150" s="53"/>
      <c r="AIB150" s="53"/>
      <c r="AIC150" s="52"/>
      <c r="AID150" s="53"/>
      <c r="AIE150" s="53"/>
      <c r="AIF150" s="53"/>
      <c r="AIG150" s="52"/>
      <c r="AIH150" s="53"/>
      <c r="AII150" s="53"/>
      <c r="AIJ150" s="53"/>
      <c r="AIK150" s="52"/>
      <c r="AIL150" s="53"/>
      <c r="AIM150" s="53"/>
      <c r="AIN150" s="53"/>
      <c r="AIO150" s="52"/>
      <c r="AIP150" s="53"/>
      <c r="AIQ150" s="53"/>
      <c r="AIR150" s="53"/>
      <c r="AIS150" s="52"/>
      <c r="AIT150" s="53"/>
      <c r="AIU150" s="53"/>
      <c r="AIV150" s="53"/>
      <c r="AIW150" s="52"/>
      <c r="AIX150" s="53"/>
      <c r="AIY150" s="53"/>
      <c r="AIZ150" s="53"/>
      <c r="AJA150" s="52"/>
      <c r="AJB150" s="53"/>
      <c r="AJC150" s="53"/>
      <c r="AJD150" s="53"/>
      <c r="AJE150" s="52"/>
      <c r="AJF150" s="53"/>
      <c r="AJG150" s="53"/>
      <c r="AJH150" s="53"/>
      <c r="AJI150" s="52"/>
      <c r="AJJ150" s="53"/>
      <c r="AJK150" s="53"/>
      <c r="AJL150" s="53"/>
      <c r="AJM150" s="52"/>
      <c r="AJN150" s="53"/>
      <c r="AJO150" s="53"/>
      <c r="AJP150" s="53"/>
      <c r="AJQ150" s="52"/>
      <c r="AJR150" s="53"/>
      <c r="AJS150" s="53"/>
      <c r="AJT150" s="53"/>
      <c r="AJU150" s="52"/>
      <c r="AJV150" s="53"/>
      <c r="AJW150" s="53"/>
      <c r="AJX150" s="53"/>
      <c r="AJY150" s="52"/>
      <c r="AJZ150" s="53"/>
      <c r="AKA150" s="53"/>
      <c r="AKB150" s="53"/>
      <c r="AKC150" s="52"/>
      <c r="AKD150" s="53"/>
      <c r="AKE150" s="53"/>
      <c r="AKF150" s="53"/>
      <c r="AKG150" s="52"/>
      <c r="AKH150" s="53"/>
      <c r="AKI150" s="53"/>
      <c r="AKJ150" s="53"/>
      <c r="AKK150" s="52"/>
      <c r="AKL150" s="53"/>
      <c r="AKM150" s="53"/>
      <c r="AKN150" s="53"/>
      <c r="AKO150" s="52"/>
      <c r="AKP150" s="53"/>
      <c r="AKQ150" s="53"/>
      <c r="AKR150" s="53"/>
      <c r="AKS150" s="52"/>
      <c r="AKT150" s="53"/>
      <c r="AKU150" s="53"/>
      <c r="AKV150" s="53"/>
      <c r="AKW150" s="52"/>
      <c r="AKX150" s="53"/>
      <c r="AKY150" s="53"/>
      <c r="AKZ150" s="53"/>
      <c r="ALA150" s="52"/>
      <c r="ALB150" s="53"/>
      <c r="ALC150" s="53"/>
      <c r="ALD150" s="53"/>
      <c r="ALE150" s="52"/>
      <c r="ALF150" s="53"/>
      <c r="ALG150" s="53"/>
      <c r="ALH150" s="53"/>
      <c r="ALI150" s="52"/>
      <c r="ALJ150" s="53"/>
      <c r="ALK150" s="53"/>
      <c r="ALL150" s="53"/>
      <c r="ALM150" s="52"/>
      <c r="ALN150" s="53"/>
      <c r="ALO150" s="53"/>
      <c r="ALP150" s="53"/>
      <c r="ALQ150" s="52"/>
      <c r="ALR150" s="53"/>
      <c r="ALS150" s="53"/>
      <c r="ALT150" s="53"/>
      <c r="ALU150" s="52"/>
      <c r="ALV150" s="53"/>
      <c r="ALW150" s="53"/>
      <c r="ALX150" s="53"/>
      <c r="ALY150" s="52"/>
      <c r="ALZ150" s="53"/>
      <c r="AMA150" s="53"/>
      <c r="AMB150" s="53"/>
      <c r="AMC150" s="52"/>
      <c r="AMD150" s="53"/>
      <c r="AME150" s="53"/>
      <c r="AMF150" s="53"/>
      <c r="AMG150" s="52"/>
      <c r="AMH150" s="53"/>
      <c r="AMI150" s="53"/>
      <c r="AMJ150" s="53"/>
      <c r="AMK150" s="52"/>
      <c r="AML150" s="53"/>
      <c r="AMM150" s="53"/>
      <c r="AMN150" s="53"/>
      <c r="AMO150" s="52"/>
      <c r="AMP150" s="53"/>
      <c r="AMQ150" s="53"/>
      <c r="AMR150" s="53"/>
      <c r="AMS150" s="52"/>
      <c r="AMT150" s="53"/>
      <c r="AMU150" s="53"/>
      <c r="AMV150" s="53"/>
      <c r="AMW150" s="52"/>
      <c r="AMX150" s="53"/>
      <c r="AMY150" s="53"/>
      <c r="AMZ150" s="53"/>
      <c r="ANA150" s="52"/>
      <c r="ANB150" s="53"/>
      <c r="ANC150" s="53"/>
      <c r="AND150" s="53"/>
      <c r="ANE150" s="52"/>
      <c r="ANF150" s="53"/>
      <c r="ANG150" s="53"/>
      <c r="ANH150" s="53"/>
      <c r="ANI150" s="52"/>
      <c r="ANJ150" s="53"/>
      <c r="ANK150" s="53"/>
      <c r="ANL150" s="53"/>
      <c r="ANM150" s="52"/>
      <c r="ANN150" s="53"/>
      <c r="ANO150" s="53"/>
      <c r="ANP150" s="53"/>
      <c r="ANQ150" s="52"/>
      <c r="ANR150" s="53"/>
      <c r="ANS150" s="53"/>
      <c r="ANT150" s="53"/>
      <c r="ANU150" s="52"/>
      <c r="ANV150" s="53"/>
      <c r="ANW150" s="53"/>
      <c r="ANX150" s="53"/>
      <c r="ANY150" s="52"/>
      <c r="ANZ150" s="53"/>
      <c r="AOA150" s="53"/>
      <c r="AOB150" s="53"/>
      <c r="AOC150" s="52"/>
      <c r="AOD150" s="53"/>
      <c r="AOE150" s="53"/>
      <c r="AOF150" s="53"/>
      <c r="AOG150" s="52"/>
      <c r="AOH150" s="53"/>
      <c r="AOI150" s="53"/>
      <c r="AOJ150" s="53"/>
      <c r="AOK150" s="52"/>
      <c r="AOL150" s="53"/>
      <c r="AOM150" s="53"/>
      <c r="AON150" s="53"/>
      <c r="AOO150" s="52"/>
      <c r="AOP150" s="53"/>
      <c r="AOQ150" s="53"/>
      <c r="AOR150" s="53"/>
      <c r="AOS150" s="52"/>
      <c r="AOT150" s="53"/>
      <c r="AOU150" s="53"/>
      <c r="AOV150" s="53"/>
      <c r="AOW150" s="52"/>
      <c r="AOX150" s="53"/>
      <c r="AOY150" s="53"/>
      <c r="AOZ150" s="53"/>
      <c r="APA150" s="52"/>
      <c r="APB150" s="53"/>
      <c r="APC150" s="53"/>
      <c r="APD150" s="53"/>
      <c r="APE150" s="52"/>
      <c r="APF150" s="53"/>
      <c r="APG150" s="53"/>
      <c r="APH150" s="53"/>
      <c r="API150" s="52"/>
      <c r="APJ150" s="53"/>
      <c r="APK150" s="53"/>
      <c r="APL150" s="53"/>
      <c r="APM150" s="52"/>
      <c r="APN150" s="53"/>
      <c r="APO150" s="53"/>
      <c r="APP150" s="53"/>
      <c r="APQ150" s="52"/>
      <c r="APR150" s="53"/>
      <c r="APS150" s="53"/>
      <c r="APT150" s="53"/>
      <c r="APU150" s="52"/>
      <c r="APV150" s="53"/>
      <c r="APW150" s="53"/>
      <c r="APX150" s="53"/>
      <c r="APY150" s="52"/>
      <c r="APZ150" s="53"/>
      <c r="AQA150" s="53"/>
      <c r="AQB150" s="53"/>
      <c r="AQC150" s="52"/>
      <c r="AQD150" s="53"/>
      <c r="AQE150" s="53"/>
      <c r="AQF150" s="53"/>
      <c r="AQG150" s="52"/>
      <c r="AQH150" s="53"/>
      <c r="AQI150" s="53"/>
      <c r="AQJ150" s="53"/>
      <c r="AQK150" s="52"/>
      <c r="AQL150" s="53"/>
      <c r="AQM150" s="53"/>
      <c r="AQN150" s="53"/>
      <c r="AQO150" s="52"/>
      <c r="AQP150" s="53"/>
      <c r="AQQ150" s="53"/>
      <c r="AQR150" s="53"/>
      <c r="AQS150" s="52"/>
      <c r="AQT150" s="53"/>
      <c r="AQU150" s="53"/>
      <c r="AQV150" s="53"/>
      <c r="AQW150" s="52"/>
      <c r="AQX150" s="53"/>
      <c r="AQY150" s="53"/>
      <c r="AQZ150" s="53"/>
      <c r="ARA150" s="52"/>
      <c r="ARB150" s="53"/>
      <c r="ARC150" s="53"/>
      <c r="ARD150" s="53"/>
      <c r="ARE150" s="52"/>
      <c r="ARF150" s="53"/>
      <c r="ARG150" s="53"/>
      <c r="ARH150" s="53"/>
      <c r="ARI150" s="52"/>
      <c r="ARJ150" s="53"/>
      <c r="ARK150" s="53"/>
      <c r="ARL150" s="53"/>
      <c r="ARM150" s="52"/>
      <c r="ARN150" s="53"/>
      <c r="ARO150" s="53"/>
      <c r="ARP150" s="53"/>
      <c r="ARQ150" s="52"/>
      <c r="ARR150" s="53"/>
      <c r="ARS150" s="53"/>
      <c r="ART150" s="53"/>
      <c r="ARU150" s="52"/>
      <c r="ARV150" s="53"/>
      <c r="ARW150" s="53"/>
      <c r="ARX150" s="53"/>
      <c r="ARY150" s="52"/>
      <c r="ARZ150" s="53"/>
      <c r="ASA150" s="53"/>
      <c r="ASB150" s="53"/>
      <c r="ASC150" s="52"/>
      <c r="ASD150" s="53"/>
      <c r="ASE150" s="53"/>
      <c r="ASF150" s="53"/>
      <c r="ASG150" s="52"/>
      <c r="ASH150" s="53"/>
      <c r="ASI150" s="53"/>
      <c r="ASJ150" s="53"/>
      <c r="ASK150" s="52"/>
      <c r="ASL150" s="53"/>
      <c r="ASM150" s="53"/>
      <c r="ASN150" s="53"/>
      <c r="ASO150" s="52"/>
      <c r="ASP150" s="53"/>
      <c r="ASQ150" s="53"/>
      <c r="ASR150" s="53"/>
      <c r="ASS150" s="52"/>
      <c r="AST150" s="53"/>
      <c r="ASU150" s="53"/>
      <c r="ASV150" s="53"/>
      <c r="ASW150" s="52"/>
      <c r="ASX150" s="53"/>
      <c r="ASY150" s="53"/>
      <c r="ASZ150" s="53"/>
      <c r="ATA150" s="52"/>
      <c r="ATB150" s="53"/>
      <c r="ATC150" s="53"/>
      <c r="ATD150" s="53"/>
      <c r="ATE150" s="52"/>
      <c r="ATF150" s="53"/>
      <c r="ATG150" s="53"/>
      <c r="ATH150" s="53"/>
      <c r="ATI150" s="52"/>
      <c r="ATJ150" s="53"/>
      <c r="ATK150" s="53"/>
      <c r="ATL150" s="53"/>
      <c r="ATM150" s="52"/>
      <c r="ATN150" s="53"/>
      <c r="ATO150" s="53"/>
      <c r="ATP150" s="53"/>
      <c r="ATQ150" s="52"/>
      <c r="ATR150" s="53"/>
      <c r="ATS150" s="53"/>
      <c r="ATT150" s="53"/>
      <c r="ATU150" s="52"/>
      <c r="ATV150" s="53"/>
      <c r="ATW150" s="53"/>
      <c r="ATX150" s="53"/>
      <c r="ATY150" s="52"/>
      <c r="ATZ150" s="53"/>
      <c r="AUA150" s="53"/>
      <c r="AUB150" s="53"/>
      <c r="AUC150" s="52"/>
      <c r="AUD150" s="53"/>
      <c r="AUE150" s="53"/>
      <c r="AUF150" s="53"/>
      <c r="AUG150" s="52"/>
      <c r="AUH150" s="53"/>
      <c r="AUI150" s="53"/>
      <c r="AUJ150" s="53"/>
      <c r="AUK150" s="52"/>
      <c r="AUL150" s="53"/>
      <c r="AUM150" s="53"/>
      <c r="AUN150" s="53"/>
      <c r="AUO150" s="52"/>
      <c r="AUP150" s="53"/>
      <c r="AUQ150" s="53"/>
      <c r="AUR150" s="53"/>
      <c r="AUS150" s="52"/>
      <c r="AUT150" s="53"/>
      <c r="AUU150" s="53"/>
      <c r="AUV150" s="53"/>
      <c r="AUW150" s="52"/>
      <c r="AUX150" s="53"/>
      <c r="AUY150" s="53"/>
      <c r="AUZ150" s="53"/>
      <c r="AVA150" s="52"/>
      <c r="AVB150" s="53"/>
      <c r="AVC150" s="53"/>
      <c r="AVD150" s="53"/>
      <c r="AVE150" s="52"/>
      <c r="AVF150" s="53"/>
      <c r="AVG150" s="53"/>
      <c r="AVH150" s="53"/>
      <c r="AVI150" s="52"/>
      <c r="AVJ150" s="53"/>
      <c r="AVK150" s="53"/>
      <c r="AVL150" s="53"/>
      <c r="AVM150" s="52"/>
      <c r="AVN150" s="53"/>
      <c r="AVO150" s="53"/>
      <c r="AVP150" s="53"/>
      <c r="AVQ150" s="52"/>
      <c r="AVR150" s="53"/>
      <c r="AVS150" s="53"/>
      <c r="AVT150" s="53"/>
      <c r="AVU150" s="52"/>
      <c r="AVV150" s="53"/>
      <c r="AVW150" s="53"/>
      <c r="AVX150" s="53"/>
      <c r="AVY150" s="52"/>
      <c r="AVZ150" s="53"/>
      <c r="AWA150" s="53"/>
      <c r="AWB150" s="53"/>
      <c r="AWC150" s="52"/>
      <c r="AWD150" s="53"/>
      <c r="AWE150" s="53"/>
      <c r="AWF150" s="53"/>
      <c r="AWG150" s="52"/>
      <c r="AWH150" s="53"/>
      <c r="AWI150" s="53"/>
      <c r="AWJ150" s="53"/>
      <c r="AWK150" s="52"/>
      <c r="AWL150" s="53"/>
      <c r="AWM150" s="53"/>
      <c r="AWN150" s="53"/>
      <c r="AWO150" s="52"/>
      <c r="AWP150" s="53"/>
      <c r="AWQ150" s="53"/>
      <c r="AWR150" s="53"/>
      <c r="AWS150" s="52"/>
      <c r="AWT150" s="53"/>
      <c r="AWU150" s="53"/>
      <c r="AWV150" s="53"/>
      <c r="AWW150" s="52"/>
      <c r="AWX150" s="53"/>
      <c r="AWY150" s="53"/>
      <c r="AWZ150" s="53"/>
      <c r="AXA150" s="52"/>
      <c r="AXB150" s="53"/>
      <c r="AXC150" s="53"/>
      <c r="AXD150" s="53"/>
      <c r="AXE150" s="52"/>
      <c r="AXF150" s="53"/>
      <c r="AXG150" s="53"/>
      <c r="AXH150" s="53"/>
      <c r="AXI150" s="52"/>
      <c r="AXJ150" s="53"/>
      <c r="AXK150" s="53"/>
      <c r="AXL150" s="53"/>
      <c r="AXM150" s="52"/>
      <c r="AXN150" s="53"/>
      <c r="AXO150" s="53"/>
      <c r="AXP150" s="53"/>
      <c r="AXQ150" s="52"/>
      <c r="AXR150" s="53"/>
      <c r="AXS150" s="53"/>
      <c r="AXT150" s="53"/>
      <c r="AXU150" s="52"/>
      <c r="AXV150" s="53"/>
      <c r="AXW150" s="53"/>
      <c r="AXX150" s="53"/>
      <c r="AXY150" s="52"/>
      <c r="AXZ150" s="53"/>
      <c r="AYA150" s="53"/>
      <c r="AYB150" s="53"/>
      <c r="AYC150" s="52"/>
      <c r="AYD150" s="53"/>
      <c r="AYE150" s="53"/>
      <c r="AYF150" s="53"/>
      <c r="AYG150" s="52"/>
      <c r="AYH150" s="53"/>
      <c r="AYI150" s="53"/>
      <c r="AYJ150" s="53"/>
      <c r="AYK150" s="52"/>
      <c r="AYL150" s="53"/>
      <c r="AYM150" s="53"/>
      <c r="AYN150" s="53"/>
      <c r="AYO150" s="52"/>
      <c r="AYP150" s="53"/>
      <c r="AYQ150" s="53"/>
      <c r="AYR150" s="53"/>
      <c r="AYS150" s="52"/>
      <c r="AYT150" s="53"/>
      <c r="AYU150" s="53"/>
      <c r="AYV150" s="53"/>
      <c r="AYW150" s="52"/>
      <c r="AYX150" s="53"/>
      <c r="AYY150" s="53"/>
      <c r="AYZ150" s="53"/>
      <c r="AZA150" s="52"/>
      <c r="AZB150" s="53"/>
      <c r="AZC150" s="53"/>
      <c r="AZD150" s="53"/>
      <c r="AZE150" s="52"/>
      <c r="AZF150" s="53"/>
      <c r="AZG150" s="53"/>
      <c r="AZH150" s="53"/>
      <c r="AZI150" s="52"/>
      <c r="AZJ150" s="53"/>
      <c r="AZK150" s="53"/>
      <c r="AZL150" s="53"/>
      <c r="AZM150" s="52"/>
      <c r="AZN150" s="53"/>
      <c r="AZO150" s="53"/>
      <c r="AZP150" s="53"/>
      <c r="AZQ150" s="52"/>
      <c r="AZR150" s="53"/>
      <c r="AZS150" s="53"/>
      <c r="AZT150" s="53"/>
      <c r="AZU150" s="52"/>
      <c r="AZV150" s="53"/>
      <c r="AZW150" s="53"/>
      <c r="AZX150" s="53"/>
      <c r="AZY150" s="52"/>
      <c r="AZZ150" s="53"/>
      <c r="BAA150" s="53"/>
      <c r="BAB150" s="53"/>
      <c r="BAC150" s="52"/>
      <c r="BAD150" s="53"/>
      <c r="BAE150" s="53"/>
      <c r="BAF150" s="53"/>
      <c r="BAG150" s="52"/>
      <c r="BAH150" s="53"/>
      <c r="BAI150" s="53"/>
      <c r="BAJ150" s="53"/>
      <c r="BAK150" s="52"/>
      <c r="BAL150" s="53"/>
      <c r="BAM150" s="53"/>
      <c r="BAN150" s="53"/>
      <c r="BAO150" s="52"/>
      <c r="BAP150" s="53"/>
      <c r="BAQ150" s="53"/>
      <c r="BAR150" s="53"/>
      <c r="BAS150" s="52"/>
      <c r="BAT150" s="53"/>
      <c r="BAU150" s="53"/>
      <c r="BAV150" s="53"/>
      <c r="BAW150" s="52"/>
      <c r="BAX150" s="53"/>
      <c r="BAY150" s="53"/>
      <c r="BAZ150" s="53"/>
      <c r="BBA150" s="52"/>
      <c r="BBB150" s="53"/>
      <c r="BBC150" s="53"/>
      <c r="BBD150" s="53"/>
      <c r="BBE150" s="52"/>
      <c r="BBF150" s="53"/>
      <c r="BBG150" s="53"/>
      <c r="BBH150" s="53"/>
      <c r="BBI150" s="52"/>
      <c r="BBJ150" s="53"/>
      <c r="BBK150" s="53"/>
      <c r="BBL150" s="53"/>
      <c r="BBM150" s="52"/>
      <c r="BBN150" s="53"/>
      <c r="BBO150" s="53"/>
      <c r="BBP150" s="53"/>
      <c r="BBQ150" s="52"/>
      <c r="BBR150" s="53"/>
      <c r="BBS150" s="53"/>
      <c r="BBT150" s="53"/>
      <c r="BBU150" s="52"/>
      <c r="BBV150" s="53"/>
      <c r="BBW150" s="53"/>
      <c r="BBX150" s="53"/>
      <c r="BBY150" s="52"/>
      <c r="BBZ150" s="53"/>
      <c r="BCA150" s="53"/>
      <c r="BCB150" s="53"/>
      <c r="BCC150" s="52"/>
      <c r="BCD150" s="53"/>
      <c r="BCE150" s="53"/>
      <c r="BCF150" s="53"/>
      <c r="BCG150" s="52"/>
      <c r="BCH150" s="53"/>
      <c r="BCI150" s="53"/>
      <c r="BCJ150" s="53"/>
      <c r="BCK150" s="52"/>
      <c r="BCL150" s="53"/>
      <c r="BCM150" s="53"/>
      <c r="BCN150" s="53"/>
      <c r="BCO150" s="52"/>
      <c r="BCP150" s="53"/>
      <c r="BCQ150" s="53"/>
      <c r="BCR150" s="53"/>
      <c r="BCS150" s="52"/>
      <c r="BCT150" s="53"/>
      <c r="BCU150" s="53"/>
      <c r="BCV150" s="53"/>
      <c r="BCW150" s="52"/>
      <c r="BCX150" s="53"/>
      <c r="BCY150" s="53"/>
      <c r="BCZ150" s="53"/>
      <c r="BDA150" s="52"/>
      <c r="BDB150" s="53"/>
      <c r="BDC150" s="53"/>
      <c r="BDD150" s="53"/>
      <c r="BDE150" s="52"/>
      <c r="BDF150" s="53"/>
      <c r="BDG150" s="53"/>
      <c r="BDH150" s="53"/>
      <c r="BDI150" s="52"/>
      <c r="BDJ150" s="53"/>
      <c r="BDK150" s="53"/>
      <c r="BDL150" s="53"/>
      <c r="BDM150" s="52"/>
      <c r="BDN150" s="53"/>
      <c r="BDO150" s="53"/>
      <c r="BDP150" s="53"/>
      <c r="BDQ150" s="52"/>
      <c r="BDR150" s="53"/>
      <c r="BDS150" s="53"/>
      <c r="BDT150" s="53"/>
      <c r="BDU150" s="52"/>
      <c r="BDV150" s="53"/>
      <c r="BDW150" s="53"/>
      <c r="BDX150" s="53"/>
      <c r="BDY150" s="52"/>
      <c r="BDZ150" s="53"/>
      <c r="BEA150" s="53"/>
      <c r="BEB150" s="53"/>
      <c r="BEC150" s="52"/>
      <c r="BED150" s="53"/>
      <c r="BEE150" s="53"/>
      <c r="BEF150" s="53"/>
      <c r="BEG150" s="52"/>
      <c r="BEH150" s="53"/>
      <c r="BEI150" s="53"/>
      <c r="BEJ150" s="53"/>
      <c r="BEK150" s="52"/>
      <c r="BEL150" s="53"/>
      <c r="BEM150" s="53"/>
      <c r="BEN150" s="53"/>
      <c r="BEO150" s="52"/>
      <c r="BEP150" s="53"/>
      <c r="BEQ150" s="53"/>
      <c r="BER150" s="53"/>
      <c r="BES150" s="52"/>
      <c r="BET150" s="53"/>
      <c r="BEU150" s="53"/>
      <c r="BEV150" s="53"/>
      <c r="BEW150" s="52"/>
      <c r="BEX150" s="53"/>
      <c r="BEY150" s="53"/>
      <c r="BEZ150" s="53"/>
      <c r="BFA150" s="52"/>
      <c r="BFB150" s="53"/>
      <c r="BFC150" s="53"/>
      <c r="BFD150" s="53"/>
      <c r="BFE150" s="52"/>
      <c r="BFF150" s="53"/>
      <c r="BFG150" s="53"/>
      <c r="BFH150" s="53"/>
      <c r="BFI150" s="52"/>
      <c r="BFJ150" s="53"/>
      <c r="BFK150" s="53"/>
      <c r="BFL150" s="53"/>
      <c r="BFM150" s="52"/>
      <c r="BFN150" s="53"/>
      <c r="BFO150" s="53"/>
      <c r="BFP150" s="53"/>
      <c r="BFQ150" s="52"/>
      <c r="BFR150" s="53"/>
      <c r="BFS150" s="53"/>
      <c r="BFT150" s="53"/>
      <c r="BFU150" s="52"/>
      <c r="BFV150" s="53"/>
      <c r="BFW150" s="53"/>
      <c r="BFX150" s="53"/>
      <c r="BFY150" s="52"/>
      <c r="BFZ150" s="53"/>
      <c r="BGA150" s="53"/>
      <c r="BGB150" s="53"/>
      <c r="BGC150" s="52"/>
      <c r="BGD150" s="53"/>
      <c r="BGE150" s="53"/>
      <c r="BGF150" s="53"/>
      <c r="BGG150" s="52"/>
      <c r="BGH150" s="53"/>
      <c r="BGI150" s="53"/>
      <c r="BGJ150" s="53"/>
      <c r="BGK150" s="52"/>
      <c r="BGL150" s="53"/>
      <c r="BGM150" s="53"/>
      <c r="BGN150" s="53"/>
      <c r="BGO150" s="52"/>
      <c r="BGP150" s="53"/>
      <c r="BGQ150" s="53"/>
      <c r="BGR150" s="53"/>
      <c r="BGS150" s="52"/>
      <c r="BGT150" s="53"/>
      <c r="BGU150" s="53"/>
      <c r="BGV150" s="53"/>
      <c r="BGW150" s="52"/>
      <c r="BGX150" s="53"/>
      <c r="BGY150" s="53"/>
      <c r="BGZ150" s="53"/>
      <c r="BHA150" s="52"/>
      <c r="BHB150" s="53"/>
      <c r="BHC150" s="53"/>
      <c r="BHD150" s="53"/>
      <c r="BHE150" s="52"/>
      <c r="BHF150" s="53"/>
      <c r="BHG150" s="53"/>
      <c r="BHH150" s="53"/>
      <c r="BHI150" s="52"/>
      <c r="BHJ150" s="53"/>
      <c r="BHK150" s="53"/>
      <c r="BHL150" s="53"/>
      <c r="BHM150" s="52"/>
      <c r="BHN150" s="53"/>
      <c r="BHO150" s="53"/>
      <c r="BHP150" s="53"/>
      <c r="BHQ150" s="52"/>
      <c r="BHR150" s="53"/>
      <c r="BHS150" s="53"/>
      <c r="BHT150" s="53"/>
      <c r="BHU150" s="52"/>
      <c r="BHV150" s="53"/>
      <c r="BHW150" s="53"/>
      <c r="BHX150" s="53"/>
      <c r="BHY150" s="52"/>
      <c r="BHZ150" s="53"/>
      <c r="BIA150" s="53"/>
      <c r="BIB150" s="53"/>
      <c r="BIC150" s="52"/>
      <c r="BID150" s="53"/>
      <c r="BIE150" s="53"/>
      <c r="BIF150" s="53"/>
      <c r="BIG150" s="52"/>
      <c r="BIH150" s="53"/>
      <c r="BII150" s="53"/>
      <c r="BIJ150" s="53"/>
      <c r="BIK150" s="52"/>
      <c r="BIL150" s="53"/>
      <c r="BIM150" s="53"/>
      <c r="BIN150" s="53"/>
      <c r="BIO150" s="52"/>
      <c r="BIP150" s="53"/>
      <c r="BIQ150" s="53"/>
      <c r="BIR150" s="53"/>
      <c r="BIS150" s="52"/>
      <c r="BIT150" s="53"/>
      <c r="BIU150" s="53"/>
      <c r="BIV150" s="53"/>
      <c r="BIW150" s="52"/>
      <c r="BIX150" s="53"/>
      <c r="BIY150" s="53"/>
      <c r="BIZ150" s="53"/>
      <c r="BJA150" s="52"/>
      <c r="BJB150" s="53"/>
      <c r="BJC150" s="53"/>
      <c r="BJD150" s="53"/>
      <c r="BJE150" s="52"/>
      <c r="BJF150" s="53"/>
      <c r="BJG150" s="53"/>
      <c r="BJH150" s="53"/>
      <c r="BJI150" s="52"/>
      <c r="BJJ150" s="53"/>
      <c r="BJK150" s="53"/>
      <c r="BJL150" s="53"/>
      <c r="BJM150" s="52"/>
      <c r="BJN150" s="53"/>
      <c r="BJO150" s="53"/>
      <c r="BJP150" s="53"/>
      <c r="BJQ150" s="52"/>
      <c r="BJR150" s="53"/>
      <c r="BJS150" s="53"/>
      <c r="BJT150" s="53"/>
      <c r="BJU150" s="52"/>
      <c r="BJV150" s="53"/>
      <c r="BJW150" s="53"/>
      <c r="BJX150" s="53"/>
      <c r="BJY150" s="52"/>
      <c r="BJZ150" s="53"/>
      <c r="BKA150" s="53"/>
      <c r="BKB150" s="53"/>
      <c r="BKC150" s="52"/>
      <c r="BKD150" s="53"/>
      <c r="BKE150" s="53"/>
      <c r="BKF150" s="53"/>
      <c r="BKG150" s="52"/>
      <c r="BKH150" s="53"/>
      <c r="BKI150" s="53"/>
      <c r="BKJ150" s="53"/>
      <c r="BKK150" s="52"/>
      <c r="BKL150" s="53"/>
      <c r="BKM150" s="53"/>
      <c r="BKN150" s="53"/>
      <c r="BKO150" s="52"/>
      <c r="BKP150" s="53"/>
      <c r="BKQ150" s="53"/>
      <c r="BKR150" s="53"/>
      <c r="BKS150" s="52"/>
      <c r="BKT150" s="53"/>
      <c r="BKU150" s="53"/>
      <c r="BKV150" s="53"/>
      <c r="BKW150" s="52"/>
      <c r="BKX150" s="53"/>
      <c r="BKY150" s="53"/>
      <c r="BKZ150" s="53"/>
      <c r="BLA150" s="52"/>
      <c r="BLB150" s="53"/>
      <c r="BLC150" s="53"/>
      <c r="BLD150" s="53"/>
      <c r="BLE150" s="52"/>
      <c r="BLF150" s="53"/>
      <c r="BLG150" s="53"/>
      <c r="BLH150" s="53"/>
      <c r="BLI150" s="52"/>
      <c r="BLJ150" s="53"/>
      <c r="BLK150" s="53"/>
      <c r="BLL150" s="53"/>
      <c r="BLM150" s="52"/>
      <c r="BLN150" s="53"/>
      <c r="BLO150" s="53"/>
      <c r="BLP150" s="53"/>
      <c r="BLQ150" s="52"/>
      <c r="BLR150" s="53"/>
      <c r="BLS150" s="53"/>
      <c r="BLT150" s="53"/>
      <c r="BLU150" s="52"/>
      <c r="BLV150" s="53"/>
      <c r="BLW150" s="53"/>
      <c r="BLX150" s="53"/>
      <c r="BLY150" s="52"/>
      <c r="BLZ150" s="53"/>
      <c r="BMA150" s="53"/>
      <c r="BMB150" s="53"/>
      <c r="BMC150" s="52"/>
      <c r="BMD150" s="53"/>
      <c r="BME150" s="53"/>
      <c r="BMF150" s="53"/>
      <c r="BMG150" s="52"/>
      <c r="BMH150" s="53"/>
      <c r="BMI150" s="53"/>
      <c r="BMJ150" s="53"/>
      <c r="BMK150" s="52"/>
      <c r="BML150" s="53"/>
      <c r="BMM150" s="53"/>
      <c r="BMN150" s="53"/>
      <c r="BMO150" s="52"/>
      <c r="BMP150" s="53"/>
      <c r="BMQ150" s="53"/>
      <c r="BMR150" s="53"/>
      <c r="BMS150" s="52"/>
      <c r="BMT150" s="53"/>
      <c r="BMU150" s="53"/>
      <c r="BMV150" s="53"/>
      <c r="BMW150" s="52"/>
      <c r="BMX150" s="53"/>
      <c r="BMY150" s="53"/>
      <c r="BMZ150" s="53"/>
      <c r="BNA150" s="52"/>
      <c r="BNB150" s="53"/>
      <c r="BNC150" s="53"/>
      <c r="BND150" s="53"/>
      <c r="BNE150" s="52"/>
      <c r="BNF150" s="53"/>
      <c r="BNG150" s="53"/>
      <c r="BNH150" s="53"/>
      <c r="BNI150" s="52"/>
      <c r="BNJ150" s="53"/>
      <c r="BNK150" s="53"/>
      <c r="BNL150" s="53"/>
      <c r="BNM150" s="52"/>
      <c r="BNN150" s="53"/>
      <c r="BNO150" s="53"/>
      <c r="BNP150" s="53"/>
      <c r="BNQ150" s="52"/>
      <c r="BNR150" s="53"/>
      <c r="BNS150" s="53"/>
      <c r="BNT150" s="53"/>
      <c r="BNU150" s="52"/>
      <c r="BNV150" s="53"/>
      <c r="BNW150" s="53"/>
      <c r="BNX150" s="53"/>
      <c r="BNY150" s="52"/>
      <c r="BNZ150" s="53"/>
      <c r="BOA150" s="53"/>
      <c r="BOB150" s="53"/>
      <c r="BOC150" s="52"/>
      <c r="BOD150" s="53"/>
      <c r="BOE150" s="53"/>
      <c r="BOF150" s="53"/>
      <c r="BOG150" s="52"/>
      <c r="BOH150" s="53"/>
      <c r="BOI150" s="53"/>
      <c r="BOJ150" s="53"/>
      <c r="BOK150" s="52"/>
      <c r="BOL150" s="53"/>
      <c r="BOM150" s="53"/>
      <c r="BON150" s="53"/>
      <c r="BOO150" s="52"/>
      <c r="BOP150" s="53"/>
      <c r="BOQ150" s="53"/>
      <c r="BOR150" s="53"/>
      <c r="BOS150" s="52"/>
      <c r="BOT150" s="53"/>
      <c r="BOU150" s="53"/>
      <c r="BOV150" s="53"/>
      <c r="BOW150" s="52"/>
      <c r="BOX150" s="53"/>
      <c r="BOY150" s="53"/>
      <c r="BOZ150" s="53"/>
      <c r="BPA150" s="52"/>
      <c r="BPB150" s="53"/>
      <c r="BPC150" s="53"/>
      <c r="BPD150" s="53"/>
      <c r="BPE150" s="52"/>
      <c r="BPF150" s="53"/>
      <c r="BPG150" s="53"/>
      <c r="BPH150" s="53"/>
      <c r="BPI150" s="52"/>
      <c r="BPJ150" s="53"/>
      <c r="BPK150" s="53"/>
      <c r="BPL150" s="53"/>
      <c r="BPM150" s="52"/>
      <c r="BPN150" s="53"/>
      <c r="BPO150" s="53"/>
      <c r="BPP150" s="53"/>
      <c r="BPQ150" s="52"/>
      <c r="BPR150" s="53"/>
      <c r="BPS150" s="53"/>
      <c r="BPT150" s="53"/>
      <c r="BPU150" s="52"/>
      <c r="BPV150" s="53"/>
      <c r="BPW150" s="53"/>
      <c r="BPX150" s="53"/>
      <c r="BPY150" s="52"/>
      <c r="BPZ150" s="53"/>
      <c r="BQA150" s="53"/>
      <c r="BQB150" s="53"/>
      <c r="BQC150" s="52"/>
      <c r="BQD150" s="53"/>
      <c r="BQE150" s="53"/>
      <c r="BQF150" s="53"/>
      <c r="BQG150" s="52"/>
      <c r="BQH150" s="53"/>
      <c r="BQI150" s="53"/>
      <c r="BQJ150" s="53"/>
      <c r="BQK150" s="52"/>
      <c r="BQL150" s="53"/>
      <c r="BQM150" s="53"/>
      <c r="BQN150" s="53"/>
      <c r="BQO150" s="52"/>
      <c r="BQP150" s="53"/>
      <c r="BQQ150" s="53"/>
      <c r="BQR150" s="53"/>
      <c r="BQS150" s="52"/>
      <c r="BQT150" s="53"/>
      <c r="BQU150" s="53"/>
      <c r="BQV150" s="53"/>
      <c r="BQW150" s="52"/>
      <c r="BQX150" s="53"/>
      <c r="BQY150" s="53"/>
      <c r="BQZ150" s="53"/>
      <c r="BRA150" s="52"/>
      <c r="BRB150" s="53"/>
      <c r="BRC150" s="53"/>
      <c r="BRD150" s="53"/>
      <c r="BRE150" s="52"/>
      <c r="BRF150" s="53"/>
      <c r="BRG150" s="53"/>
      <c r="BRH150" s="53"/>
      <c r="BRI150" s="52"/>
      <c r="BRJ150" s="53"/>
      <c r="BRK150" s="53"/>
      <c r="BRL150" s="53"/>
      <c r="BRM150" s="52"/>
      <c r="BRN150" s="53"/>
      <c r="BRO150" s="53"/>
      <c r="BRP150" s="53"/>
      <c r="BRQ150" s="52"/>
      <c r="BRR150" s="53"/>
      <c r="BRS150" s="53"/>
      <c r="BRT150" s="53"/>
      <c r="BRU150" s="52"/>
      <c r="BRV150" s="53"/>
      <c r="BRW150" s="53"/>
      <c r="BRX150" s="53"/>
      <c r="BRY150" s="52"/>
      <c r="BRZ150" s="53"/>
      <c r="BSA150" s="53"/>
      <c r="BSB150" s="53"/>
      <c r="BSC150" s="52"/>
      <c r="BSD150" s="53"/>
      <c r="BSE150" s="53"/>
      <c r="BSF150" s="53"/>
      <c r="BSG150" s="52"/>
      <c r="BSH150" s="53"/>
      <c r="BSI150" s="53"/>
      <c r="BSJ150" s="53"/>
      <c r="BSK150" s="52"/>
      <c r="BSL150" s="53"/>
      <c r="BSM150" s="53"/>
      <c r="BSN150" s="53"/>
      <c r="BSO150" s="52"/>
      <c r="BSP150" s="53"/>
      <c r="BSQ150" s="53"/>
      <c r="BSR150" s="53"/>
      <c r="BSS150" s="52"/>
      <c r="BST150" s="53"/>
      <c r="BSU150" s="53"/>
      <c r="BSV150" s="53"/>
      <c r="BSW150" s="52"/>
      <c r="BSX150" s="53"/>
      <c r="BSY150" s="53"/>
      <c r="BSZ150" s="53"/>
      <c r="BTA150" s="52"/>
      <c r="BTB150" s="53"/>
      <c r="BTC150" s="53"/>
      <c r="BTD150" s="53"/>
      <c r="BTE150" s="52"/>
      <c r="BTF150" s="53"/>
      <c r="BTG150" s="53"/>
      <c r="BTH150" s="53"/>
      <c r="BTI150" s="52"/>
      <c r="BTJ150" s="53"/>
      <c r="BTK150" s="53"/>
      <c r="BTL150" s="53"/>
      <c r="BTM150" s="52"/>
      <c r="BTN150" s="53"/>
      <c r="BTO150" s="53"/>
      <c r="BTP150" s="53"/>
      <c r="BTQ150" s="52"/>
      <c r="BTR150" s="53"/>
      <c r="BTS150" s="53"/>
      <c r="BTT150" s="53"/>
      <c r="BTU150" s="52"/>
      <c r="BTV150" s="53"/>
      <c r="BTW150" s="53"/>
      <c r="BTX150" s="53"/>
      <c r="BTY150" s="52"/>
      <c r="BTZ150" s="53"/>
      <c r="BUA150" s="53"/>
      <c r="BUB150" s="53"/>
      <c r="BUC150" s="52"/>
      <c r="BUD150" s="53"/>
      <c r="BUE150" s="53"/>
      <c r="BUF150" s="53"/>
      <c r="BUG150" s="52"/>
      <c r="BUH150" s="53"/>
      <c r="BUI150" s="53"/>
      <c r="BUJ150" s="53"/>
      <c r="BUK150" s="52"/>
      <c r="BUL150" s="53"/>
      <c r="BUM150" s="53"/>
      <c r="BUN150" s="53"/>
      <c r="BUO150" s="52"/>
      <c r="BUP150" s="53"/>
      <c r="BUQ150" s="53"/>
      <c r="BUR150" s="53"/>
      <c r="BUS150" s="52"/>
      <c r="BUT150" s="53"/>
      <c r="BUU150" s="53"/>
      <c r="BUV150" s="53"/>
      <c r="BUW150" s="52"/>
      <c r="BUX150" s="53"/>
      <c r="BUY150" s="53"/>
      <c r="BUZ150" s="53"/>
      <c r="BVA150" s="52"/>
      <c r="BVB150" s="53"/>
      <c r="BVC150" s="53"/>
      <c r="BVD150" s="53"/>
      <c r="BVE150" s="52"/>
      <c r="BVF150" s="53"/>
      <c r="BVG150" s="53"/>
      <c r="BVH150" s="53"/>
      <c r="BVI150" s="52"/>
      <c r="BVJ150" s="53"/>
      <c r="BVK150" s="53"/>
      <c r="BVL150" s="53"/>
      <c r="BVM150" s="52"/>
      <c r="BVN150" s="53"/>
      <c r="BVO150" s="53"/>
      <c r="BVP150" s="53"/>
      <c r="BVQ150" s="52"/>
      <c r="BVR150" s="53"/>
      <c r="BVS150" s="53"/>
      <c r="BVT150" s="53"/>
      <c r="BVU150" s="52"/>
      <c r="BVV150" s="53"/>
      <c r="BVW150" s="53"/>
      <c r="BVX150" s="53"/>
      <c r="BVY150" s="52"/>
      <c r="BVZ150" s="53"/>
      <c r="BWA150" s="53"/>
      <c r="BWB150" s="53"/>
      <c r="BWC150" s="52"/>
      <c r="BWD150" s="53"/>
      <c r="BWE150" s="53"/>
      <c r="BWF150" s="53"/>
      <c r="BWG150" s="52"/>
      <c r="BWH150" s="53"/>
      <c r="BWI150" s="53"/>
      <c r="BWJ150" s="53"/>
      <c r="BWK150" s="52"/>
      <c r="BWL150" s="53"/>
      <c r="BWM150" s="53"/>
      <c r="BWN150" s="53"/>
      <c r="BWO150" s="52"/>
      <c r="BWP150" s="53"/>
      <c r="BWQ150" s="53"/>
      <c r="BWR150" s="53"/>
      <c r="BWS150" s="52"/>
      <c r="BWT150" s="53"/>
      <c r="BWU150" s="53"/>
      <c r="BWV150" s="53"/>
      <c r="BWW150" s="52"/>
      <c r="BWX150" s="53"/>
      <c r="BWY150" s="53"/>
      <c r="BWZ150" s="53"/>
      <c r="BXA150" s="52"/>
      <c r="BXB150" s="53"/>
      <c r="BXC150" s="53"/>
      <c r="BXD150" s="53"/>
      <c r="BXE150" s="52"/>
      <c r="BXF150" s="53"/>
      <c r="BXG150" s="53"/>
      <c r="BXH150" s="53"/>
      <c r="BXI150" s="52"/>
      <c r="BXJ150" s="53"/>
      <c r="BXK150" s="53"/>
      <c r="BXL150" s="53"/>
      <c r="BXM150" s="52"/>
      <c r="BXN150" s="53"/>
      <c r="BXO150" s="53"/>
      <c r="BXP150" s="53"/>
      <c r="BXQ150" s="52"/>
      <c r="BXR150" s="53"/>
      <c r="BXS150" s="53"/>
      <c r="BXT150" s="53"/>
      <c r="BXU150" s="52"/>
      <c r="BXV150" s="53"/>
      <c r="BXW150" s="53"/>
      <c r="BXX150" s="53"/>
      <c r="BXY150" s="52"/>
      <c r="BXZ150" s="53"/>
      <c r="BYA150" s="53"/>
      <c r="BYB150" s="53"/>
      <c r="BYC150" s="52"/>
      <c r="BYD150" s="53"/>
      <c r="BYE150" s="53"/>
      <c r="BYF150" s="53"/>
      <c r="BYG150" s="52"/>
      <c r="BYH150" s="53"/>
      <c r="BYI150" s="53"/>
      <c r="BYJ150" s="53"/>
      <c r="BYK150" s="52"/>
      <c r="BYL150" s="53"/>
      <c r="BYM150" s="53"/>
      <c r="BYN150" s="53"/>
      <c r="BYO150" s="52"/>
      <c r="BYP150" s="53"/>
      <c r="BYQ150" s="53"/>
      <c r="BYR150" s="53"/>
      <c r="BYS150" s="52"/>
      <c r="BYT150" s="53"/>
      <c r="BYU150" s="53"/>
      <c r="BYV150" s="53"/>
      <c r="BYW150" s="52"/>
      <c r="BYX150" s="53"/>
      <c r="BYY150" s="53"/>
      <c r="BYZ150" s="53"/>
      <c r="BZA150" s="52"/>
      <c r="BZB150" s="53"/>
      <c r="BZC150" s="53"/>
      <c r="BZD150" s="53"/>
      <c r="BZE150" s="52"/>
      <c r="BZF150" s="53"/>
      <c r="BZG150" s="53"/>
      <c r="BZH150" s="53"/>
      <c r="BZI150" s="52"/>
      <c r="BZJ150" s="53"/>
      <c r="BZK150" s="53"/>
      <c r="BZL150" s="53"/>
      <c r="BZM150" s="52"/>
      <c r="BZN150" s="53"/>
      <c r="BZO150" s="53"/>
      <c r="BZP150" s="53"/>
      <c r="BZQ150" s="52"/>
      <c r="BZR150" s="53"/>
      <c r="BZS150" s="53"/>
      <c r="BZT150" s="53"/>
      <c r="BZU150" s="52"/>
      <c r="BZV150" s="53"/>
      <c r="BZW150" s="53"/>
      <c r="BZX150" s="53"/>
      <c r="BZY150" s="52"/>
      <c r="BZZ150" s="53"/>
      <c r="CAA150" s="53"/>
      <c r="CAB150" s="53"/>
      <c r="CAC150" s="52"/>
      <c r="CAD150" s="53"/>
      <c r="CAE150" s="53"/>
      <c r="CAF150" s="53"/>
      <c r="CAG150" s="52"/>
      <c r="CAH150" s="53"/>
      <c r="CAI150" s="53"/>
      <c r="CAJ150" s="53"/>
      <c r="CAK150" s="52"/>
      <c r="CAL150" s="53"/>
      <c r="CAM150" s="53"/>
      <c r="CAN150" s="53"/>
      <c r="CAO150" s="52"/>
      <c r="CAP150" s="53"/>
      <c r="CAQ150" s="53"/>
      <c r="CAR150" s="53"/>
      <c r="CAS150" s="52"/>
      <c r="CAT150" s="53"/>
      <c r="CAU150" s="53"/>
      <c r="CAV150" s="53"/>
      <c r="CAW150" s="52"/>
      <c r="CAX150" s="53"/>
      <c r="CAY150" s="53"/>
      <c r="CAZ150" s="53"/>
      <c r="CBA150" s="52"/>
      <c r="CBB150" s="53"/>
      <c r="CBC150" s="53"/>
      <c r="CBD150" s="53"/>
      <c r="CBE150" s="52"/>
      <c r="CBF150" s="53"/>
      <c r="CBG150" s="53"/>
      <c r="CBH150" s="53"/>
      <c r="CBI150" s="52"/>
      <c r="CBJ150" s="53"/>
      <c r="CBK150" s="53"/>
      <c r="CBL150" s="53"/>
      <c r="CBM150" s="52"/>
      <c r="CBN150" s="53"/>
      <c r="CBO150" s="53"/>
      <c r="CBP150" s="53"/>
      <c r="CBQ150" s="52"/>
      <c r="CBR150" s="53"/>
      <c r="CBS150" s="53"/>
      <c r="CBT150" s="53"/>
      <c r="CBU150" s="52"/>
      <c r="CBV150" s="53"/>
      <c r="CBW150" s="53"/>
      <c r="CBX150" s="53"/>
      <c r="CBY150" s="52"/>
      <c r="CBZ150" s="53"/>
      <c r="CCA150" s="53"/>
      <c r="CCB150" s="53"/>
      <c r="CCC150" s="52"/>
      <c r="CCD150" s="53"/>
      <c r="CCE150" s="53"/>
      <c r="CCF150" s="53"/>
      <c r="CCG150" s="52"/>
      <c r="CCH150" s="53"/>
      <c r="CCI150" s="53"/>
      <c r="CCJ150" s="53"/>
      <c r="CCK150" s="52"/>
      <c r="CCL150" s="53"/>
      <c r="CCM150" s="53"/>
      <c r="CCN150" s="53"/>
      <c r="CCO150" s="52"/>
      <c r="CCP150" s="53"/>
      <c r="CCQ150" s="53"/>
      <c r="CCR150" s="53"/>
      <c r="CCS150" s="52"/>
      <c r="CCT150" s="53"/>
      <c r="CCU150" s="53"/>
      <c r="CCV150" s="53"/>
      <c r="CCW150" s="52"/>
      <c r="CCX150" s="53"/>
      <c r="CCY150" s="53"/>
      <c r="CCZ150" s="53"/>
      <c r="CDA150" s="52"/>
      <c r="CDB150" s="53"/>
      <c r="CDC150" s="53"/>
      <c r="CDD150" s="53"/>
      <c r="CDE150" s="52"/>
      <c r="CDF150" s="53"/>
      <c r="CDG150" s="53"/>
      <c r="CDH150" s="53"/>
      <c r="CDI150" s="52"/>
      <c r="CDJ150" s="53"/>
      <c r="CDK150" s="53"/>
      <c r="CDL150" s="53"/>
      <c r="CDM150" s="52"/>
      <c r="CDN150" s="53"/>
      <c r="CDO150" s="53"/>
      <c r="CDP150" s="53"/>
      <c r="CDQ150" s="52"/>
      <c r="CDR150" s="53"/>
      <c r="CDS150" s="53"/>
      <c r="CDT150" s="53"/>
      <c r="CDU150" s="52"/>
      <c r="CDV150" s="53"/>
      <c r="CDW150" s="53"/>
      <c r="CDX150" s="53"/>
      <c r="CDY150" s="52"/>
      <c r="CDZ150" s="53"/>
      <c r="CEA150" s="53"/>
      <c r="CEB150" s="53"/>
      <c r="CEC150" s="52"/>
      <c r="CED150" s="53"/>
      <c r="CEE150" s="53"/>
      <c r="CEF150" s="53"/>
      <c r="CEG150" s="52"/>
      <c r="CEH150" s="53"/>
      <c r="CEI150" s="53"/>
      <c r="CEJ150" s="53"/>
      <c r="CEK150" s="52"/>
      <c r="CEL150" s="53"/>
      <c r="CEM150" s="53"/>
      <c r="CEN150" s="53"/>
      <c r="CEO150" s="52"/>
      <c r="CEP150" s="53"/>
      <c r="CEQ150" s="53"/>
      <c r="CER150" s="53"/>
      <c r="CES150" s="52"/>
      <c r="CET150" s="53"/>
      <c r="CEU150" s="53"/>
      <c r="CEV150" s="53"/>
      <c r="CEW150" s="52"/>
      <c r="CEX150" s="53"/>
      <c r="CEY150" s="53"/>
      <c r="CEZ150" s="53"/>
      <c r="CFA150" s="52"/>
      <c r="CFB150" s="53"/>
      <c r="CFC150" s="53"/>
      <c r="CFD150" s="53"/>
      <c r="CFE150" s="52"/>
      <c r="CFF150" s="53"/>
      <c r="CFG150" s="53"/>
      <c r="CFH150" s="53"/>
      <c r="CFI150" s="52"/>
      <c r="CFJ150" s="53"/>
      <c r="CFK150" s="53"/>
      <c r="CFL150" s="53"/>
      <c r="CFM150" s="52"/>
      <c r="CFN150" s="53"/>
      <c r="CFO150" s="53"/>
      <c r="CFP150" s="53"/>
      <c r="CFQ150" s="52"/>
      <c r="CFR150" s="53"/>
      <c r="CFS150" s="53"/>
      <c r="CFT150" s="53"/>
      <c r="CFU150" s="52"/>
      <c r="CFV150" s="53"/>
      <c r="CFW150" s="53"/>
      <c r="CFX150" s="53"/>
      <c r="CFY150" s="52"/>
      <c r="CFZ150" s="53"/>
      <c r="CGA150" s="53"/>
      <c r="CGB150" s="53"/>
      <c r="CGC150" s="52"/>
      <c r="CGD150" s="53"/>
      <c r="CGE150" s="53"/>
      <c r="CGF150" s="53"/>
      <c r="CGG150" s="52"/>
      <c r="CGH150" s="53"/>
      <c r="CGI150" s="53"/>
      <c r="CGJ150" s="53"/>
      <c r="CGK150" s="52"/>
      <c r="CGL150" s="53"/>
      <c r="CGM150" s="53"/>
      <c r="CGN150" s="53"/>
      <c r="CGO150" s="52"/>
      <c r="CGP150" s="53"/>
      <c r="CGQ150" s="53"/>
      <c r="CGR150" s="53"/>
      <c r="CGS150" s="52"/>
      <c r="CGT150" s="53"/>
      <c r="CGU150" s="53"/>
      <c r="CGV150" s="53"/>
      <c r="CGW150" s="52"/>
      <c r="CGX150" s="53"/>
      <c r="CGY150" s="53"/>
      <c r="CGZ150" s="53"/>
      <c r="CHA150" s="52"/>
      <c r="CHB150" s="53"/>
      <c r="CHC150" s="53"/>
      <c r="CHD150" s="53"/>
      <c r="CHE150" s="52"/>
      <c r="CHF150" s="53"/>
      <c r="CHG150" s="53"/>
      <c r="CHH150" s="53"/>
      <c r="CHI150" s="52"/>
      <c r="CHJ150" s="53"/>
      <c r="CHK150" s="53"/>
      <c r="CHL150" s="53"/>
      <c r="CHM150" s="52"/>
      <c r="CHN150" s="53"/>
      <c r="CHO150" s="53"/>
      <c r="CHP150" s="53"/>
      <c r="CHQ150" s="52"/>
      <c r="CHR150" s="53"/>
      <c r="CHS150" s="53"/>
      <c r="CHT150" s="53"/>
      <c r="CHU150" s="52"/>
      <c r="CHV150" s="53"/>
      <c r="CHW150" s="53"/>
      <c r="CHX150" s="53"/>
      <c r="CHY150" s="52"/>
      <c r="CHZ150" s="53"/>
      <c r="CIA150" s="53"/>
      <c r="CIB150" s="53"/>
      <c r="CIC150" s="52"/>
      <c r="CID150" s="53"/>
      <c r="CIE150" s="53"/>
      <c r="CIF150" s="53"/>
      <c r="CIG150" s="52"/>
      <c r="CIH150" s="53"/>
      <c r="CII150" s="53"/>
      <c r="CIJ150" s="53"/>
      <c r="CIK150" s="52"/>
      <c r="CIL150" s="53"/>
      <c r="CIM150" s="53"/>
      <c r="CIN150" s="53"/>
      <c r="CIO150" s="52"/>
      <c r="CIP150" s="53"/>
      <c r="CIQ150" s="53"/>
      <c r="CIR150" s="53"/>
      <c r="CIS150" s="52"/>
      <c r="CIT150" s="53"/>
      <c r="CIU150" s="53"/>
      <c r="CIV150" s="53"/>
      <c r="CIW150" s="52"/>
      <c r="CIX150" s="53"/>
      <c r="CIY150" s="53"/>
      <c r="CIZ150" s="53"/>
      <c r="CJA150" s="52"/>
      <c r="CJB150" s="53"/>
      <c r="CJC150" s="53"/>
      <c r="CJD150" s="53"/>
      <c r="CJE150" s="52"/>
      <c r="CJF150" s="53"/>
      <c r="CJG150" s="53"/>
      <c r="CJH150" s="53"/>
      <c r="CJI150" s="52"/>
      <c r="CJJ150" s="53"/>
      <c r="CJK150" s="53"/>
      <c r="CJL150" s="53"/>
      <c r="CJM150" s="52"/>
      <c r="CJN150" s="53"/>
      <c r="CJO150" s="53"/>
      <c r="CJP150" s="53"/>
      <c r="CJQ150" s="52"/>
      <c r="CJR150" s="53"/>
      <c r="CJS150" s="53"/>
      <c r="CJT150" s="53"/>
      <c r="CJU150" s="52"/>
      <c r="CJV150" s="53"/>
      <c r="CJW150" s="53"/>
      <c r="CJX150" s="53"/>
      <c r="CJY150" s="52"/>
      <c r="CJZ150" s="53"/>
      <c r="CKA150" s="53"/>
      <c r="CKB150" s="53"/>
      <c r="CKC150" s="52"/>
      <c r="CKD150" s="53"/>
      <c r="CKE150" s="53"/>
      <c r="CKF150" s="53"/>
      <c r="CKG150" s="52"/>
      <c r="CKH150" s="53"/>
      <c r="CKI150" s="53"/>
      <c r="CKJ150" s="53"/>
      <c r="CKK150" s="52"/>
      <c r="CKL150" s="53"/>
      <c r="CKM150" s="53"/>
      <c r="CKN150" s="53"/>
      <c r="CKO150" s="52"/>
      <c r="CKP150" s="53"/>
      <c r="CKQ150" s="53"/>
      <c r="CKR150" s="53"/>
      <c r="CKS150" s="52"/>
      <c r="CKT150" s="53"/>
      <c r="CKU150" s="53"/>
      <c r="CKV150" s="53"/>
      <c r="CKW150" s="52"/>
      <c r="CKX150" s="53"/>
      <c r="CKY150" s="53"/>
      <c r="CKZ150" s="53"/>
      <c r="CLA150" s="52"/>
      <c r="CLB150" s="53"/>
      <c r="CLC150" s="53"/>
      <c r="CLD150" s="53"/>
      <c r="CLE150" s="52"/>
      <c r="CLF150" s="53"/>
      <c r="CLG150" s="53"/>
      <c r="CLH150" s="53"/>
      <c r="CLI150" s="52"/>
      <c r="CLJ150" s="53"/>
      <c r="CLK150" s="53"/>
      <c r="CLL150" s="53"/>
      <c r="CLM150" s="52"/>
      <c r="CLN150" s="53"/>
      <c r="CLO150" s="53"/>
      <c r="CLP150" s="53"/>
      <c r="CLQ150" s="52"/>
      <c r="CLR150" s="53"/>
      <c r="CLS150" s="53"/>
      <c r="CLT150" s="53"/>
      <c r="CLU150" s="52"/>
      <c r="CLV150" s="53"/>
      <c r="CLW150" s="53"/>
      <c r="CLX150" s="53"/>
      <c r="CLY150" s="52"/>
      <c r="CLZ150" s="53"/>
      <c r="CMA150" s="53"/>
      <c r="CMB150" s="53"/>
      <c r="CMC150" s="52"/>
      <c r="CMD150" s="53"/>
      <c r="CME150" s="53"/>
      <c r="CMF150" s="53"/>
      <c r="CMG150" s="52"/>
      <c r="CMH150" s="53"/>
      <c r="CMI150" s="53"/>
      <c r="CMJ150" s="53"/>
      <c r="CMK150" s="52"/>
      <c r="CML150" s="53"/>
      <c r="CMM150" s="53"/>
      <c r="CMN150" s="53"/>
      <c r="CMO150" s="52"/>
      <c r="CMP150" s="53"/>
      <c r="CMQ150" s="53"/>
      <c r="CMR150" s="53"/>
      <c r="CMS150" s="52"/>
      <c r="CMT150" s="53"/>
      <c r="CMU150" s="53"/>
      <c r="CMV150" s="53"/>
      <c r="CMW150" s="52"/>
      <c r="CMX150" s="53"/>
      <c r="CMY150" s="53"/>
      <c r="CMZ150" s="53"/>
      <c r="CNA150" s="52"/>
      <c r="CNB150" s="53"/>
      <c r="CNC150" s="53"/>
      <c r="CND150" s="53"/>
      <c r="CNE150" s="52"/>
      <c r="CNF150" s="53"/>
      <c r="CNG150" s="53"/>
      <c r="CNH150" s="53"/>
      <c r="CNI150" s="52"/>
      <c r="CNJ150" s="53"/>
      <c r="CNK150" s="53"/>
      <c r="CNL150" s="53"/>
      <c r="CNM150" s="52"/>
      <c r="CNN150" s="53"/>
      <c r="CNO150" s="53"/>
      <c r="CNP150" s="53"/>
      <c r="CNQ150" s="52"/>
      <c r="CNR150" s="53"/>
      <c r="CNS150" s="53"/>
      <c r="CNT150" s="53"/>
      <c r="CNU150" s="52"/>
      <c r="CNV150" s="53"/>
      <c r="CNW150" s="53"/>
      <c r="CNX150" s="53"/>
      <c r="CNY150" s="52"/>
      <c r="CNZ150" s="53"/>
      <c r="COA150" s="53"/>
      <c r="COB150" s="53"/>
      <c r="COC150" s="52"/>
      <c r="COD150" s="53"/>
      <c r="COE150" s="53"/>
      <c r="COF150" s="53"/>
      <c r="COG150" s="52"/>
      <c r="COH150" s="53"/>
      <c r="COI150" s="53"/>
      <c r="COJ150" s="53"/>
      <c r="COK150" s="52"/>
      <c r="COL150" s="53"/>
      <c r="COM150" s="53"/>
      <c r="CON150" s="53"/>
      <c r="COO150" s="52"/>
      <c r="COP150" s="53"/>
      <c r="COQ150" s="53"/>
      <c r="COR150" s="53"/>
      <c r="COS150" s="52"/>
      <c r="COT150" s="53"/>
      <c r="COU150" s="53"/>
      <c r="COV150" s="53"/>
      <c r="COW150" s="52"/>
      <c r="COX150" s="53"/>
      <c r="COY150" s="53"/>
      <c r="COZ150" s="53"/>
      <c r="CPA150" s="52"/>
      <c r="CPB150" s="53"/>
      <c r="CPC150" s="53"/>
      <c r="CPD150" s="53"/>
      <c r="CPE150" s="52"/>
      <c r="CPF150" s="53"/>
      <c r="CPG150" s="53"/>
      <c r="CPH150" s="53"/>
      <c r="CPI150" s="52"/>
      <c r="CPJ150" s="53"/>
      <c r="CPK150" s="53"/>
      <c r="CPL150" s="53"/>
      <c r="CPM150" s="52"/>
      <c r="CPN150" s="53"/>
      <c r="CPO150" s="53"/>
      <c r="CPP150" s="53"/>
      <c r="CPQ150" s="52"/>
      <c r="CPR150" s="53"/>
      <c r="CPS150" s="53"/>
      <c r="CPT150" s="53"/>
      <c r="CPU150" s="52"/>
      <c r="CPV150" s="53"/>
      <c r="CPW150" s="53"/>
      <c r="CPX150" s="53"/>
      <c r="CPY150" s="52"/>
      <c r="CPZ150" s="53"/>
      <c r="CQA150" s="53"/>
      <c r="CQB150" s="53"/>
      <c r="CQC150" s="52"/>
      <c r="CQD150" s="53"/>
      <c r="CQE150" s="53"/>
      <c r="CQF150" s="53"/>
      <c r="CQG150" s="52"/>
      <c r="CQH150" s="53"/>
      <c r="CQI150" s="53"/>
      <c r="CQJ150" s="53"/>
      <c r="CQK150" s="52"/>
      <c r="CQL150" s="53"/>
      <c r="CQM150" s="53"/>
      <c r="CQN150" s="53"/>
      <c r="CQO150" s="52"/>
      <c r="CQP150" s="53"/>
      <c r="CQQ150" s="53"/>
      <c r="CQR150" s="53"/>
      <c r="CQS150" s="52"/>
      <c r="CQT150" s="53"/>
      <c r="CQU150" s="53"/>
      <c r="CQV150" s="53"/>
      <c r="CQW150" s="52"/>
      <c r="CQX150" s="53"/>
      <c r="CQY150" s="53"/>
      <c r="CQZ150" s="53"/>
      <c r="CRA150" s="52"/>
      <c r="CRB150" s="53"/>
      <c r="CRC150" s="53"/>
      <c r="CRD150" s="53"/>
      <c r="CRE150" s="52"/>
      <c r="CRF150" s="53"/>
      <c r="CRG150" s="53"/>
      <c r="CRH150" s="53"/>
      <c r="CRI150" s="52"/>
      <c r="CRJ150" s="53"/>
      <c r="CRK150" s="53"/>
      <c r="CRL150" s="53"/>
      <c r="CRM150" s="52"/>
      <c r="CRN150" s="53"/>
      <c r="CRO150" s="53"/>
      <c r="CRP150" s="53"/>
      <c r="CRQ150" s="52"/>
      <c r="CRR150" s="53"/>
      <c r="CRS150" s="53"/>
      <c r="CRT150" s="53"/>
      <c r="CRU150" s="52"/>
      <c r="CRV150" s="53"/>
      <c r="CRW150" s="53"/>
      <c r="CRX150" s="53"/>
      <c r="CRY150" s="52"/>
      <c r="CRZ150" s="53"/>
      <c r="CSA150" s="53"/>
      <c r="CSB150" s="53"/>
      <c r="CSC150" s="52"/>
      <c r="CSD150" s="53"/>
      <c r="CSE150" s="53"/>
      <c r="CSF150" s="53"/>
      <c r="CSG150" s="52"/>
      <c r="CSH150" s="53"/>
      <c r="CSI150" s="53"/>
      <c r="CSJ150" s="53"/>
      <c r="CSK150" s="52"/>
      <c r="CSL150" s="53"/>
      <c r="CSM150" s="53"/>
      <c r="CSN150" s="53"/>
      <c r="CSO150" s="52"/>
      <c r="CSP150" s="53"/>
      <c r="CSQ150" s="53"/>
      <c r="CSR150" s="53"/>
      <c r="CSS150" s="52"/>
      <c r="CST150" s="53"/>
      <c r="CSU150" s="53"/>
      <c r="CSV150" s="53"/>
      <c r="CSW150" s="52"/>
      <c r="CSX150" s="53"/>
      <c r="CSY150" s="53"/>
      <c r="CSZ150" s="53"/>
      <c r="CTA150" s="52"/>
      <c r="CTB150" s="53"/>
      <c r="CTC150" s="53"/>
      <c r="CTD150" s="53"/>
      <c r="CTE150" s="52"/>
      <c r="CTF150" s="53"/>
      <c r="CTG150" s="53"/>
      <c r="CTH150" s="53"/>
      <c r="CTI150" s="52"/>
      <c r="CTJ150" s="53"/>
      <c r="CTK150" s="53"/>
      <c r="CTL150" s="53"/>
      <c r="CTM150" s="52"/>
      <c r="CTN150" s="53"/>
      <c r="CTO150" s="53"/>
      <c r="CTP150" s="53"/>
      <c r="CTQ150" s="52"/>
      <c r="CTR150" s="53"/>
      <c r="CTS150" s="53"/>
      <c r="CTT150" s="53"/>
      <c r="CTU150" s="52"/>
      <c r="CTV150" s="53"/>
      <c r="CTW150" s="53"/>
      <c r="CTX150" s="53"/>
      <c r="CTY150" s="52"/>
      <c r="CTZ150" s="53"/>
      <c r="CUA150" s="53"/>
      <c r="CUB150" s="53"/>
      <c r="CUC150" s="52"/>
      <c r="CUD150" s="53"/>
      <c r="CUE150" s="53"/>
      <c r="CUF150" s="53"/>
      <c r="CUG150" s="52"/>
      <c r="CUH150" s="53"/>
      <c r="CUI150" s="53"/>
      <c r="CUJ150" s="53"/>
      <c r="CUK150" s="52"/>
      <c r="CUL150" s="53"/>
      <c r="CUM150" s="53"/>
      <c r="CUN150" s="53"/>
      <c r="CUO150" s="52"/>
      <c r="CUP150" s="53"/>
      <c r="CUQ150" s="53"/>
      <c r="CUR150" s="53"/>
      <c r="CUS150" s="52"/>
      <c r="CUT150" s="53"/>
      <c r="CUU150" s="53"/>
      <c r="CUV150" s="53"/>
      <c r="CUW150" s="52"/>
      <c r="CUX150" s="53"/>
      <c r="CUY150" s="53"/>
      <c r="CUZ150" s="53"/>
      <c r="CVA150" s="52"/>
      <c r="CVB150" s="53"/>
      <c r="CVC150" s="53"/>
      <c r="CVD150" s="53"/>
      <c r="CVE150" s="52"/>
      <c r="CVF150" s="53"/>
      <c r="CVG150" s="53"/>
      <c r="CVH150" s="53"/>
      <c r="CVI150" s="52"/>
      <c r="CVJ150" s="53"/>
      <c r="CVK150" s="53"/>
      <c r="CVL150" s="53"/>
      <c r="CVM150" s="52"/>
      <c r="CVN150" s="53"/>
      <c r="CVO150" s="53"/>
      <c r="CVP150" s="53"/>
      <c r="CVQ150" s="52"/>
      <c r="CVR150" s="53"/>
      <c r="CVS150" s="53"/>
      <c r="CVT150" s="53"/>
      <c r="CVU150" s="52"/>
      <c r="CVV150" s="53"/>
      <c r="CVW150" s="53"/>
      <c r="CVX150" s="53"/>
      <c r="CVY150" s="52"/>
      <c r="CVZ150" s="53"/>
      <c r="CWA150" s="53"/>
      <c r="CWB150" s="53"/>
      <c r="CWC150" s="52"/>
      <c r="CWD150" s="53"/>
      <c r="CWE150" s="53"/>
      <c r="CWF150" s="53"/>
      <c r="CWG150" s="52"/>
      <c r="CWH150" s="53"/>
      <c r="CWI150" s="53"/>
      <c r="CWJ150" s="53"/>
      <c r="CWK150" s="52"/>
      <c r="CWL150" s="53"/>
      <c r="CWM150" s="53"/>
      <c r="CWN150" s="53"/>
      <c r="CWO150" s="52"/>
      <c r="CWP150" s="53"/>
      <c r="CWQ150" s="53"/>
      <c r="CWR150" s="53"/>
      <c r="CWS150" s="52"/>
      <c r="CWT150" s="53"/>
      <c r="CWU150" s="53"/>
      <c r="CWV150" s="53"/>
      <c r="CWW150" s="52"/>
      <c r="CWX150" s="53"/>
      <c r="CWY150" s="53"/>
      <c r="CWZ150" s="53"/>
      <c r="CXA150" s="52"/>
      <c r="CXB150" s="53"/>
      <c r="CXC150" s="53"/>
      <c r="CXD150" s="53"/>
      <c r="CXE150" s="52"/>
      <c r="CXF150" s="53"/>
      <c r="CXG150" s="53"/>
      <c r="CXH150" s="53"/>
      <c r="CXI150" s="52"/>
      <c r="CXJ150" s="53"/>
      <c r="CXK150" s="53"/>
      <c r="CXL150" s="53"/>
      <c r="CXM150" s="52"/>
      <c r="CXN150" s="53"/>
      <c r="CXO150" s="53"/>
      <c r="CXP150" s="53"/>
      <c r="CXQ150" s="52"/>
      <c r="CXR150" s="53"/>
      <c r="CXS150" s="53"/>
      <c r="CXT150" s="53"/>
      <c r="CXU150" s="52"/>
      <c r="CXV150" s="53"/>
      <c r="CXW150" s="53"/>
      <c r="CXX150" s="53"/>
      <c r="CXY150" s="52"/>
      <c r="CXZ150" s="53"/>
      <c r="CYA150" s="53"/>
      <c r="CYB150" s="53"/>
      <c r="CYC150" s="52"/>
      <c r="CYD150" s="53"/>
      <c r="CYE150" s="53"/>
      <c r="CYF150" s="53"/>
      <c r="CYG150" s="52"/>
      <c r="CYH150" s="53"/>
      <c r="CYI150" s="53"/>
      <c r="CYJ150" s="53"/>
      <c r="CYK150" s="52"/>
      <c r="CYL150" s="53"/>
      <c r="CYM150" s="53"/>
      <c r="CYN150" s="53"/>
      <c r="CYO150" s="52"/>
      <c r="CYP150" s="53"/>
      <c r="CYQ150" s="53"/>
      <c r="CYR150" s="53"/>
      <c r="CYS150" s="52"/>
      <c r="CYT150" s="53"/>
      <c r="CYU150" s="53"/>
      <c r="CYV150" s="53"/>
      <c r="CYW150" s="52"/>
      <c r="CYX150" s="53"/>
      <c r="CYY150" s="53"/>
      <c r="CYZ150" s="53"/>
      <c r="CZA150" s="52"/>
      <c r="CZB150" s="53"/>
      <c r="CZC150" s="53"/>
      <c r="CZD150" s="53"/>
      <c r="CZE150" s="52"/>
      <c r="CZF150" s="53"/>
      <c r="CZG150" s="53"/>
      <c r="CZH150" s="53"/>
      <c r="CZI150" s="52"/>
      <c r="CZJ150" s="53"/>
      <c r="CZK150" s="53"/>
      <c r="CZL150" s="53"/>
      <c r="CZM150" s="52"/>
      <c r="CZN150" s="53"/>
      <c r="CZO150" s="53"/>
      <c r="CZP150" s="53"/>
      <c r="CZQ150" s="52"/>
      <c r="CZR150" s="53"/>
      <c r="CZS150" s="53"/>
      <c r="CZT150" s="53"/>
      <c r="CZU150" s="52"/>
      <c r="CZV150" s="53"/>
      <c r="CZW150" s="53"/>
      <c r="CZX150" s="53"/>
      <c r="CZY150" s="52"/>
      <c r="CZZ150" s="53"/>
      <c r="DAA150" s="53"/>
      <c r="DAB150" s="53"/>
      <c r="DAC150" s="52"/>
      <c r="DAD150" s="53"/>
      <c r="DAE150" s="53"/>
      <c r="DAF150" s="53"/>
      <c r="DAG150" s="52"/>
      <c r="DAH150" s="53"/>
      <c r="DAI150" s="53"/>
      <c r="DAJ150" s="53"/>
      <c r="DAK150" s="52"/>
      <c r="DAL150" s="53"/>
      <c r="DAM150" s="53"/>
      <c r="DAN150" s="53"/>
      <c r="DAO150" s="52"/>
      <c r="DAP150" s="53"/>
      <c r="DAQ150" s="53"/>
      <c r="DAR150" s="53"/>
      <c r="DAS150" s="52"/>
      <c r="DAT150" s="53"/>
      <c r="DAU150" s="53"/>
      <c r="DAV150" s="53"/>
      <c r="DAW150" s="52"/>
      <c r="DAX150" s="53"/>
      <c r="DAY150" s="53"/>
      <c r="DAZ150" s="53"/>
      <c r="DBA150" s="52"/>
      <c r="DBB150" s="53"/>
      <c r="DBC150" s="53"/>
      <c r="DBD150" s="53"/>
      <c r="DBE150" s="52"/>
      <c r="DBF150" s="53"/>
      <c r="DBG150" s="53"/>
      <c r="DBH150" s="53"/>
      <c r="DBI150" s="52"/>
      <c r="DBJ150" s="53"/>
      <c r="DBK150" s="53"/>
      <c r="DBL150" s="53"/>
      <c r="DBM150" s="52"/>
      <c r="DBN150" s="53"/>
      <c r="DBO150" s="53"/>
      <c r="DBP150" s="53"/>
      <c r="DBQ150" s="52"/>
      <c r="DBR150" s="53"/>
      <c r="DBS150" s="53"/>
      <c r="DBT150" s="53"/>
      <c r="DBU150" s="52"/>
      <c r="DBV150" s="53"/>
      <c r="DBW150" s="53"/>
      <c r="DBX150" s="53"/>
      <c r="DBY150" s="52"/>
      <c r="DBZ150" s="53"/>
      <c r="DCA150" s="53"/>
      <c r="DCB150" s="53"/>
      <c r="DCC150" s="52"/>
      <c r="DCD150" s="53"/>
      <c r="DCE150" s="53"/>
      <c r="DCF150" s="53"/>
      <c r="DCG150" s="52"/>
      <c r="DCH150" s="53"/>
      <c r="DCI150" s="53"/>
      <c r="DCJ150" s="53"/>
      <c r="DCK150" s="52"/>
      <c r="DCL150" s="53"/>
      <c r="DCM150" s="53"/>
      <c r="DCN150" s="53"/>
      <c r="DCO150" s="52"/>
      <c r="DCP150" s="53"/>
      <c r="DCQ150" s="53"/>
      <c r="DCR150" s="53"/>
      <c r="DCS150" s="52"/>
      <c r="DCT150" s="53"/>
      <c r="DCU150" s="53"/>
      <c r="DCV150" s="53"/>
      <c r="DCW150" s="52"/>
      <c r="DCX150" s="53"/>
      <c r="DCY150" s="53"/>
      <c r="DCZ150" s="53"/>
      <c r="DDA150" s="52"/>
      <c r="DDB150" s="53"/>
      <c r="DDC150" s="53"/>
      <c r="DDD150" s="53"/>
      <c r="DDE150" s="52"/>
      <c r="DDF150" s="53"/>
      <c r="DDG150" s="53"/>
      <c r="DDH150" s="53"/>
      <c r="DDI150" s="52"/>
      <c r="DDJ150" s="53"/>
      <c r="DDK150" s="53"/>
      <c r="DDL150" s="53"/>
      <c r="DDM150" s="52"/>
      <c r="DDN150" s="53"/>
      <c r="DDO150" s="53"/>
      <c r="DDP150" s="53"/>
      <c r="DDQ150" s="52"/>
      <c r="DDR150" s="53"/>
      <c r="DDS150" s="53"/>
      <c r="DDT150" s="53"/>
      <c r="DDU150" s="52"/>
      <c r="DDV150" s="53"/>
      <c r="DDW150" s="53"/>
      <c r="DDX150" s="53"/>
      <c r="DDY150" s="52"/>
      <c r="DDZ150" s="53"/>
      <c r="DEA150" s="53"/>
      <c r="DEB150" s="53"/>
      <c r="DEC150" s="52"/>
      <c r="DED150" s="53"/>
      <c r="DEE150" s="53"/>
      <c r="DEF150" s="53"/>
      <c r="DEG150" s="52"/>
      <c r="DEH150" s="53"/>
      <c r="DEI150" s="53"/>
      <c r="DEJ150" s="53"/>
      <c r="DEK150" s="52"/>
      <c r="DEL150" s="53"/>
      <c r="DEM150" s="53"/>
      <c r="DEN150" s="53"/>
      <c r="DEO150" s="52"/>
      <c r="DEP150" s="53"/>
      <c r="DEQ150" s="53"/>
      <c r="DER150" s="53"/>
      <c r="DES150" s="52"/>
      <c r="DET150" s="53"/>
      <c r="DEU150" s="53"/>
      <c r="DEV150" s="53"/>
      <c r="DEW150" s="52"/>
      <c r="DEX150" s="53"/>
      <c r="DEY150" s="53"/>
      <c r="DEZ150" s="53"/>
      <c r="DFA150" s="52"/>
      <c r="DFB150" s="53"/>
      <c r="DFC150" s="53"/>
      <c r="DFD150" s="53"/>
      <c r="DFE150" s="52"/>
      <c r="DFF150" s="53"/>
      <c r="DFG150" s="53"/>
      <c r="DFH150" s="53"/>
      <c r="DFI150" s="52"/>
      <c r="DFJ150" s="53"/>
      <c r="DFK150" s="53"/>
      <c r="DFL150" s="53"/>
      <c r="DFM150" s="52"/>
      <c r="DFN150" s="53"/>
      <c r="DFO150" s="53"/>
      <c r="DFP150" s="53"/>
      <c r="DFQ150" s="52"/>
      <c r="DFR150" s="53"/>
      <c r="DFS150" s="53"/>
      <c r="DFT150" s="53"/>
      <c r="DFU150" s="52"/>
      <c r="DFV150" s="53"/>
      <c r="DFW150" s="53"/>
      <c r="DFX150" s="53"/>
      <c r="DFY150" s="52"/>
      <c r="DFZ150" s="53"/>
      <c r="DGA150" s="53"/>
      <c r="DGB150" s="53"/>
      <c r="DGC150" s="52"/>
      <c r="DGD150" s="53"/>
      <c r="DGE150" s="53"/>
      <c r="DGF150" s="53"/>
      <c r="DGG150" s="52"/>
      <c r="DGH150" s="53"/>
      <c r="DGI150" s="53"/>
      <c r="DGJ150" s="53"/>
      <c r="DGK150" s="52"/>
      <c r="DGL150" s="53"/>
      <c r="DGM150" s="53"/>
      <c r="DGN150" s="53"/>
      <c r="DGO150" s="52"/>
      <c r="DGP150" s="53"/>
      <c r="DGQ150" s="53"/>
      <c r="DGR150" s="53"/>
      <c r="DGS150" s="52"/>
      <c r="DGT150" s="53"/>
      <c r="DGU150" s="53"/>
      <c r="DGV150" s="53"/>
      <c r="DGW150" s="52"/>
      <c r="DGX150" s="53"/>
      <c r="DGY150" s="53"/>
      <c r="DGZ150" s="53"/>
      <c r="DHA150" s="52"/>
      <c r="DHB150" s="53"/>
      <c r="DHC150" s="53"/>
      <c r="DHD150" s="53"/>
      <c r="DHE150" s="52"/>
      <c r="DHF150" s="53"/>
      <c r="DHG150" s="53"/>
      <c r="DHH150" s="53"/>
      <c r="DHI150" s="52"/>
      <c r="DHJ150" s="53"/>
      <c r="DHK150" s="53"/>
      <c r="DHL150" s="53"/>
      <c r="DHM150" s="52"/>
      <c r="DHN150" s="53"/>
      <c r="DHO150" s="53"/>
      <c r="DHP150" s="53"/>
      <c r="DHQ150" s="52"/>
      <c r="DHR150" s="53"/>
      <c r="DHS150" s="53"/>
      <c r="DHT150" s="53"/>
      <c r="DHU150" s="52"/>
      <c r="DHV150" s="53"/>
      <c r="DHW150" s="53"/>
      <c r="DHX150" s="53"/>
      <c r="DHY150" s="52"/>
      <c r="DHZ150" s="53"/>
      <c r="DIA150" s="53"/>
      <c r="DIB150" s="53"/>
      <c r="DIC150" s="52"/>
      <c r="DID150" s="53"/>
      <c r="DIE150" s="53"/>
      <c r="DIF150" s="53"/>
      <c r="DIG150" s="52"/>
      <c r="DIH150" s="53"/>
      <c r="DII150" s="53"/>
      <c r="DIJ150" s="53"/>
      <c r="DIK150" s="52"/>
      <c r="DIL150" s="53"/>
      <c r="DIM150" s="53"/>
      <c r="DIN150" s="53"/>
      <c r="DIO150" s="52"/>
      <c r="DIP150" s="53"/>
      <c r="DIQ150" s="53"/>
      <c r="DIR150" s="53"/>
      <c r="DIS150" s="52"/>
      <c r="DIT150" s="53"/>
      <c r="DIU150" s="53"/>
      <c r="DIV150" s="53"/>
      <c r="DIW150" s="52"/>
      <c r="DIX150" s="53"/>
      <c r="DIY150" s="53"/>
      <c r="DIZ150" s="53"/>
      <c r="DJA150" s="52"/>
      <c r="DJB150" s="53"/>
      <c r="DJC150" s="53"/>
      <c r="DJD150" s="53"/>
      <c r="DJE150" s="52"/>
      <c r="DJF150" s="53"/>
      <c r="DJG150" s="53"/>
      <c r="DJH150" s="53"/>
      <c r="DJI150" s="52"/>
      <c r="DJJ150" s="53"/>
      <c r="DJK150" s="53"/>
      <c r="DJL150" s="53"/>
      <c r="DJM150" s="52"/>
      <c r="DJN150" s="53"/>
      <c r="DJO150" s="53"/>
      <c r="DJP150" s="53"/>
      <c r="DJQ150" s="52"/>
      <c r="DJR150" s="53"/>
      <c r="DJS150" s="53"/>
      <c r="DJT150" s="53"/>
      <c r="DJU150" s="52"/>
      <c r="DJV150" s="53"/>
      <c r="DJW150" s="53"/>
      <c r="DJX150" s="53"/>
      <c r="DJY150" s="52"/>
      <c r="DJZ150" s="53"/>
      <c r="DKA150" s="53"/>
      <c r="DKB150" s="53"/>
      <c r="DKC150" s="52"/>
      <c r="DKD150" s="53"/>
      <c r="DKE150" s="53"/>
      <c r="DKF150" s="53"/>
      <c r="DKG150" s="52"/>
      <c r="DKH150" s="53"/>
      <c r="DKI150" s="53"/>
      <c r="DKJ150" s="53"/>
      <c r="DKK150" s="52"/>
      <c r="DKL150" s="53"/>
      <c r="DKM150" s="53"/>
      <c r="DKN150" s="53"/>
      <c r="DKO150" s="52"/>
      <c r="DKP150" s="53"/>
      <c r="DKQ150" s="53"/>
      <c r="DKR150" s="53"/>
      <c r="DKS150" s="52"/>
      <c r="DKT150" s="53"/>
      <c r="DKU150" s="53"/>
      <c r="DKV150" s="53"/>
      <c r="DKW150" s="52"/>
      <c r="DKX150" s="53"/>
      <c r="DKY150" s="53"/>
      <c r="DKZ150" s="53"/>
      <c r="DLA150" s="52"/>
      <c r="DLB150" s="53"/>
      <c r="DLC150" s="53"/>
      <c r="DLD150" s="53"/>
      <c r="DLE150" s="52"/>
      <c r="DLF150" s="53"/>
      <c r="DLG150" s="53"/>
      <c r="DLH150" s="53"/>
      <c r="DLI150" s="52"/>
      <c r="DLJ150" s="53"/>
      <c r="DLK150" s="53"/>
      <c r="DLL150" s="53"/>
      <c r="DLM150" s="52"/>
      <c r="DLN150" s="53"/>
      <c r="DLO150" s="53"/>
      <c r="DLP150" s="53"/>
      <c r="DLQ150" s="52"/>
      <c r="DLR150" s="53"/>
      <c r="DLS150" s="53"/>
      <c r="DLT150" s="53"/>
      <c r="DLU150" s="52"/>
      <c r="DLV150" s="53"/>
      <c r="DLW150" s="53"/>
      <c r="DLX150" s="53"/>
      <c r="DLY150" s="52"/>
      <c r="DLZ150" s="53"/>
      <c r="DMA150" s="53"/>
      <c r="DMB150" s="53"/>
      <c r="DMC150" s="52"/>
      <c r="DMD150" s="53"/>
      <c r="DME150" s="53"/>
      <c r="DMF150" s="53"/>
      <c r="DMG150" s="52"/>
      <c r="DMH150" s="53"/>
      <c r="DMI150" s="53"/>
      <c r="DMJ150" s="53"/>
      <c r="DMK150" s="52"/>
      <c r="DML150" s="53"/>
      <c r="DMM150" s="53"/>
      <c r="DMN150" s="53"/>
      <c r="DMO150" s="52"/>
      <c r="DMP150" s="53"/>
      <c r="DMQ150" s="53"/>
      <c r="DMR150" s="53"/>
      <c r="DMS150" s="52"/>
      <c r="DMT150" s="53"/>
      <c r="DMU150" s="53"/>
      <c r="DMV150" s="53"/>
      <c r="DMW150" s="52"/>
      <c r="DMX150" s="53"/>
      <c r="DMY150" s="53"/>
      <c r="DMZ150" s="53"/>
      <c r="DNA150" s="52"/>
      <c r="DNB150" s="53"/>
      <c r="DNC150" s="53"/>
      <c r="DND150" s="53"/>
      <c r="DNE150" s="52"/>
      <c r="DNF150" s="53"/>
      <c r="DNG150" s="53"/>
      <c r="DNH150" s="53"/>
      <c r="DNI150" s="52"/>
      <c r="DNJ150" s="53"/>
      <c r="DNK150" s="53"/>
      <c r="DNL150" s="53"/>
      <c r="DNM150" s="52"/>
      <c r="DNN150" s="53"/>
      <c r="DNO150" s="53"/>
      <c r="DNP150" s="53"/>
      <c r="DNQ150" s="52"/>
      <c r="DNR150" s="53"/>
      <c r="DNS150" s="53"/>
      <c r="DNT150" s="53"/>
      <c r="DNU150" s="52"/>
      <c r="DNV150" s="53"/>
      <c r="DNW150" s="53"/>
      <c r="DNX150" s="53"/>
      <c r="DNY150" s="52"/>
      <c r="DNZ150" s="53"/>
      <c r="DOA150" s="53"/>
      <c r="DOB150" s="53"/>
      <c r="DOC150" s="52"/>
      <c r="DOD150" s="53"/>
      <c r="DOE150" s="53"/>
      <c r="DOF150" s="53"/>
      <c r="DOG150" s="52"/>
      <c r="DOH150" s="53"/>
      <c r="DOI150" s="53"/>
      <c r="DOJ150" s="53"/>
      <c r="DOK150" s="52"/>
      <c r="DOL150" s="53"/>
      <c r="DOM150" s="53"/>
      <c r="DON150" s="53"/>
      <c r="DOO150" s="52"/>
      <c r="DOP150" s="53"/>
      <c r="DOQ150" s="53"/>
      <c r="DOR150" s="53"/>
      <c r="DOS150" s="52"/>
      <c r="DOT150" s="53"/>
      <c r="DOU150" s="53"/>
      <c r="DOV150" s="53"/>
      <c r="DOW150" s="52"/>
      <c r="DOX150" s="53"/>
      <c r="DOY150" s="53"/>
      <c r="DOZ150" s="53"/>
      <c r="DPA150" s="52"/>
      <c r="DPB150" s="53"/>
      <c r="DPC150" s="53"/>
      <c r="DPD150" s="53"/>
      <c r="DPE150" s="52"/>
      <c r="DPF150" s="53"/>
      <c r="DPG150" s="53"/>
      <c r="DPH150" s="53"/>
      <c r="DPI150" s="52"/>
      <c r="DPJ150" s="53"/>
      <c r="DPK150" s="53"/>
      <c r="DPL150" s="53"/>
      <c r="DPM150" s="52"/>
      <c r="DPN150" s="53"/>
      <c r="DPO150" s="53"/>
      <c r="DPP150" s="53"/>
      <c r="DPQ150" s="52"/>
      <c r="DPR150" s="53"/>
      <c r="DPS150" s="53"/>
      <c r="DPT150" s="53"/>
      <c r="DPU150" s="52"/>
      <c r="DPV150" s="53"/>
      <c r="DPW150" s="53"/>
      <c r="DPX150" s="53"/>
      <c r="DPY150" s="52"/>
      <c r="DPZ150" s="53"/>
      <c r="DQA150" s="53"/>
      <c r="DQB150" s="53"/>
      <c r="DQC150" s="52"/>
      <c r="DQD150" s="53"/>
      <c r="DQE150" s="53"/>
      <c r="DQF150" s="53"/>
      <c r="DQG150" s="52"/>
      <c r="DQH150" s="53"/>
      <c r="DQI150" s="53"/>
      <c r="DQJ150" s="53"/>
      <c r="DQK150" s="52"/>
      <c r="DQL150" s="53"/>
      <c r="DQM150" s="53"/>
      <c r="DQN150" s="53"/>
      <c r="DQO150" s="52"/>
      <c r="DQP150" s="53"/>
      <c r="DQQ150" s="53"/>
      <c r="DQR150" s="53"/>
      <c r="DQS150" s="52"/>
      <c r="DQT150" s="53"/>
      <c r="DQU150" s="53"/>
      <c r="DQV150" s="53"/>
      <c r="DQW150" s="52"/>
      <c r="DQX150" s="53"/>
      <c r="DQY150" s="53"/>
      <c r="DQZ150" s="53"/>
      <c r="DRA150" s="52"/>
      <c r="DRB150" s="53"/>
      <c r="DRC150" s="53"/>
      <c r="DRD150" s="53"/>
      <c r="DRE150" s="52"/>
      <c r="DRF150" s="53"/>
      <c r="DRG150" s="53"/>
      <c r="DRH150" s="53"/>
      <c r="DRI150" s="52"/>
      <c r="DRJ150" s="53"/>
      <c r="DRK150" s="53"/>
      <c r="DRL150" s="53"/>
      <c r="DRM150" s="52"/>
      <c r="DRN150" s="53"/>
      <c r="DRO150" s="53"/>
      <c r="DRP150" s="53"/>
      <c r="DRQ150" s="52"/>
      <c r="DRR150" s="53"/>
      <c r="DRS150" s="53"/>
      <c r="DRT150" s="53"/>
      <c r="DRU150" s="52"/>
      <c r="DRV150" s="53"/>
      <c r="DRW150" s="53"/>
      <c r="DRX150" s="53"/>
      <c r="DRY150" s="52"/>
      <c r="DRZ150" s="53"/>
      <c r="DSA150" s="53"/>
      <c r="DSB150" s="53"/>
      <c r="DSC150" s="52"/>
      <c r="DSD150" s="53"/>
      <c r="DSE150" s="53"/>
      <c r="DSF150" s="53"/>
      <c r="DSG150" s="52"/>
      <c r="DSH150" s="53"/>
      <c r="DSI150" s="53"/>
      <c r="DSJ150" s="53"/>
      <c r="DSK150" s="52"/>
      <c r="DSL150" s="53"/>
      <c r="DSM150" s="53"/>
      <c r="DSN150" s="53"/>
      <c r="DSO150" s="52"/>
      <c r="DSP150" s="53"/>
      <c r="DSQ150" s="53"/>
      <c r="DSR150" s="53"/>
      <c r="DSS150" s="52"/>
      <c r="DST150" s="53"/>
      <c r="DSU150" s="53"/>
      <c r="DSV150" s="53"/>
      <c r="DSW150" s="52"/>
      <c r="DSX150" s="53"/>
      <c r="DSY150" s="53"/>
      <c r="DSZ150" s="53"/>
      <c r="DTA150" s="52"/>
      <c r="DTB150" s="53"/>
      <c r="DTC150" s="53"/>
      <c r="DTD150" s="53"/>
      <c r="DTE150" s="52"/>
      <c r="DTF150" s="53"/>
      <c r="DTG150" s="53"/>
      <c r="DTH150" s="53"/>
      <c r="DTI150" s="52"/>
      <c r="DTJ150" s="53"/>
      <c r="DTK150" s="53"/>
      <c r="DTL150" s="53"/>
      <c r="DTM150" s="52"/>
      <c r="DTN150" s="53"/>
      <c r="DTO150" s="53"/>
      <c r="DTP150" s="53"/>
      <c r="DTQ150" s="52"/>
      <c r="DTR150" s="53"/>
      <c r="DTS150" s="53"/>
      <c r="DTT150" s="53"/>
      <c r="DTU150" s="52"/>
      <c r="DTV150" s="53"/>
      <c r="DTW150" s="53"/>
      <c r="DTX150" s="53"/>
      <c r="DTY150" s="52"/>
      <c r="DTZ150" s="53"/>
      <c r="DUA150" s="53"/>
      <c r="DUB150" s="53"/>
      <c r="DUC150" s="52"/>
      <c r="DUD150" s="53"/>
      <c r="DUE150" s="53"/>
      <c r="DUF150" s="53"/>
      <c r="DUG150" s="52"/>
      <c r="DUH150" s="53"/>
      <c r="DUI150" s="53"/>
      <c r="DUJ150" s="53"/>
      <c r="DUK150" s="52"/>
      <c r="DUL150" s="53"/>
      <c r="DUM150" s="53"/>
      <c r="DUN150" s="53"/>
      <c r="DUO150" s="52"/>
      <c r="DUP150" s="53"/>
      <c r="DUQ150" s="53"/>
      <c r="DUR150" s="53"/>
      <c r="DUS150" s="52"/>
      <c r="DUT150" s="53"/>
      <c r="DUU150" s="53"/>
      <c r="DUV150" s="53"/>
      <c r="DUW150" s="52"/>
      <c r="DUX150" s="53"/>
      <c r="DUY150" s="53"/>
      <c r="DUZ150" s="53"/>
      <c r="DVA150" s="52"/>
      <c r="DVB150" s="53"/>
      <c r="DVC150" s="53"/>
      <c r="DVD150" s="53"/>
      <c r="DVE150" s="52"/>
      <c r="DVF150" s="53"/>
      <c r="DVG150" s="53"/>
      <c r="DVH150" s="53"/>
      <c r="DVI150" s="52"/>
      <c r="DVJ150" s="53"/>
      <c r="DVK150" s="53"/>
      <c r="DVL150" s="53"/>
      <c r="DVM150" s="52"/>
      <c r="DVN150" s="53"/>
      <c r="DVO150" s="53"/>
      <c r="DVP150" s="53"/>
      <c r="DVQ150" s="52"/>
      <c r="DVR150" s="53"/>
      <c r="DVS150" s="53"/>
      <c r="DVT150" s="53"/>
      <c r="DVU150" s="52"/>
      <c r="DVV150" s="53"/>
      <c r="DVW150" s="53"/>
      <c r="DVX150" s="53"/>
      <c r="DVY150" s="52"/>
      <c r="DVZ150" s="53"/>
      <c r="DWA150" s="53"/>
      <c r="DWB150" s="53"/>
      <c r="DWC150" s="52"/>
      <c r="DWD150" s="53"/>
      <c r="DWE150" s="53"/>
      <c r="DWF150" s="53"/>
      <c r="DWG150" s="52"/>
      <c r="DWH150" s="53"/>
      <c r="DWI150" s="53"/>
      <c r="DWJ150" s="53"/>
      <c r="DWK150" s="52"/>
      <c r="DWL150" s="53"/>
      <c r="DWM150" s="53"/>
      <c r="DWN150" s="53"/>
      <c r="DWO150" s="52"/>
      <c r="DWP150" s="53"/>
      <c r="DWQ150" s="53"/>
      <c r="DWR150" s="53"/>
      <c r="DWS150" s="52"/>
      <c r="DWT150" s="53"/>
      <c r="DWU150" s="53"/>
      <c r="DWV150" s="53"/>
      <c r="DWW150" s="52"/>
      <c r="DWX150" s="53"/>
      <c r="DWY150" s="53"/>
      <c r="DWZ150" s="53"/>
      <c r="DXA150" s="52"/>
      <c r="DXB150" s="53"/>
      <c r="DXC150" s="53"/>
      <c r="DXD150" s="53"/>
      <c r="DXE150" s="52"/>
      <c r="DXF150" s="53"/>
      <c r="DXG150" s="53"/>
      <c r="DXH150" s="53"/>
      <c r="DXI150" s="52"/>
      <c r="DXJ150" s="53"/>
      <c r="DXK150" s="53"/>
      <c r="DXL150" s="53"/>
      <c r="DXM150" s="52"/>
      <c r="DXN150" s="53"/>
      <c r="DXO150" s="53"/>
      <c r="DXP150" s="53"/>
      <c r="DXQ150" s="52"/>
      <c r="DXR150" s="53"/>
      <c r="DXS150" s="53"/>
      <c r="DXT150" s="53"/>
      <c r="DXU150" s="52"/>
      <c r="DXV150" s="53"/>
      <c r="DXW150" s="53"/>
      <c r="DXX150" s="53"/>
      <c r="DXY150" s="52"/>
      <c r="DXZ150" s="53"/>
      <c r="DYA150" s="53"/>
      <c r="DYB150" s="53"/>
      <c r="DYC150" s="52"/>
      <c r="DYD150" s="53"/>
      <c r="DYE150" s="53"/>
      <c r="DYF150" s="53"/>
      <c r="DYG150" s="52"/>
      <c r="DYH150" s="53"/>
      <c r="DYI150" s="53"/>
      <c r="DYJ150" s="53"/>
      <c r="DYK150" s="52"/>
      <c r="DYL150" s="53"/>
      <c r="DYM150" s="53"/>
      <c r="DYN150" s="53"/>
      <c r="DYO150" s="52"/>
      <c r="DYP150" s="53"/>
      <c r="DYQ150" s="53"/>
      <c r="DYR150" s="53"/>
      <c r="DYS150" s="52"/>
      <c r="DYT150" s="53"/>
      <c r="DYU150" s="53"/>
      <c r="DYV150" s="53"/>
      <c r="DYW150" s="52"/>
      <c r="DYX150" s="53"/>
      <c r="DYY150" s="53"/>
      <c r="DYZ150" s="53"/>
      <c r="DZA150" s="52"/>
      <c r="DZB150" s="53"/>
      <c r="DZC150" s="53"/>
      <c r="DZD150" s="53"/>
      <c r="DZE150" s="52"/>
      <c r="DZF150" s="53"/>
      <c r="DZG150" s="53"/>
      <c r="DZH150" s="53"/>
      <c r="DZI150" s="52"/>
      <c r="DZJ150" s="53"/>
      <c r="DZK150" s="53"/>
      <c r="DZL150" s="53"/>
      <c r="DZM150" s="52"/>
      <c r="DZN150" s="53"/>
      <c r="DZO150" s="53"/>
      <c r="DZP150" s="53"/>
      <c r="DZQ150" s="52"/>
      <c r="DZR150" s="53"/>
      <c r="DZS150" s="53"/>
      <c r="DZT150" s="53"/>
      <c r="DZU150" s="52"/>
      <c r="DZV150" s="53"/>
      <c r="DZW150" s="53"/>
      <c r="DZX150" s="53"/>
      <c r="DZY150" s="52"/>
      <c r="DZZ150" s="53"/>
      <c r="EAA150" s="53"/>
      <c r="EAB150" s="53"/>
      <c r="EAC150" s="52"/>
      <c r="EAD150" s="53"/>
      <c r="EAE150" s="53"/>
      <c r="EAF150" s="53"/>
      <c r="EAG150" s="52"/>
      <c r="EAH150" s="53"/>
      <c r="EAI150" s="53"/>
      <c r="EAJ150" s="53"/>
      <c r="EAK150" s="52"/>
      <c r="EAL150" s="53"/>
      <c r="EAM150" s="53"/>
      <c r="EAN150" s="53"/>
      <c r="EAO150" s="52"/>
      <c r="EAP150" s="53"/>
      <c r="EAQ150" s="53"/>
      <c r="EAR150" s="53"/>
      <c r="EAS150" s="52"/>
      <c r="EAT150" s="53"/>
      <c r="EAU150" s="53"/>
      <c r="EAV150" s="53"/>
      <c r="EAW150" s="52"/>
      <c r="EAX150" s="53"/>
      <c r="EAY150" s="53"/>
      <c r="EAZ150" s="53"/>
      <c r="EBA150" s="52"/>
      <c r="EBB150" s="53"/>
      <c r="EBC150" s="53"/>
      <c r="EBD150" s="53"/>
      <c r="EBE150" s="52"/>
      <c r="EBF150" s="53"/>
      <c r="EBG150" s="53"/>
      <c r="EBH150" s="53"/>
      <c r="EBI150" s="52"/>
      <c r="EBJ150" s="53"/>
      <c r="EBK150" s="53"/>
      <c r="EBL150" s="53"/>
      <c r="EBM150" s="52"/>
      <c r="EBN150" s="53"/>
      <c r="EBO150" s="53"/>
      <c r="EBP150" s="53"/>
      <c r="EBQ150" s="52"/>
      <c r="EBR150" s="53"/>
      <c r="EBS150" s="53"/>
      <c r="EBT150" s="53"/>
      <c r="EBU150" s="52"/>
      <c r="EBV150" s="53"/>
      <c r="EBW150" s="53"/>
      <c r="EBX150" s="53"/>
      <c r="EBY150" s="52"/>
      <c r="EBZ150" s="53"/>
      <c r="ECA150" s="53"/>
      <c r="ECB150" s="53"/>
      <c r="ECC150" s="52"/>
      <c r="ECD150" s="53"/>
      <c r="ECE150" s="53"/>
      <c r="ECF150" s="53"/>
      <c r="ECG150" s="52"/>
      <c r="ECH150" s="53"/>
      <c r="ECI150" s="53"/>
      <c r="ECJ150" s="53"/>
      <c r="ECK150" s="52"/>
      <c r="ECL150" s="53"/>
      <c r="ECM150" s="53"/>
      <c r="ECN150" s="53"/>
      <c r="ECO150" s="52"/>
      <c r="ECP150" s="53"/>
      <c r="ECQ150" s="53"/>
      <c r="ECR150" s="53"/>
      <c r="ECS150" s="52"/>
      <c r="ECT150" s="53"/>
      <c r="ECU150" s="53"/>
      <c r="ECV150" s="53"/>
      <c r="ECW150" s="52"/>
      <c r="ECX150" s="53"/>
      <c r="ECY150" s="53"/>
      <c r="ECZ150" s="53"/>
      <c r="EDA150" s="52"/>
      <c r="EDB150" s="53"/>
      <c r="EDC150" s="53"/>
      <c r="EDD150" s="53"/>
      <c r="EDE150" s="52"/>
      <c r="EDF150" s="53"/>
      <c r="EDG150" s="53"/>
      <c r="EDH150" s="53"/>
      <c r="EDI150" s="52"/>
      <c r="EDJ150" s="53"/>
      <c r="EDK150" s="53"/>
      <c r="EDL150" s="53"/>
      <c r="EDM150" s="52"/>
      <c r="EDN150" s="53"/>
      <c r="EDO150" s="53"/>
      <c r="EDP150" s="53"/>
      <c r="EDQ150" s="52"/>
      <c r="EDR150" s="53"/>
      <c r="EDS150" s="53"/>
      <c r="EDT150" s="53"/>
      <c r="EDU150" s="52"/>
      <c r="EDV150" s="53"/>
      <c r="EDW150" s="53"/>
      <c r="EDX150" s="53"/>
      <c r="EDY150" s="52"/>
      <c r="EDZ150" s="53"/>
      <c r="EEA150" s="53"/>
      <c r="EEB150" s="53"/>
      <c r="EEC150" s="52"/>
      <c r="EED150" s="53"/>
      <c r="EEE150" s="53"/>
      <c r="EEF150" s="53"/>
      <c r="EEG150" s="52"/>
      <c r="EEH150" s="53"/>
      <c r="EEI150" s="53"/>
      <c r="EEJ150" s="53"/>
      <c r="EEK150" s="52"/>
      <c r="EEL150" s="53"/>
      <c r="EEM150" s="53"/>
      <c r="EEN150" s="53"/>
      <c r="EEO150" s="52"/>
      <c r="EEP150" s="53"/>
      <c r="EEQ150" s="53"/>
      <c r="EER150" s="53"/>
      <c r="EES150" s="52"/>
      <c r="EET150" s="53"/>
      <c r="EEU150" s="53"/>
      <c r="EEV150" s="53"/>
      <c r="EEW150" s="52"/>
      <c r="EEX150" s="53"/>
      <c r="EEY150" s="53"/>
      <c r="EEZ150" s="53"/>
      <c r="EFA150" s="52"/>
      <c r="EFB150" s="53"/>
      <c r="EFC150" s="53"/>
      <c r="EFD150" s="53"/>
      <c r="EFE150" s="52"/>
      <c r="EFF150" s="53"/>
      <c r="EFG150" s="53"/>
      <c r="EFH150" s="53"/>
      <c r="EFI150" s="52"/>
      <c r="EFJ150" s="53"/>
      <c r="EFK150" s="53"/>
      <c r="EFL150" s="53"/>
      <c r="EFM150" s="52"/>
      <c r="EFN150" s="53"/>
      <c r="EFO150" s="53"/>
      <c r="EFP150" s="53"/>
      <c r="EFQ150" s="52"/>
      <c r="EFR150" s="53"/>
      <c r="EFS150" s="53"/>
      <c r="EFT150" s="53"/>
      <c r="EFU150" s="52"/>
      <c r="EFV150" s="53"/>
      <c r="EFW150" s="53"/>
      <c r="EFX150" s="53"/>
      <c r="EFY150" s="52"/>
      <c r="EFZ150" s="53"/>
      <c r="EGA150" s="53"/>
      <c r="EGB150" s="53"/>
      <c r="EGC150" s="52"/>
      <c r="EGD150" s="53"/>
      <c r="EGE150" s="53"/>
      <c r="EGF150" s="53"/>
      <c r="EGG150" s="52"/>
      <c r="EGH150" s="53"/>
      <c r="EGI150" s="53"/>
      <c r="EGJ150" s="53"/>
      <c r="EGK150" s="52"/>
      <c r="EGL150" s="53"/>
      <c r="EGM150" s="53"/>
      <c r="EGN150" s="53"/>
      <c r="EGO150" s="52"/>
      <c r="EGP150" s="53"/>
      <c r="EGQ150" s="53"/>
      <c r="EGR150" s="53"/>
      <c r="EGS150" s="52"/>
      <c r="EGT150" s="53"/>
      <c r="EGU150" s="53"/>
      <c r="EGV150" s="53"/>
      <c r="EGW150" s="52"/>
      <c r="EGX150" s="53"/>
      <c r="EGY150" s="53"/>
      <c r="EGZ150" s="53"/>
      <c r="EHA150" s="52"/>
      <c r="EHB150" s="53"/>
      <c r="EHC150" s="53"/>
      <c r="EHD150" s="53"/>
      <c r="EHE150" s="52"/>
      <c r="EHF150" s="53"/>
      <c r="EHG150" s="53"/>
      <c r="EHH150" s="53"/>
      <c r="EHI150" s="52"/>
      <c r="EHJ150" s="53"/>
      <c r="EHK150" s="53"/>
      <c r="EHL150" s="53"/>
      <c r="EHM150" s="52"/>
      <c r="EHN150" s="53"/>
      <c r="EHO150" s="53"/>
      <c r="EHP150" s="53"/>
      <c r="EHQ150" s="52"/>
      <c r="EHR150" s="53"/>
      <c r="EHS150" s="53"/>
      <c r="EHT150" s="53"/>
      <c r="EHU150" s="52"/>
      <c r="EHV150" s="53"/>
      <c r="EHW150" s="53"/>
      <c r="EHX150" s="53"/>
      <c r="EHY150" s="52"/>
      <c r="EHZ150" s="53"/>
      <c r="EIA150" s="53"/>
      <c r="EIB150" s="53"/>
      <c r="EIC150" s="52"/>
      <c r="EID150" s="53"/>
      <c r="EIE150" s="53"/>
      <c r="EIF150" s="53"/>
      <c r="EIG150" s="52"/>
      <c r="EIH150" s="53"/>
      <c r="EII150" s="53"/>
      <c r="EIJ150" s="53"/>
      <c r="EIK150" s="52"/>
      <c r="EIL150" s="53"/>
      <c r="EIM150" s="53"/>
      <c r="EIN150" s="53"/>
      <c r="EIO150" s="52"/>
      <c r="EIP150" s="53"/>
      <c r="EIQ150" s="53"/>
      <c r="EIR150" s="53"/>
      <c r="EIS150" s="52"/>
      <c r="EIT150" s="53"/>
      <c r="EIU150" s="53"/>
      <c r="EIV150" s="53"/>
      <c r="EIW150" s="52"/>
      <c r="EIX150" s="53"/>
      <c r="EIY150" s="53"/>
      <c r="EIZ150" s="53"/>
      <c r="EJA150" s="52"/>
      <c r="EJB150" s="53"/>
      <c r="EJC150" s="53"/>
      <c r="EJD150" s="53"/>
      <c r="EJE150" s="52"/>
      <c r="EJF150" s="53"/>
      <c r="EJG150" s="53"/>
      <c r="EJH150" s="53"/>
      <c r="EJI150" s="52"/>
      <c r="EJJ150" s="53"/>
      <c r="EJK150" s="53"/>
      <c r="EJL150" s="53"/>
      <c r="EJM150" s="52"/>
      <c r="EJN150" s="53"/>
      <c r="EJO150" s="53"/>
      <c r="EJP150" s="53"/>
      <c r="EJQ150" s="52"/>
      <c r="EJR150" s="53"/>
      <c r="EJS150" s="53"/>
      <c r="EJT150" s="53"/>
      <c r="EJU150" s="52"/>
      <c r="EJV150" s="53"/>
      <c r="EJW150" s="53"/>
      <c r="EJX150" s="53"/>
      <c r="EJY150" s="52"/>
      <c r="EJZ150" s="53"/>
      <c r="EKA150" s="53"/>
      <c r="EKB150" s="53"/>
      <c r="EKC150" s="52"/>
      <c r="EKD150" s="53"/>
      <c r="EKE150" s="53"/>
      <c r="EKF150" s="53"/>
      <c r="EKG150" s="52"/>
      <c r="EKH150" s="53"/>
      <c r="EKI150" s="53"/>
      <c r="EKJ150" s="53"/>
      <c r="EKK150" s="52"/>
      <c r="EKL150" s="53"/>
      <c r="EKM150" s="53"/>
      <c r="EKN150" s="53"/>
      <c r="EKO150" s="52"/>
      <c r="EKP150" s="53"/>
      <c r="EKQ150" s="53"/>
      <c r="EKR150" s="53"/>
      <c r="EKS150" s="52"/>
      <c r="EKT150" s="53"/>
      <c r="EKU150" s="53"/>
      <c r="EKV150" s="53"/>
      <c r="EKW150" s="52"/>
      <c r="EKX150" s="53"/>
      <c r="EKY150" s="53"/>
      <c r="EKZ150" s="53"/>
      <c r="ELA150" s="52"/>
      <c r="ELB150" s="53"/>
      <c r="ELC150" s="53"/>
      <c r="ELD150" s="53"/>
      <c r="ELE150" s="52"/>
      <c r="ELF150" s="53"/>
      <c r="ELG150" s="53"/>
      <c r="ELH150" s="53"/>
      <c r="ELI150" s="52"/>
      <c r="ELJ150" s="53"/>
      <c r="ELK150" s="53"/>
      <c r="ELL150" s="53"/>
      <c r="ELM150" s="52"/>
      <c r="ELN150" s="53"/>
      <c r="ELO150" s="53"/>
      <c r="ELP150" s="53"/>
      <c r="ELQ150" s="52"/>
      <c r="ELR150" s="53"/>
      <c r="ELS150" s="53"/>
      <c r="ELT150" s="53"/>
      <c r="ELU150" s="52"/>
      <c r="ELV150" s="53"/>
      <c r="ELW150" s="53"/>
      <c r="ELX150" s="53"/>
      <c r="ELY150" s="52"/>
      <c r="ELZ150" s="53"/>
      <c r="EMA150" s="53"/>
      <c r="EMB150" s="53"/>
      <c r="EMC150" s="52"/>
      <c r="EMD150" s="53"/>
      <c r="EME150" s="53"/>
      <c r="EMF150" s="53"/>
      <c r="EMG150" s="52"/>
      <c r="EMH150" s="53"/>
      <c r="EMI150" s="53"/>
      <c r="EMJ150" s="53"/>
      <c r="EMK150" s="52"/>
      <c r="EML150" s="53"/>
      <c r="EMM150" s="53"/>
      <c r="EMN150" s="53"/>
      <c r="EMO150" s="52"/>
      <c r="EMP150" s="53"/>
      <c r="EMQ150" s="53"/>
      <c r="EMR150" s="53"/>
      <c r="EMS150" s="52"/>
      <c r="EMT150" s="53"/>
      <c r="EMU150" s="53"/>
      <c r="EMV150" s="53"/>
      <c r="EMW150" s="52"/>
      <c r="EMX150" s="53"/>
      <c r="EMY150" s="53"/>
      <c r="EMZ150" s="53"/>
      <c r="ENA150" s="52"/>
      <c r="ENB150" s="53"/>
      <c r="ENC150" s="53"/>
      <c r="END150" s="53"/>
      <c r="ENE150" s="52"/>
      <c r="ENF150" s="53"/>
      <c r="ENG150" s="53"/>
      <c r="ENH150" s="53"/>
      <c r="ENI150" s="52"/>
      <c r="ENJ150" s="53"/>
      <c r="ENK150" s="53"/>
      <c r="ENL150" s="53"/>
      <c r="ENM150" s="52"/>
      <c r="ENN150" s="53"/>
      <c r="ENO150" s="53"/>
      <c r="ENP150" s="53"/>
      <c r="ENQ150" s="52"/>
      <c r="ENR150" s="53"/>
      <c r="ENS150" s="53"/>
      <c r="ENT150" s="53"/>
      <c r="ENU150" s="52"/>
      <c r="ENV150" s="53"/>
      <c r="ENW150" s="53"/>
      <c r="ENX150" s="53"/>
      <c r="ENY150" s="52"/>
      <c r="ENZ150" s="53"/>
      <c r="EOA150" s="53"/>
      <c r="EOB150" s="53"/>
      <c r="EOC150" s="52"/>
      <c r="EOD150" s="53"/>
      <c r="EOE150" s="53"/>
      <c r="EOF150" s="53"/>
      <c r="EOG150" s="52"/>
      <c r="EOH150" s="53"/>
      <c r="EOI150" s="53"/>
      <c r="EOJ150" s="53"/>
      <c r="EOK150" s="52"/>
      <c r="EOL150" s="53"/>
      <c r="EOM150" s="53"/>
      <c r="EON150" s="53"/>
      <c r="EOO150" s="52"/>
      <c r="EOP150" s="53"/>
      <c r="EOQ150" s="53"/>
      <c r="EOR150" s="53"/>
      <c r="EOS150" s="52"/>
      <c r="EOT150" s="53"/>
      <c r="EOU150" s="53"/>
      <c r="EOV150" s="53"/>
      <c r="EOW150" s="52"/>
      <c r="EOX150" s="53"/>
      <c r="EOY150" s="53"/>
      <c r="EOZ150" s="53"/>
      <c r="EPA150" s="52"/>
      <c r="EPB150" s="53"/>
      <c r="EPC150" s="53"/>
      <c r="EPD150" s="53"/>
      <c r="EPE150" s="52"/>
      <c r="EPF150" s="53"/>
      <c r="EPG150" s="53"/>
      <c r="EPH150" s="53"/>
      <c r="EPI150" s="52"/>
      <c r="EPJ150" s="53"/>
      <c r="EPK150" s="53"/>
      <c r="EPL150" s="53"/>
      <c r="EPM150" s="52"/>
      <c r="EPN150" s="53"/>
      <c r="EPO150" s="53"/>
      <c r="EPP150" s="53"/>
      <c r="EPQ150" s="52"/>
      <c r="EPR150" s="53"/>
      <c r="EPS150" s="53"/>
      <c r="EPT150" s="53"/>
      <c r="EPU150" s="52"/>
      <c r="EPV150" s="53"/>
      <c r="EPW150" s="53"/>
      <c r="EPX150" s="53"/>
      <c r="EPY150" s="52"/>
      <c r="EPZ150" s="53"/>
      <c r="EQA150" s="53"/>
      <c r="EQB150" s="53"/>
      <c r="EQC150" s="52"/>
      <c r="EQD150" s="53"/>
      <c r="EQE150" s="53"/>
      <c r="EQF150" s="53"/>
      <c r="EQG150" s="52"/>
      <c r="EQH150" s="53"/>
      <c r="EQI150" s="53"/>
      <c r="EQJ150" s="53"/>
      <c r="EQK150" s="52"/>
      <c r="EQL150" s="53"/>
      <c r="EQM150" s="53"/>
      <c r="EQN150" s="53"/>
      <c r="EQO150" s="52"/>
      <c r="EQP150" s="53"/>
      <c r="EQQ150" s="53"/>
      <c r="EQR150" s="53"/>
      <c r="EQS150" s="52"/>
      <c r="EQT150" s="53"/>
      <c r="EQU150" s="53"/>
      <c r="EQV150" s="53"/>
      <c r="EQW150" s="52"/>
      <c r="EQX150" s="53"/>
      <c r="EQY150" s="53"/>
      <c r="EQZ150" s="53"/>
      <c r="ERA150" s="52"/>
      <c r="ERB150" s="53"/>
      <c r="ERC150" s="53"/>
      <c r="ERD150" s="53"/>
      <c r="ERE150" s="52"/>
      <c r="ERF150" s="53"/>
      <c r="ERG150" s="53"/>
      <c r="ERH150" s="53"/>
      <c r="ERI150" s="52"/>
      <c r="ERJ150" s="53"/>
      <c r="ERK150" s="53"/>
      <c r="ERL150" s="53"/>
      <c r="ERM150" s="52"/>
      <c r="ERN150" s="53"/>
      <c r="ERO150" s="53"/>
      <c r="ERP150" s="53"/>
      <c r="ERQ150" s="52"/>
      <c r="ERR150" s="53"/>
      <c r="ERS150" s="53"/>
      <c r="ERT150" s="53"/>
      <c r="ERU150" s="52"/>
      <c r="ERV150" s="53"/>
      <c r="ERW150" s="53"/>
      <c r="ERX150" s="53"/>
      <c r="ERY150" s="52"/>
      <c r="ERZ150" s="53"/>
      <c r="ESA150" s="53"/>
      <c r="ESB150" s="53"/>
      <c r="ESC150" s="52"/>
      <c r="ESD150" s="53"/>
      <c r="ESE150" s="53"/>
      <c r="ESF150" s="53"/>
      <c r="ESG150" s="52"/>
      <c r="ESH150" s="53"/>
      <c r="ESI150" s="53"/>
      <c r="ESJ150" s="53"/>
      <c r="ESK150" s="52"/>
      <c r="ESL150" s="53"/>
      <c r="ESM150" s="53"/>
      <c r="ESN150" s="53"/>
      <c r="ESO150" s="52"/>
      <c r="ESP150" s="53"/>
      <c r="ESQ150" s="53"/>
      <c r="ESR150" s="53"/>
      <c r="ESS150" s="52"/>
      <c r="EST150" s="53"/>
      <c r="ESU150" s="53"/>
      <c r="ESV150" s="53"/>
      <c r="ESW150" s="52"/>
      <c r="ESX150" s="53"/>
      <c r="ESY150" s="53"/>
      <c r="ESZ150" s="53"/>
      <c r="ETA150" s="52"/>
      <c r="ETB150" s="53"/>
      <c r="ETC150" s="53"/>
      <c r="ETD150" s="53"/>
      <c r="ETE150" s="52"/>
      <c r="ETF150" s="53"/>
      <c r="ETG150" s="53"/>
      <c r="ETH150" s="53"/>
      <c r="ETI150" s="52"/>
      <c r="ETJ150" s="53"/>
      <c r="ETK150" s="53"/>
      <c r="ETL150" s="53"/>
      <c r="ETM150" s="52"/>
      <c r="ETN150" s="53"/>
      <c r="ETO150" s="53"/>
      <c r="ETP150" s="53"/>
      <c r="ETQ150" s="52"/>
      <c r="ETR150" s="53"/>
      <c r="ETS150" s="53"/>
      <c r="ETT150" s="53"/>
      <c r="ETU150" s="52"/>
      <c r="ETV150" s="53"/>
      <c r="ETW150" s="53"/>
      <c r="ETX150" s="53"/>
      <c r="ETY150" s="52"/>
      <c r="ETZ150" s="53"/>
      <c r="EUA150" s="53"/>
      <c r="EUB150" s="53"/>
      <c r="EUC150" s="52"/>
      <c r="EUD150" s="53"/>
      <c r="EUE150" s="53"/>
      <c r="EUF150" s="53"/>
      <c r="EUG150" s="52"/>
      <c r="EUH150" s="53"/>
      <c r="EUI150" s="53"/>
      <c r="EUJ150" s="53"/>
      <c r="EUK150" s="52"/>
      <c r="EUL150" s="53"/>
      <c r="EUM150" s="53"/>
      <c r="EUN150" s="53"/>
      <c r="EUO150" s="52"/>
      <c r="EUP150" s="53"/>
      <c r="EUQ150" s="53"/>
      <c r="EUR150" s="53"/>
      <c r="EUS150" s="52"/>
      <c r="EUT150" s="53"/>
      <c r="EUU150" s="53"/>
      <c r="EUV150" s="53"/>
      <c r="EUW150" s="52"/>
      <c r="EUX150" s="53"/>
      <c r="EUY150" s="53"/>
      <c r="EUZ150" s="53"/>
      <c r="EVA150" s="52"/>
      <c r="EVB150" s="53"/>
      <c r="EVC150" s="53"/>
      <c r="EVD150" s="53"/>
      <c r="EVE150" s="52"/>
      <c r="EVF150" s="53"/>
      <c r="EVG150" s="53"/>
      <c r="EVH150" s="53"/>
      <c r="EVI150" s="52"/>
      <c r="EVJ150" s="53"/>
      <c r="EVK150" s="53"/>
      <c r="EVL150" s="53"/>
      <c r="EVM150" s="52"/>
      <c r="EVN150" s="53"/>
      <c r="EVO150" s="53"/>
      <c r="EVP150" s="53"/>
      <c r="EVQ150" s="52"/>
      <c r="EVR150" s="53"/>
      <c r="EVS150" s="53"/>
      <c r="EVT150" s="53"/>
      <c r="EVU150" s="52"/>
      <c r="EVV150" s="53"/>
      <c r="EVW150" s="53"/>
      <c r="EVX150" s="53"/>
      <c r="EVY150" s="52"/>
      <c r="EVZ150" s="53"/>
      <c r="EWA150" s="53"/>
      <c r="EWB150" s="53"/>
      <c r="EWC150" s="52"/>
      <c r="EWD150" s="53"/>
      <c r="EWE150" s="53"/>
      <c r="EWF150" s="53"/>
      <c r="EWG150" s="52"/>
      <c r="EWH150" s="53"/>
      <c r="EWI150" s="53"/>
      <c r="EWJ150" s="53"/>
      <c r="EWK150" s="52"/>
      <c r="EWL150" s="53"/>
      <c r="EWM150" s="53"/>
      <c r="EWN150" s="53"/>
      <c r="EWO150" s="52"/>
      <c r="EWP150" s="53"/>
      <c r="EWQ150" s="53"/>
      <c r="EWR150" s="53"/>
      <c r="EWS150" s="52"/>
      <c r="EWT150" s="53"/>
      <c r="EWU150" s="53"/>
      <c r="EWV150" s="53"/>
      <c r="EWW150" s="52"/>
      <c r="EWX150" s="53"/>
      <c r="EWY150" s="53"/>
      <c r="EWZ150" s="53"/>
      <c r="EXA150" s="52"/>
      <c r="EXB150" s="53"/>
      <c r="EXC150" s="53"/>
      <c r="EXD150" s="53"/>
      <c r="EXE150" s="52"/>
      <c r="EXF150" s="53"/>
      <c r="EXG150" s="53"/>
      <c r="EXH150" s="53"/>
      <c r="EXI150" s="52"/>
      <c r="EXJ150" s="53"/>
      <c r="EXK150" s="53"/>
      <c r="EXL150" s="53"/>
      <c r="EXM150" s="52"/>
      <c r="EXN150" s="53"/>
      <c r="EXO150" s="53"/>
      <c r="EXP150" s="53"/>
      <c r="EXQ150" s="52"/>
      <c r="EXR150" s="53"/>
      <c r="EXS150" s="53"/>
      <c r="EXT150" s="53"/>
      <c r="EXU150" s="52"/>
      <c r="EXV150" s="53"/>
      <c r="EXW150" s="53"/>
      <c r="EXX150" s="53"/>
      <c r="EXY150" s="52"/>
      <c r="EXZ150" s="53"/>
      <c r="EYA150" s="53"/>
      <c r="EYB150" s="53"/>
      <c r="EYC150" s="52"/>
      <c r="EYD150" s="53"/>
      <c r="EYE150" s="53"/>
      <c r="EYF150" s="53"/>
      <c r="EYG150" s="52"/>
      <c r="EYH150" s="53"/>
      <c r="EYI150" s="53"/>
      <c r="EYJ150" s="53"/>
      <c r="EYK150" s="52"/>
      <c r="EYL150" s="53"/>
      <c r="EYM150" s="53"/>
      <c r="EYN150" s="53"/>
      <c r="EYO150" s="52"/>
      <c r="EYP150" s="53"/>
      <c r="EYQ150" s="53"/>
      <c r="EYR150" s="53"/>
      <c r="EYS150" s="52"/>
      <c r="EYT150" s="53"/>
      <c r="EYU150" s="53"/>
      <c r="EYV150" s="53"/>
      <c r="EYW150" s="52"/>
      <c r="EYX150" s="53"/>
      <c r="EYY150" s="53"/>
      <c r="EYZ150" s="53"/>
      <c r="EZA150" s="52"/>
      <c r="EZB150" s="53"/>
      <c r="EZC150" s="53"/>
      <c r="EZD150" s="53"/>
      <c r="EZE150" s="52"/>
      <c r="EZF150" s="53"/>
      <c r="EZG150" s="53"/>
      <c r="EZH150" s="53"/>
      <c r="EZI150" s="52"/>
      <c r="EZJ150" s="53"/>
      <c r="EZK150" s="53"/>
      <c r="EZL150" s="53"/>
      <c r="EZM150" s="52"/>
      <c r="EZN150" s="53"/>
      <c r="EZO150" s="53"/>
      <c r="EZP150" s="53"/>
      <c r="EZQ150" s="52"/>
      <c r="EZR150" s="53"/>
      <c r="EZS150" s="53"/>
      <c r="EZT150" s="53"/>
      <c r="EZU150" s="52"/>
      <c r="EZV150" s="53"/>
      <c r="EZW150" s="53"/>
      <c r="EZX150" s="53"/>
      <c r="EZY150" s="52"/>
      <c r="EZZ150" s="53"/>
      <c r="FAA150" s="53"/>
      <c r="FAB150" s="53"/>
      <c r="FAC150" s="52"/>
      <c r="FAD150" s="53"/>
      <c r="FAE150" s="53"/>
      <c r="FAF150" s="53"/>
      <c r="FAG150" s="52"/>
      <c r="FAH150" s="53"/>
      <c r="FAI150" s="53"/>
      <c r="FAJ150" s="53"/>
      <c r="FAK150" s="52"/>
      <c r="FAL150" s="53"/>
      <c r="FAM150" s="53"/>
      <c r="FAN150" s="53"/>
      <c r="FAO150" s="52"/>
      <c r="FAP150" s="53"/>
      <c r="FAQ150" s="53"/>
      <c r="FAR150" s="53"/>
      <c r="FAS150" s="52"/>
      <c r="FAT150" s="53"/>
      <c r="FAU150" s="53"/>
      <c r="FAV150" s="53"/>
      <c r="FAW150" s="52"/>
      <c r="FAX150" s="53"/>
      <c r="FAY150" s="53"/>
      <c r="FAZ150" s="53"/>
      <c r="FBA150" s="52"/>
      <c r="FBB150" s="53"/>
      <c r="FBC150" s="53"/>
      <c r="FBD150" s="53"/>
      <c r="FBE150" s="52"/>
      <c r="FBF150" s="53"/>
      <c r="FBG150" s="53"/>
      <c r="FBH150" s="53"/>
      <c r="FBI150" s="52"/>
      <c r="FBJ150" s="53"/>
      <c r="FBK150" s="53"/>
      <c r="FBL150" s="53"/>
      <c r="FBM150" s="52"/>
      <c r="FBN150" s="53"/>
      <c r="FBO150" s="53"/>
      <c r="FBP150" s="53"/>
      <c r="FBQ150" s="52"/>
      <c r="FBR150" s="53"/>
      <c r="FBS150" s="53"/>
      <c r="FBT150" s="53"/>
      <c r="FBU150" s="52"/>
      <c r="FBV150" s="53"/>
      <c r="FBW150" s="53"/>
      <c r="FBX150" s="53"/>
      <c r="FBY150" s="52"/>
      <c r="FBZ150" s="53"/>
      <c r="FCA150" s="53"/>
      <c r="FCB150" s="53"/>
      <c r="FCC150" s="52"/>
      <c r="FCD150" s="53"/>
      <c r="FCE150" s="53"/>
      <c r="FCF150" s="53"/>
      <c r="FCG150" s="52"/>
      <c r="FCH150" s="53"/>
      <c r="FCI150" s="53"/>
      <c r="FCJ150" s="53"/>
      <c r="FCK150" s="52"/>
      <c r="FCL150" s="53"/>
      <c r="FCM150" s="53"/>
      <c r="FCN150" s="53"/>
      <c r="FCO150" s="52"/>
      <c r="FCP150" s="53"/>
      <c r="FCQ150" s="53"/>
      <c r="FCR150" s="53"/>
      <c r="FCS150" s="52"/>
      <c r="FCT150" s="53"/>
      <c r="FCU150" s="53"/>
      <c r="FCV150" s="53"/>
      <c r="FCW150" s="52"/>
      <c r="FCX150" s="53"/>
      <c r="FCY150" s="53"/>
      <c r="FCZ150" s="53"/>
      <c r="FDA150" s="52"/>
      <c r="FDB150" s="53"/>
      <c r="FDC150" s="53"/>
      <c r="FDD150" s="53"/>
      <c r="FDE150" s="52"/>
      <c r="FDF150" s="53"/>
      <c r="FDG150" s="53"/>
      <c r="FDH150" s="53"/>
      <c r="FDI150" s="52"/>
      <c r="FDJ150" s="53"/>
      <c r="FDK150" s="53"/>
      <c r="FDL150" s="53"/>
      <c r="FDM150" s="52"/>
      <c r="FDN150" s="53"/>
      <c r="FDO150" s="53"/>
      <c r="FDP150" s="53"/>
      <c r="FDQ150" s="52"/>
      <c r="FDR150" s="53"/>
      <c r="FDS150" s="53"/>
      <c r="FDT150" s="53"/>
      <c r="FDU150" s="52"/>
      <c r="FDV150" s="53"/>
      <c r="FDW150" s="53"/>
      <c r="FDX150" s="53"/>
      <c r="FDY150" s="52"/>
      <c r="FDZ150" s="53"/>
      <c r="FEA150" s="53"/>
      <c r="FEB150" s="53"/>
      <c r="FEC150" s="52"/>
      <c r="FED150" s="53"/>
      <c r="FEE150" s="53"/>
      <c r="FEF150" s="53"/>
      <c r="FEG150" s="52"/>
      <c r="FEH150" s="53"/>
      <c r="FEI150" s="53"/>
      <c r="FEJ150" s="53"/>
      <c r="FEK150" s="52"/>
      <c r="FEL150" s="53"/>
      <c r="FEM150" s="53"/>
      <c r="FEN150" s="53"/>
      <c r="FEO150" s="52"/>
      <c r="FEP150" s="53"/>
      <c r="FEQ150" s="53"/>
      <c r="FER150" s="53"/>
      <c r="FES150" s="52"/>
      <c r="FET150" s="53"/>
      <c r="FEU150" s="53"/>
      <c r="FEV150" s="53"/>
      <c r="FEW150" s="52"/>
      <c r="FEX150" s="53"/>
      <c r="FEY150" s="53"/>
      <c r="FEZ150" s="53"/>
      <c r="FFA150" s="52"/>
      <c r="FFB150" s="53"/>
      <c r="FFC150" s="53"/>
      <c r="FFD150" s="53"/>
      <c r="FFE150" s="52"/>
      <c r="FFF150" s="53"/>
      <c r="FFG150" s="53"/>
      <c r="FFH150" s="53"/>
      <c r="FFI150" s="52"/>
      <c r="FFJ150" s="53"/>
      <c r="FFK150" s="53"/>
      <c r="FFL150" s="53"/>
      <c r="FFM150" s="52"/>
      <c r="FFN150" s="53"/>
      <c r="FFO150" s="53"/>
      <c r="FFP150" s="53"/>
      <c r="FFQ150" s="52"/>
      <c r="FFR150" s="53"/>
      <c r="FFS150" s="53"/>
      <c r="FFT150" s="53"/>
      <c r="FFU150" s="52"/>
      <c r="FFV150" s="53"/>
      <c r="FFW150" s="53"/>
      <c r="FFX150" s="53"/>
      <c r="FFY150" s="52"/>
      <c r="FFZ150" s="53"/>
      <c r="FGA150" s="53"/>
      <c r="FGB150" s="53"/>
      <c r="FGC150" s="52"/>
      <c r="FGD150" s="53"/>
      <c r="FGE150" s="53"/>
      <c r="FGF150" s="53"/>
      <c r="FGG150" s="52"/>
      <c r="FGH150" s="53"/>
      <c r="FGI150" s="53"/>
      <c r="FGJ150" s="53"/>
      <c r="FGK150" s="52"/>
      <c r="FGL150" s="53"/>
      <c r="FGM150" s="53"/>
      <c r="FGN150" s="53"/>
      <c r="FGO150" s="52"/>
      <c r="FGP150" s="53"/>
      <c r="FGQ150" s="53"/>
      <c r="FGR150" s="53"/>
      <c r="FGS150" s="52"/>
      <c r="FGT150" s="53"/>
      <c r="FGU150" s="53"/>
      <c r="FGV150" s="53"/>
      <c r="FGW150" s="52"/>
      <c r="FGX150" s="53"/>
      <c r="FGY150" s="53"/>
      <c r="FGZ150" s="53"/>
      <c r="FHA150" s="52"/>
      <c r="FHB150" s="53"/>
      <c r="FHC150" s="53"/>
      <c r="FHD150" s="53"/>
      <c r="FHE150" s="52"/>
      <c r="FHF150" s="53"/>
      <c r="FHG150" s="53"/>
      <c r="FHH150" s="53"/>
      <c r="FHI150" s="52"/>
      <c r="FHJ150" s="53"/>
      <c r="FHK150" s="53"/>
      <c r="FHL150" s="53"/>
      <c r="FHM150" s="52"/>
      <c r="FHN150" s="53"/>
      <c r="FHO150" s="53"/>
      <c r="FHP150" s="53"/>
      <c r="FHQ150" s="52"/>
      <c r="FHR150" s="53"/>
      <c r="FHS150" s="53"/>
      <c r="FHT150" s="53"/>
      <c r="FHU150" s="52"/>
      <c r="FHV150" s="53"/>
      <c r="FHW150" s="53"/>
      <c r="FHX150" s="53"/>
      <c r="FHY150" s="52"/>
      <c r="FHZ150" s="53"/>
      <c r="FIA150" s="53"/>
      <c r="FIB150" s="53"/>
      <c r="FIC150" s="52"/>
      <c r="FID150" s="53"/>
      <c r="FIE150" s="53"/>
      <c r="FIF150" s="53"/>
      <c r="FIG150" s="52"/>
      <c r="FIH150" s="53"/>
      <c r="FII150" s="53"/>
      <c r="FIJ150" s="53"/>
      <c r="FIK150" s="52"/>
      <c r="FIL150" s="53"/>
      <c r="FIM150" s="53"/>
      <c r="FIN150" s="53"/>
      <c r="FIO150" s="52"/>
      <c r="FIP150" s="53"/>
      <c r="FIQ150" s="53"/>
      <c r="FIR150" s="53"/>
      <c r="FIS150" s="52"/>
      <c r="FIT150" s="53"/>
      <c r="FIU150" s="53"/>
      <c r="FIV150" s="53"/>
      <c r="FIW150" s="52"/>
      <c r="FIX150" s="53"/>
      <c r="FIY150" s="53"/>
      <c r="FIZ150" s="53"/>
      <c r="FJA150" s="52"/>
      <c r="FJB150" s="53"/>
      <c r="FJC150" s="53"/>
      <c r="FJD150" s="53"/>
      <c r="FJE150" s="52"/>
      <c r="FJF150" s="53"/>
      <c r="FJG150" s="53"/>
      <c r="FJH150" s="53"/>
      <c r="FJI150" s="52"/>
      <c r="FJJ150" s="53"/>
      <c r="FJK150" s="53"/>
      <c r="FJL150" s="53"/>
      <c r="FJM150" s="52"/>
      <c r="FJN150" s="53"/>
      <c r="FJO150" s="53"/>
      <c r="FJP150" s="53"/>
      <c r="FJQ150" s="52"/>
      <c r="FJR150" s="53"/>
      <c r="FJS150" s="53"/>
      <c r="FJT150" s="53"/>
      <c r="FJU150" s="52"/>
      <c r="FJV150" s="53"/>
      <c r="FJW150" s="53"/>
      <c r="FJX150" s="53"/>
      <c r="FJY150" s="52"/>
      <c r="FJZ150" s="53"/>
      <c r="FKA150" s="53"/>
      <c r="FKB150" s="53"/>
      <c r="FKC150" s="52"/>
      <c r="FKD150" s="53"/>
      <c r="FKE150" s="53"/>
      <c r="FKF150" s="53"/>
      <c r="FKG150" s="52"/>
      <c r="FKH150" s="53"/>
      <c r="FKI150" s="53"/>
      <c r="FKJ150" s="53"/>
      <c r="FKK150" s="52"/>
      <c r="FKL150" s="53"/>
      <c r="FKM150" s="53"/>
      <c r="FKN150" s="53"/>
      <c r="FKO150" s="52"/>
      <c r="FKP150" s="53"/>
      <c r="FKQ150" s="53"/>
      <c r="FKR150" s="53"/>
      <c r="FKS150" s="52"/>
      <c r="FKT150" s="53"/>
      <c r="FKU150" s="53"/>
      <c r="FKV150" s="53"/>
      <c r="FKW150" s="52"/>
      <c r="FKX150" s="53"/>
      <c r="FKY150" s="53"/>
      <c r="FKZ150" s="53"/>
      <c r="FLA150" s="52"/>
      <c r="FLB150" s="53"/>
      <c r="FLC150" s="53"/>
      <c r="FLD150" s="53"/>
      <c r="FLE150" s="52"/>
      <c r="FLF150" s="53"/>
      <c r="FLG150" s="53"/>
      <c r="FLH150" s="53"/>
      <c r="FLI150" s="52"/>
      <c r="FLJ150" s="53"/>
      <c r="FLK150" s="53"/>
      <c r="FLL150" s="53"/>
      <c r="FLM150" s="52"/>
      <c r="FLN150" s="53"/>
      <c r="FLO150" s="53"/>
      <c r="FLP150" s="53"/>
      <c r="FLQ150" s="52"/>
      <c r="FLR150" s="53"/>
      <c r="FLS150" s="53"/>
      <c r="FLT150" s="53"/>
      <c r="FLU150" s="52"/>
      <c r="FLV150" s="53"/>
      <c r="FLW150" s="53"/>
      <c r="FLX150" s="53"/>
      <c r="FLY150" s="52"/>
      <c r="FLZ150" s="53"/>
      <c r="FMA150" s="53"/>
      <c r="FMB150" s="53"/>
      <c r="FMC150" s="52"/>
      <c r="FMD150" s="53"/>
      <c r="FME150" s="53"/>
      <c r="FMF150" s="53"/>
      <c r="FMG150" s="52"/>
      <c r="FMH150" s="53"/>
      <c r="FMI150" s="53"/>
      <c r="FMJ150" s="53"/>
      <c r="FMK150" s="52"/>
      <c r="FML150" s="53"/>
      <c r="FMM150" s="53"/>
      <c r="FMN150" s="53"/>
      <c r="FMO150" s="52"/>
      <c r="FMP150" s="53"/>
      <c r="FMQ150" s="53"/>
      <c r="FMR150" s="53"/>
      <c r="FMS150" s="52"/>
      <c r="FMT150" s="53"/>
      <c r="FMU150" s="53"/>
      <c r="FMV150" s="53"/>
      <c r="FMW150" s="52"/>
      <c r="FMX150" s="53"/>
      <c r="FMY150" s="53"/>
      <c r="FMZ150" s="53"/>
      <c r="FNA150" s="52"/>
      <c r="FNB150" s="53"/>
      <c r="FNC150" s="53"/>
      <c r="FND150" s="53"/>
      <c r="FNE150" s="52"/>
      <c r="FNF150" s="53"/>
      <c r="FNG150" s="53"/>
      <c r="FNH150" s="53"/>
      <c r="FNI150" s="52"/>
      <c r="FNJ150" s="53"/>
      <c r="FNK150" s="53"/>
      <c r="FNL150" s="53"/>
      <c r="FNM150" s="52"/>
      <c r="FNN150" s="53"/>
      <c r="FNO150" s="53"/>
      <c r="FNP150" s="53"/>
      <c r="FNQ150" s="52"/>
      <c r="FNR150" s="53"/>
      <c r="FNS150" s="53"/>
      <c r="FNT150" s="53"/>
      <c r="FNU150" s="52"/>
      <c r="FNV150" s="53"/>
      <c r="FNW150" s="53"/>
      <c r="FNX150" s="53"/>
      <c r="FNY150" s="52"/>
      <c r="FNZ150" s="53"/>
      <c r="FOA150" s="53"/>
      <c r="FOB150" s="53"/>
      <c r="FOC150" s="52"/>
      <c r="FOD150" s="53"/>
      <c r="FOE150" s="53"/>
      <c r="FOF150" s="53"/>
      <c r="FOG150" s="52"/>
      <c r="FOH150" s="53"/>
      <c r="FOI150" s="53"/>
      <c r="FOJ150" s="53"/>
      <c r="FOK150" s="52"/>
      <c r="FOL150" s="53"/>
      <c r="FOM150" s="53"/>
      <c r="FON150" s="53"/>
      <c r="FOO150" s="52"/>
      <c r="FOP150" s="53"/>
      <c r="FOQ150" s="53"/>
      <c r="FOR150" s="53"/>
      <c r="FOS150" s="52"/>
      <c r="FOT150" s="53"/>
      <c r="FOU150" s="53"/>
      <c r="FOV150" s="53"/>
      <c r="FOW150" s="52"/>
      <c r="FOX150" s="53"/>
      <c r="FOY150" s="53"/>
      <c r="FOZ150" s="53"/>
      <c r="FPA150" s="52"/>
      <c r="FPB150" s="53"/>
      <c r="FPC150" s="53"/>
      <c r="FPD150" s="53"/>
      <c r="FPE150" s="52"/>
      <c r="FPF150" s="53"/>
      <c r="FPG150" s="53"/>
      <c r="FPH150" s="53"/>
      <c r="FPI150" s="52"/>
      <c r="FPJ150" s="53"/>
      <c r="FPK150" s="53"/>
      <c r="FPL150" s="53"/>
      <c r="FPM150" s="52"/>
      <c r="FPN150" s="53"/>
      <c r="FPO150" s="53"/>
      <c r="FPP150" s="53"/>
      <c r="FPQ150" s="52"/>
      <c r="FPR150" s="53"/>
      <c r="FPS150" s="53"/>
      <c r="FPT150" s="53"/>
      <c r="FPU150" s="52"/>
      <c r="FPV150" s="53"/>
      <c r="FPW150" s="53"/>
      <c r="FPX150" s="53"/>
      <c r="FPY150" s="52"/>
      <c r="FPZ150" s="53"/>
      <c r="FQA150" s="53"/>
      <c r="FQB150" s="53"/>
      <c r="FQC150" s="52"/>
      <c r="FQD150" s="53"/>
      <c r="FQE150" s="53"/>
      <c r="FQF150" s="53"/>
      <c r="FQG150" s="52"/>
      <c r="FQH150" s="53"/>
      <c r="FQI150" s="53"/>
      <c r="FQJ150" s="53"/>
      <c r="FQK150" s="52"/>
      <c r="FQL150" s="53"/>
      <c r="FQM150" s="53"/>
      <c r="FQN150" s="53"/>
      <c r="FQO150" s="52"/>
      <c r="FQP150" s="53"/>
      <c r="FQQ150" s="53"/>
      <c r="FQR150" s="53"/>
      <c r="FQS150" s="52"/>
      <c r="FQT150" s="53"/>
      <c r="FQU150" s="53"/>
      <c r="FQV150" s="53"/>
      <c r="FQW150" s="52"/>
      <c r="FQX150" s="53"/>
      <c r="FQY150" s="53"/>
      <c r="FQZ150" s="53"/>
      <c r="FRA150" s="52"/>
      <c r="FRB150" s="53"/>
      <c r="FRC150" s="53"/>
      <c r="FRD150" s="53"/>
      <c r="FRE150" s="52"/>
      <c r="FRF150" s="53"/>
      <c r="FRG150" s="53"/>
      <c r="FRH150" s="53"/>
      <c r="FRI150" s="52"/>
      <c r="FRJ150" s="53"/>
      <c r="FRK150" s="53"/>
      <c r="FRL150" s="53"/>
      <c r="FRM150" s="52"/>
      <c r="FRN150" s="53"/>
      <c r="FRO150" s="53"/>
      <c r="FRP150" s="53"/>
      <c r="FRQ150" s="52"/>
      <c r="FRR150" s="53"/>
      <c r="FRS150" s="53"/>
      <c r="FRT150" s="53"/>
      <c r="FRU150" s="52"/>
      <c r="FRV150" s="53"/>
      <c r="FRW150" s="53"/>
      <c r="FRX150" s="53"/>
      <c r="FRY150" s="52"/>
      <c r="FRZ150" s="53"/>
      <c r="FSA150" s="53"/>
      <c r="FSB150" s="53"/>
      <c r="FSC150" s="52"/>
      <c r="FSD150" s="53"/>
      <c r="FSE150" s="53"/>
      <c r="FSF150" s="53"/>
      <c r="FSG150" s="52"/>
      <c r="FSH150" s="53"/>
      <c r="FSI150" s="53"/>
      <c r="FSJ150" s="53"/>
      <c r="FSK150" s="52"/>
      <c r="FSL150" s="53"/>
      <c r="FSM150" s="53"/>
      <c r="FSN150" s="53"/>
      <c r="FSO150" s="52"/>
      <c r="FSP150" s="53"/>
      <c r="FSQ150" s="53"/>
      <c r="FSR150" s="53"/>
      <c r="FSS150" s="52"/>
      <c r="FST150" s="53"/>
      <c r="FSU150" s="53"/>
      <c r="FSV150" s="53"/>
      <c r="FSW150" s="52"/>
      <c r="FSX150" s="53"/>
      <c r="FSY150" s="53"/>
      <c r="FSZ150" s="53"/>
      <c r="FTA150" s="52"/>
      <c r="FTB150" s="53"/>
      <c r="FTC150" s="53"/>
      <c r="FTD150" s="53"/>
      <c r="FTE150" s="52"/>
      <c r="FTF150" s="53"/>
      <c r="FTG150" s="53"/>
      <c r="FTH150" s="53"/>
      <c r="FTI150" s="52"/>
      <c r="FTJ150" s="53"/>
      <c r="FTK150" s="53"/>
      <c r="FTL150" s="53"/>
      <c r="FTM150" s="52"/>
      <c r="FTN150" s="53"/>
      <c r="FTO150" s="53"/>
      <c r="FTP150" s="53"/>
      <c r="FTQ150" s="52"/>
      <c r="FTR150" s="53"/>
      <c r="FTS150" s="53"/>
      <c r="FTT150" s="53"/>
      <c r="FTU150" s="52"/>
      <c r="FTV150" s="53"/>
      <c r="FTW150" s="53"/>
      <c r="FTX150" s="53"/>
      <c r="FTY150" s="52"/>
      <c r="FTZ150" s="53"/>
      <c r="FUA150" s="53"/>
      <c r="FUB150" s="53"/>
      <c r="FUC150" s="52"/>
      <c r="FUD150" s="53"/>
      <c r="FUE150" s="53"/>
      <c r="FUF150" s="53"/>
      <c r="FUG150" s="52"/>
      <c r="FUH150" s="53"/>
      <c r="FUI150" s="53"/>
      <c r="FUJ150" s="53"/>
      <c r="FUK150" s="52"/>
      <c r="FUL150" s="53"/>
      <c r="FUM150" s="53"/>
      <c r="FUN150" s="53"/>
      <c r="FUO150" s="52"/>
      <c r="FUP150" s="53"/>
      <c r="FUQ150" s="53"/>
      <c r="FUR150" s="53"/>
      <c r="FUS150" s="52"/>
      <c r="FUT150" s="53"/>
      <c r="FUU150" s="53"/>
      <c r="FUV150" s="53"/>
      <c r="FUW150" s="52"/>
      <c r="FUX150" s="53"/>
      <c r="FUY150" s="53"/>
      <c r="FUZ150" s="53"/>
      <c r="FVA150" s="52"/>
      <c r="FVB150" s="53"/>
      <c r="FVC150" s="53"/>
      <c r="FVD150" s="53"/>
      <c r="FVE150" s="52"/>
      <c r="FVF150" s="53"/>
      <c r="FVG150" s="53"/>
      <c r="FVH150" s="53"/>
      <c r="FVI150" s="52"/>
      <c r="FVJ150" s="53"/>
      <c r="FVK150" s="53"/>
      <c r="FVL150" s="53"/>
      <c r="FVM150" s="52"/>
      <c r="FVN150" s="53"/>
      <c r="FVO150" s="53"/>
      <c r="FVP150" s="53"/>
      <c r="FVQ150" s="52"/>
      <c r="FVR150" s="53"/>
      <c r="FVS150" s="53"/>
      <c r="FVT150" s="53"/>
      <c r="FVU150" s="52"/>
      <c r="FVV150" s="53"/>
      <c r="FVW150" s="53"/>
      <c r="FVX150" s="53"/>
      <c r="FVY150" s="52"/>
      <c r="FVZ150" s="53"/>
      <c r="FWA150" s="53"/>
      <c r="FWB150" s="53"/>
      <c r="FWC150" s="52"/>
      <c r="FWD150" s="53"/>
      <c r="FWE150" s="53"/>
      <c r="FWF150" s="53"/>
      <c r="FWG150" s="52"/>
      <c r="FWH150" s="53"/>
      <c r="FWI150" s="53"/>
      <c r="FWJ150" s="53"/>
      <c r="FWK150" s="52"/>
      <c r="FWL150" s="53"/>
      <c r="FWM150" s="53"/>
      <c r="FWN150" s="53"/>
      <c r="FWO150" s="52"/>
      <c r="FWP150" s="53"/>
      <c r="FWQ150" s="53"/>
      <c r="FWR150" s="53"/>
      <c r="FWS150" s="52"/>
      <c r="FWT150" s="53"/>
      <c r="FWU150" s="53"/>
      <c r="FWV150" s="53"/>
      <c r="FWW150" s="52"/>
      <c r="FWX150" s="53"/>
      <c r="FWY150" s="53"/>
      <c r="FWZ150" s="53"/>
      <c r="FXA150" s="52"/>
      <c r="FXB150" s="53"/>
      <c r="FXC150" s="53"/>
      <c r="FXD150" s="53"/>
      <c r="FXE150" s="52"/>
      <c r="FXF150" s="53"/>
      <c r="FXG150" s="53"/>
      <c r="FXH150" s="53"/>
      <c r="FXI150" s="52"/>
      <c r="FXJ150" s="53"/>
      <c r="FXK150" s="53"/>
      <c r="FXL150" s="53"/>
      <c r="FXM150" s="52"/>
      <c r="FXN150" s="53"/>
      <c r="FXO150" s="53"/>
      <c r="FXP150" s="53"/>
      <c r="FXQ150" s="52"/>
      <c r="FXR150" s="53"/>
      <c r="FXS150" s="53"/>
      <c r="FXT150" s="53"/>
      <c r="FXU150" s="52"/>
      <c r="FXV150" s="53"/>
      <c r="FXW150" s="53"/>
      <c r="FXX150" s="53"/>
      <c r="FXY150" s="52"/>
      <c r="FXZ150" s="53"/>
      <c r="FYA150" s="53"/>
      <c r="FYB150" s="53"/>
      <c r="FYC150" s="52"/>
      <c r="FYD150" s="53"/>
      <c r="FYE150" s="53"/>
      <c r="FYF150" s="53"/>
      <c r="FYG150" s="52"/>
      <c r="FYH150" s="53"/>
      <c r="FYI150" s="53"/>
      <c r="FYJ150" s="53"/>
      <c r="FYK150" s="52"/>
      <c r="FYL150" s="53"/>
      <c r="FYM150" s="53"/>
      <c r="FYN150" s="53"/>
      <c r="FYO150" s="52"/>
      <c r="FYP150" s="53"/>
      <c r="FYQ150" s="53"/>
      <c r="FYR150" s="53"/>
      <c r="FYS150" s="52"/>
      <c r="FYT150" s="53"/>
      <c r="FYU150" s="53"/>
      <c r="FYV150" s="53"/>
      <c r="FYW150" s="52"/>
      <c r="FYX150" s="53"/>
      <c r="FYY150" s="53"/>
      <c r="FYZ150" s="53"/>
      <c r="FZA150" s="52"/>
      <c r="FZB150" s="53"/>
      <c r="FZC150" s="53"/>
      <c r="FZD150" s="53"/>
      <c r="FZE150" s="52"/>
      <c r="FZF150" s="53"/>
      <c r="FZG150" s="53"/>
      <c r="FZH150" s="53"/>
      <c r="FZI150" s="52"/>
      <c r="FZJ150" s="53"/>
      <c r="FZK150" s="53"/>
      <c r="FZL150" s="53"/>
      <c r="FZM150" s="52"/>
      <c r="FZN150" s="53"/>
      <c r="FZO150" s="53"/>
      <c r="FZP150" s="53"/>
      <c r="FZQ150" s="52"/>
      <c r="FZR150" s="53"/>
      <c r="FZS150" s="53"/>
      <c r="FZT150" s="53"/>
      <c r="FZU150" s="52"/>
      <c r="FZV150" s="53"/>
      <c r="FZW150" s="53"/>
      <c r="FZX150" s="53"/>
      <c r="FZY150" s="52"/>
      <c r="FZZ150" s="53"/>
      <c r="GAA150" s="53"/>
      <c r="GAB150" s="53"/>
      <c r="GAC150" s="52"/>
      <c r="GAD150" s="53"/>
      <c r="GAE150" s="53"/>
      <c r="GAF150" s="53"/>
      <c r="GAG150" s="52"/>
      <c r="GAH150" s="53"/>
      <c r="GAI150" s="53"/>
      <c r="GAJ150" s="53"/>
      <c r="GAK150" s="52"/>
      <c r="GAL150" s="53"/>
      <c r="GAM150" s="53"/>
      <c r="GAN150" s="53"/>
      <c r="GAO150" s="52"/>
      <c r="GAP150" s="53"/>
      <c r="GAQ150" s="53"/>
      <c r="GAR150" s="53"/>
      <c r="GAS150" s="52"/>
      <c r="GAT150" s="53"/>
      <c r="GAU150" s="53"/>
      <c r="GAV150" s="53"/>
      <c r="GAW150" s="52"/>
      <c r="GAX150" s="53"/>
      <c r="GAY150" s="53"/>
      <c r="GAZ150" s="53"/>
      <c r="GBA150" s="52"/>
      <c r="GBB150" s="53"/>
      <c r="GBC150" s="53"/>
      <c r="GBD150" s="53"/>
      <c r="GBE150" s="52"/>
      <c r="GBF150" s="53"/>
      <c r="GBG150" s="53"/>
      <c r="GBH150" s="53"/>
      <c r="GBI150" s="52"/>
      <c r="GBJ150" s="53"/>
      <c r="GBK150" s="53"/>
      <c r="GBL150" s="53"/>
      <c r="GBM150" s="52"/>
      <c r="GBN150" s="53"/>
      <c r="GBO150" s="53"/>
      <c r="GBP150" s="53"/>
      <c r="GBQ150" s="52"/>
      <c r="GBR150" s="53"/>
      <c r="GBS150" s="53"/>
      <c r="GBT150" s="53"/>
      <c r="GBU150" s="52"/>
      <c r="GBV150" s="53"/>
      <c r="GBW150" s="53"/>
      <c r="GBX150" s="53"/>
      <c r="GBY150" s="52"/>
      <c r="GBZ150" s="53"/>
      <c r="GCA150" s="53"/>
      <c r="GCB150" s="53"/>
      <c r="GCC150" s="52"/>
      <c r="GCD150" s="53"/>
      <c r="GCE150" s="53"/>
      <c r="GCF150" s="53"/>
      <c r="GCG150" s="52"/>
      <c r="GCH150" s="53"/>
      <c r="GCI150" s="53"/>
      <c r="GCJ150" s="53"/>
      <c r="GCK150" s="52"/>
      <c r="GCL150" s="53"/>
      <c r="GCM150" s="53"/>
      <c r="GCN150" s="53"/>
      <c r="GCO150" s="52"/>
      <c r="GCP150" s="53"/>
      <c r="GCQ150" s="53"/>
      <c r="GCR150" s="53"/>
      <c r="GCS150" s="52"/>
      <c r="GCT150" s="53"/>
      <c r="GCU150" s="53"/>
      <c r="GCV150" s="53"/>
      <c r="GCW150" s="52"/>
      <c r="GCX150" s="53"/>
      <c r="GCY150" s="53"/>
      <c r="GCZ150" s="53"/>
      <c r="GDA150" s="52"/>
      <c r="GDB150" s="53"/>
      <c r="GDC150" s="53"/>
      <c r="GDD150" s="53"/>
      <c r="GDE150" s="52"/>
      <c r="GDF150" s="53"/>
      <c r="GDG150" s="53"/>
      <c r="GDH150" s="53"/>
      <c r="GDI150" s="52"/>
      <c r="GDJ150" s="53"/>
      <c r="GDK150" s="53"/>
      <c r="GDL150" s="53"/>
      <c r="GDM150" s="52"/>
      <c r="GDN150" s="53"/>
      <c r="GDO150" s="53"/>
      <c r="GDP150" s="53"/>
      <c r="GDQ150" s="52"/>
      <c r="GDR150" s="53"/>
      <c r="GDS150" s="53"/>
      <c r="GDT150" s="53"/>
      <c r="GDU150" s="52"/>
      <c r="GDV150" s="53"/>
      <c r="GDW150" s="53"/>
      <c r="GDX150" s="53"/>
      <c r="GDY150" s="52"/>
      <c r="GDZ150" s="53"/>
      <c r="GEA150" s="53"/>
      <c r="GEB150" s="53"/>
      <c r="GEC150" s="52"/>
      <c r="GED150" s="53"/>
      <c r="GEE150" s="53"/>
      <c r="GEF150" s="53"/>
      <c r="GEG150" s="52"/>
      <c r="GEH150" s="53"/>
      <c r="GEI150" s="53"/>
      <c r="GEJ150" s="53"/>
      <c r="GEK150" s="52"/>
      <c r="GEL150" s="53"/>
      <c r="GEM150" s="53"/>
      <c r="GEN150" s="53"/>
      <c r="GEO150" s="52"/>
      <c r="GEP150" s="53"/>
      <c r="GEQ150" s="53"/>
      <c r="GER150" s="53"/>
      <c r="GES150" s="52"/>
      <c r="GET150" s="53"/>
      <c r="GEU150" s="53"/>
      <c r="GEV150" s="53"/>
      <c r="GEW150" s="52"/>
      <c r="GEX150" s="53"/>
      <c r="GEY150" s="53"/>
      <c r="GEZ150" s="53"/>
      <c r="GFA150" s="52"/>
      <c r="GFB150" s="53"/>
      <c r="GFC150" s="53"/>
      <c r="GFD150" s="53"/>
      <c r="GFE150" s="52"/>
      <c r="GFF150" s="53"/>
      <c r="GFG150" s="53"/>
      <c r="GFH150" s="53"/>
      <c r="GFI150" s="52"/>
      <c r="GFJ150" s="53"/>
      <c r="GFK150" s="53"/>
      <c r="GFL150" s="53"/>
      <c r="GFM150" s="52"/>
      <c r="GFN150" s="53"/>
      <c r="GFO150" s="53"/>
      <c r="GFP150" s="53"/>
      <c r="GFQ150" s="52"/>
      <c r="GFR150" s="53"/>
      <c r="GFS150" s="53"/>
      <c r="GFT150" s="53"/>
      <c r="GFU150" s="52"/>
      <c r="GFV150" s="53"/>
      <c r="GFW150" s="53"/>
      <c r="GFX150" s="53"/>
      <c r="GFY150" s="52"/>
      <c r="GFZ150" s="53"/>
      <c r="GGA150" s="53"/>
      <c r="GGB150" s="53"/>
      <c r="GGC150" s="52"/>
      <c r="GGD150" s="53"/>
      <c r="GGE150" s="53"/>
      <c r="GGF150" s="53"/>
      <c r="GGG150" s="52"/>
      <c r="GGH150" s="53"/>
      <c r="GGI150" s="53"/>
      <c r="GGJ150" s="53"/>
      <c r="GGK150" s="52"/>
      <c r="GGL150" s="53"/>
      <c r="GGM150" s="53"/>
      <c r="GGN150" s="53"/>
      <c r="GGO150" s="52"/>
      <c r="GGP150" s="53"/>
      <c r="GGQ150" s="53"/>
      <c r="GGR150" s="53"/>
      <c r="GGS150" s="52"/>
      <c r="GGT150" s="53"/>
      <c r="GGU150" s="53"/>
      <c r="GGV150" s="53"/>
      <c r="GGW150" s="52"/>
      <c r="GGX150" s="53"/>
      <c r="GGY150" s="53"/>
      <c r="GGZ150" s="53"/>
      <c r="GHA150" s="52"/>
      <c r="GHB150" s="53"/>
      <c r="GHC150" s="53"/>
      <c r="GHD150" s="53"/>
      <c r="GHE150" s="52"/>
      <c r="GHF150" s="53"/>
      <c r="GHG150" s="53"/>
      <c r="GHH150" s="53"/>
      <c r="GHI150" s="52"/>
      <c r="GHJ150" s="53"/>
      <c r="GHK150" s="53"/>
      <c r="GHL150" s="53"/>
      <c r="GHM150" s="52"/>
      <c r="GHN150" s="53"/>
      <c r="GHO150" s="53"/>
      <c r="GHP150" s="53"/>
      <c r="GHQ150" s="52"/>
      <c r="GHR150" s="53"/>
      <c r="GHS150" s="53"/>
      <c r="GHT150" s="53"/>
      <c r="GHU150" s="52"/>
      <c r="GHV150" s="53"/>
      <c r="GHW150" s="53"/>
      <c r="GHX150" s="53"/>
      <c r="GHY150" s="52"/>
      <c r="GHZ150" s="53"/>
      <c r="GIA150" s="53"/>
      <c r="GIB150" s="53"/>
      <c r="GIC150" s="52"/>
      <c r="GID150" s="53"/>
      <c r="GIE150" s="53"/>
      <c r="GIF150" s="53"/>
      <c r="GIG150" s="52"/>
      <c r="GIH150" s="53"/>
      <c r="GII150" s="53"/>
      <c r="GIJ150" s="53"/>
      <c r="GIK150" s="52"/>
      <c r="GIL150" s="53"/>
      <c r="GIM150" s="53"/>
      <c r="GIN150" s="53"/>
      <c r="GIO150" s="52"/>
      <c r="GIP150" s="53"/>
      <c r="GIQ150" s="53"/>
      <c r="GIR150" s="53"/>
      <c r="GIS150" s="52"/>
      <c r="GIT150" s="53"/>
      <c r="GIU150" s="53"/>
      <c r="GIV150" s="53"/>
      <c r="GIW150" s="52"/>
      <c r="GIX150" s="53"/>
      <c r="GIY150" s="53"/>
      <c r="GIZ150" s="53"/>
      <c r="GJA150" s="52"/>
      <c r="GJB150" s="53"/>
      <c r="GJC150" s="53"/>
      <c r="GJD150" s="53"/>
      <c r="GJE150" s="52"/>
      <c r="GJF150" s="53"/>
      <c r="GJG150" s="53"/>
      <c r="GJH150" s="53"/>
      <c r="GJI150" s="52"/>
      <c r="GJJ150" s="53"/>
      <c r="GJK150" s="53"/>
      <c r="GJL150" s="53"/>
      <c r="GJM150" s="52"/>
      <c r="GJN150" s="53"/>
      <c r="GJO150" s="53"/>
      <c r="GJP150" s="53"/>
      <c r="GJQ150" s="52"/>
      <c r="GJR150" s="53"/>
      <c r="GJS150" s="53"/>
      <c r="GJT150" s="53"/>
      <c r="GJU150" s="52"/>
      <c r="GJV150" s="53"/>
      <c r="GJW150" s="53"/>
      <c r="GJX150" s="53"/>
      <c r="GJY150" s="52"/>
      <c r="GJZ150" s="53"/>
      <c r="GKA150" s="53"/>
      <c r="GKB150" s="53"/>
      <c r="GKC150" s="52"/>
      <c r="GKD150" s="53"/>
      <c r="GKE150" s="53"/>
      <c r="GKF150" s="53"/>
      <c r="GKG150" s="52"/>
      <c r="GKH150" s="53"/>
      <c r="GKI150" s="53"/>
      <c r="GKJ150" s="53"/>
      <c r="GKK150" s="52"/>
      <c r="GKL150" s="53"/>
      <c r="GKM150" s="53"/>
      <c r="GKN150" s="53"/>
      <c r="GKO150" s="52"/>
      <c r="GKP150" s="53"/>
      <c r="GKQ150" s="53"/>
      <c r="GKR150" s="53"/>
      <c r="GKS150" s="52"/>
      <c r="GKT150" s="53"/>
      <c r="GKU150" s="53"/>
      <c r="GKV150" s="53"/>
      <c r="GKW150" s="52"/>
      <c r="GKX150" s="53"/>
      <c r="GKY150" s="53"/>
      <c r="GKZ150" s="53"/>
      <c r="GLA150" s="52"/>
      <c r="GLB150" s="53"/>
      <c r="GLC150" s="53"/>
      <c r="GLD150" s="53"/>
      <c r="GLE150" s="52"/>
      <c r="GLF150" s="53"/>
      <c r="GLG150" s="53"/>
      <c r="GLH150" s="53"/>
      <c r="GLI150" s="52"/>
      <c r="GLJ150" s="53"/>
      <c r="GLK150" s="53"/>
      <c r="GLL150" s="53"/>
      <c r="GLM150" s="52"/>
      <c r="GLN150" s="53"/>
      <c r="GLO150" s="53"/>
      <c r="GLP150" s="53"/>
      <c r="GLQ150" s="52"/>
      <c r="GLR150" s="53"/>
      <c r="GLS150" s="53"/>
      <c r="GLT150" s="53"/>
      <c r="GLU150" s="52"/>
      <c r="GLV150" s="53"/>
      <c r="GLW150" s="53"/>
      <c r="GLX150" s="53"/>
      <c r="GLY150" s="52"/>
      <c r="GLZ150" s="53"/>
      <c r="GMA150" s="53"/>
      <c r="GMB150" s="53"/>
      <c r="GMC150" s="52"/>
      <c r="GMD150" s="53"/>
      <c r="GME150" s="53"/>
      <c r="GMF150" s="53"/>
      <c r="GMG150" s="52"/>
      <c r="GMH150" s="53"/>
      <c r="GMI150" s="53"/>
      <c r="GMJ150" s="53"/>
      <c r="GMK150" s="52"/>
      <c r="GML150" s="53"/>
      <c r="GMM150" s="53"/>
      <c r="GMN150" s="53"/>
      <c r="GMO150" s="52"/>
      <c r="GMP150" s="53"/>
      <c r="GMQ150" s="53"/>
      <c r="GMR150" s="53"/>
      <c r="GMS150" s="52"/>
      <c r="GMT150" s="53"/>
      <c r="GMU150" s="53"/>
      <c r="GMV150" s="53"/>
      <c r="GMW150" s="52"/>
      <c r="GMX150" s="53"/>
      <c r="GMY150" s="53"/>
      <c r="GMZ150" s="53"/>
      <c r="GNA150" s="52"/>
      <c r="GNB150" s="53"/>
      <c r="GNC150" s="53"/>
      <c r="GND150" s="53"/>
      <c r="GNE150" s="52"/>
      <c r="GNF150" s="53"/>
      <c r="GNG150" s="53"/>
      <c r="GNH150" s="53"/>
      <c r="GNI150" s="52"/>
      <c r="GNJ150" s="53"/>
      <c r="GNK150" s="53"/>
      <c r="GNL150" s="53"/>
      <c r="GNM150" s="52"/>
      <c r="GNN150" s="53"/>
      <c r="GNO150" s="53"/>
      <c r="GNP150" s="53"/>
      <c r="GNQ150" s="52"/>
      <c r="GNR150" s="53"/>
      <c r="GNS150" s="53"/>
      <c r="GNT150" s="53"/>
      <c r="GNU150" s="52"/>
      <c r="GNV150" s="53"/>
      <c r="GNW150" s="53"/>
      <c r="GNX150" s="53"/>
      <c r="GNY150" s="52"/>
      <c r="GNZ150" s="53"/>
      <c r="GOA150" s="53"/>
      <c r="GOB150" s="53"/>
      <c r="GOC150" s="52"/>
      <c r="GOD150" s="53"/>
      <c r="GOE150" s="53"/>
      <c r="GOF150" s="53"/>
      <c r="GOG150" s="52"/>
      <c r="GOH150" s="53"/>
      <c r="GOI150" s="53"/>
      <c r="GOJ150" s="53"/>
      <c r="GOK150" s="52"/>
      <c r="GOL150" s="53"/>
      <c r="GOM150" s="53"/>
      <c r="GON150" s="53"/>
      <c r="GOO150" s="52"/>
      <c r="GOP150" s="53"/>
      <c r="GOQ150" s="53"/>
      <c r="GOR150" s="53"/>
      <c r="GOS150" s="52"/>
      <c r="GOT150" s="53"/>
      <c r="GOU150" s="53"/>
      <c r="GOV150" s="53"/>
      <c r="GOW150" s="52"/>
      <c r="GOX150" s="53"/>
      <c r="GOY150" s="53"/>
      <c r="GOZ150" s="53"/>
      <c r="GPA150" s="52"/>
      <c r="GPB150" s="53"/>
      <c r="GPC150" s="53"/>
      <c r="GPD150" s="53"/>
      <c r="GPE150" s="52"/>
      <c r="GPF150" s="53"/>
      <c r="GPG150" s="53"/>
      <c r="GPH150" s="53"/>
      <c r="GPI150" s="52"/>
      <c r="GPJ150" s="53"/>
      <c r="GPK150" s="53"/>
      <c r="GPL150" s="53"/>
      <c r="GPM150" s="52"/>
      <c r="GPN150" s="53"/>
      <c r="GPO150" s="53"/>
      <c r="GPP150" s="53"/>
      <c r="GPQ150" s="52"/>
      <c r="GPR150" s="53"/>
      <c r="GPS150" s="53"/>
      <c r="GPT150" s="53"/>
      <c r="GPU150" s="52"/>
      <c r="GPV150" s="53"/>
      <c r="GPW150" s="53"/>
      <c r="GPX150" s="53"/>
      <c r="GPY150" s="52"/>
      <c r="GPZ150" s="53"/>
      <c r="GQA150" s="53"/>
      <c r="GQB150" s="53"/>
      <c r="GQC150" s="52"/>
      <c r="GQD150" s="53"/>
      <c r="GQE150" s="53"/>
      <c r="GQF150" s="53"/>
      <c r="GQG150" s="52"/>
      <c r="GQH150" s="53"/>
      <c r="GQI150" s="53"/>
      <c r="GQJ150" s="53"/>
      <c r="GQK150" s="52"/>
      <c r="GQL150" s="53"/>
      <c r="GQM150" s="53"/>
      <c r="GQN150" s="53"/>
      <c r="GQO150" s="52"/>
      <c r="GQP150" s="53"/>
      <c r="GQQ150" s="53"/>
      <c r="GQR150" s="53"/>
      <c r="GQS150" s="52"/>
      <c r="GQT150" s="53"/>
      <c r="GQU150" s="53"/>
      <c r="GQV150" s="53"/>
      <c r="GQW150" s="52"/>
      <c r="GQX150" s="53"/>
      <c r="GQY150" s="53"/>
      <c r="GQZ150" s="53"/>
      <c r="GRA150" s="52"/>
      <c r="GRB150" s="53"/>
      <c r="GRC150" s="53"/>
      <c r="GRD150" s="53"/>
      <c r="GRE150" s="52"/>
      <c r="GRF150" s="53"/>
      <c r="GRG150" s="53"/>
      <c r="GRH150" s="53"/>
      <c r="GRI150" s="52"/>
      <c r="GRJ150" s="53"/>
      <c r="GRK150" s="53"/>
      <c r="GRL150" s="53"/>
      <c r="GRM150" s="52"/>
      <c r="GRN150" s="53"/>
      <c r="GRO150" s="53"/>
      <c r="GRP150" s="53"/>
      <c r="GRQ150" s="52"/>
      <c r="GRR150" s="53"/>
      <c r="GRS150" s="53"/>
      <c r="GRT150" s="53"/>
      <c r="GRU150" s="52"/>
      <c r="GRV150" s="53"/>
      <c r="GRW150" s="53"/>
      <c r="GRX150" s="53"/>
      <c r="GRY150" s="52"/>
      <c r="GRZ150" s="53"/>
      <c r="GSA150" s="53"/>
      <c r="GSB150" s="53"/>
      <c r="GSC150" s="52"/>
      <c r="GSD150" s="53"/>
      <c r="GSE150" s="53"/>
      <c r="GSF150" s="53"/>
      <c r="GSG150" s="52"/>
      <c r="GSH150" s="53"/>
      <c r="GSI150" s="53"/>
      <c r="GSJ150" s="53"/>
      <c r="GSK150" s="52"/>
      <c r="GSL150" s="53"/>
      <c r="GSM150" s="53"/>
      <c r="GSN150" s="53"/>
      <c r="GSO150" s="52"/>
      <c r="GSP150" s="53"/>
      <c r="GSQ150" s="53"/>
      <c r="GSR150" s="53"/>
      <c r="GSS150" s="52"/>
      <c r="GST150" s="53"/>
      <c r="GSU150" s="53"/>
      <c r="GSV150" s="53"/>
      <c r="GSW150" s="52"/>
      <c r="GSX150" s="53"/>
      <c r="GSY150" s="53"/>
      <c r="GSZ150" s="53"/>
      <c r="GTA150" s="52"/>
      <c r="GTB150" s="53"/>
      <c r="GTC150" s="53"/>
      <c r="GTD150" s="53"/>
      <c r="GTE150" s="52"/>
      <c r="GTF150" s="53"/>
      <c r="GTG150" s="53"/>
      <c r="GTH150" s="53"/>
      <c r="GTI150" s="52"/>
      <c r="GTJ150" s="53"/>
      <c r="GTK150" s="53"/>
      <c r="GTL150" s="53"/>
      <c r="GTM150" s="52"/>
      <c r="GTN150" s="53"/>
      <c r="GTO150" s="53"/>
      <c r="GTP150" s="53"/>
      <c r="GTQ150" s="52"/>
      <c r="GTR150" s="53"/>
      <c r="GTS150" s="53"/>
      <c r="GTT150" s="53"/>
      <c r="GTU150" s="52"/>
      <c r="GTV150" s="53"/>
      <c r="GTW150" s="53"/>
      <c r="GTX150" s="53"/>
      <c r="GTY150" s="52"/>
      <c r="GTZ150" s="53"/>
      <c r="GUA150" s="53"/>
      <c r="GUB150" s="53"/>
      <c r="GUC150" s="52"/>
      <c r="GUD150" s="53"/>
      <c r="GUE150" s="53"/>
      <c r="GUF150" s="53"/>
      <c r="GUG150" s="52"/>
      <c r="GUH150" s="53"/>
      <c r="GUI150" s="53"/>
      <c r="GUJ150" s="53"/>
      <c r="GUK150" s="52"/>
      <c r="GUL150" s="53"/>
      <c r="GUM150" s="53"/>
      <c r="GUN150" s="53"/>
      <c r="GUO150" s="52"/>
      <c r="GUP150" s="53"/>
      <c r="GUQ150" s="53"/>
      <c r="GUR150" s="53"/>
      <c r="GUS150" s="52"/>
      <c r="GUT150" s="53"/>
      <c r="GUU150" s="53"/>
      <c r="GUV150" s="53"/>
      <c r="GUW150" s="52"/>
      <c r="GUX150" s="53"/>
      <c r="GUY150" s="53"/>
      <c r="GUZ150" s="53"/>
      <c r="GVA150" s="52"/>
      <c r="GVB150" s="53"/>
      <c r="GVC150" s="53"/>
      <c r="GVD150" s="53"/>
      <c r="GVE150" s="52"/>
      <c r="GVF150" s="53"/>
      <c r="GVG150" s="53"/>
      <c r="GVH150" s="53"/>
      <c r="GVI150" s="52"/>
      <c r="GVJ150" s="53"/>
      <c r="GVK150" s="53"/>
      <c r="GVL150" s="53"/>
      <c r="GVM150" s="52"/>
      <c r="GVN150" s="53"/>
      <c r="GVO150" s="53"/>
      <c r="GVP150" s="53"/>
      <c r="GVQ150" s="52"/>
      <c r="GVR150" s="53"/>
      <c r="GVS150" s="53"/>
      <c r="GVT150" s="53"/>
      <c r="GVU150" s="52"/>
      <c r="GVV150" s="53"/>
      <c r="GVW150" s="53"/>
      <c r="GVX150" s="53"/>
      <c r="GVY150" s="52"/>
      <c r="GVZ150" s="53"/>
      <c r="GWA150" s="53"/>
      <c r="GWB150" s="53"/>
      <c r="GWC150" s="52"/>
      <c r="GWD150" s="53"/>
      <c r="GWE150" s="53"/>
      <c r="GWF150" s="53"/>
      <c r="GWG150" s="52"/>
      <c r="GWH150" s="53"/>
      <c r="GWI150" s="53"/>
      <c r="GWJ150" s="53"/>
      <c r="GWK150" s="52"/>
      <c r="GWL150" s="53"/>
      <c r="GWM150" s="53"/>
      <c r="GWN150" s="53"/>
      <c r="GWO150" s="52"/>
      <c r="GWP150" s="53"/>
      <c r="GWQ150" s="53"/>
      <c r="GWR150" s="53"/>
      <c r="GWS150" s="52"/>
      <c r="GWT150" s="53"/>
      <c r="GWU150" s="53"/>
      <c r="GWV150" s="53"/>
      <c r="GWW150" s="52"/>
      <c r="GWX150" s="53"/>
      <c r="GWY150" s="53"/>
      <c r="GWZ150" s="53"/>
      <c r="GXA150" s="52"/>
      <c r="GXB150" s="53"/>
      <c r="GXC150" s="53"/>
      <c r="GXD150" s="53"/>
      <c r="GXE150" s="52"/>
      <c r="GXF150" s="53"/>
      <c r="GXG150" s="53"/>
      <c r="GXH150" s="53"/>
      <c r="GXI150" s="52"/>
      <c r="GXJ150" s="53"/>
      <c r="GXK150" s="53"/>
      <c r="GXL150" s="53"/>
      <c r="GXM150" s="52"/>
      <c r="GXN150" s="53"/>
      <c r="GXO150" s="53"/>
      <c r="GXP150" s="53"/>
      <c r="GXQ150" s="52"/>
      <c r="GXR150" s="53"/>
      <c r="GXS150" s="53"/>
      <c r="GXT150" s="53"/>
      <c r="GXU150" s="52"/>
      <c r="GXV150" s="53"/>
      <c r="GXW150" s="53"/>
      <c r="GXX150" s="53"/>
      <c r="GXY150" s="52"/>
      <c r="GXZ150" s="53"/>
      <c r="GYA150" s="53"/>
      <c r="GYB150" s="53"/>
      <c r="GYC150" s="52"/>
      <c r="GYD150" s="53"/>
      <c r="GYE150" s="53"/>
      <c r="GYF150" s="53"/>
      <c r="GYG150" s="52"/>
      <c r="GYH150" s="53"/>
      <c r="GYI150" s="53"/>
      <c r="GYJ150" s="53"/>
      <c r="GYK150" s="52"/>
      <c r="GYL150" s="53"/>
      <c r="GYM150" s="53"/>
      <c r="GYN150" s="53"/>
      <c r="GYO150" s="52"/>
      <c r="GYP150" s="53"/>
      <c r="GYQ150" s="53"/>
      <c r="GYR150" s="53"/>
      <c r="GYS150" s="52"/>
      <c r="GYT150" s="53"/>
      <c r="GYU150" s="53"/>
      <c r="GYV150" s="53"/>
      <c r="GYW150" s="52"/>
      <c r="GYX150" s="53"/>
      <c r="GYY150" s="53"/>
      <c r="GYZ150" s="53"/>
      <c r="GZA150" s="52"/>
      <c r="GZB150" s="53"/>
      <c r="GZC150" s="53"/>
      <c r="GZD150" s="53"/>
      <c r="GZE150" s="52"/>
      <c r="GZF150" s="53"/>
      <c r="GZG150" s="53"/>
      <c r="GZH150" s="53"/>
      <c r="GZI150" s="52"/>
      <c r="GZJ150" s="53"/>
      <c r="GZK150" s="53"/>
      <c r="GZL150" s="53"/>
      <c r="GZM150" s="52"/>
      <c r="GZN150" s="53"/>
      <c r="GZO150" s="53"/>
      <c r="GZP150" s="53"/>
      <c r="GZQ150" s="52"/>
      <c r="GZR150" s="53"/>
      <c r="GZS150" s="53"/>
      <c r="GZT150" s="53"/>
      <c r="GZU150" s="52"/>
      <c r="GZV150" s="53"/>
      <c r="GZW150" s="53"/>
      <c r="GZX150" s="53"/>
      <c r="GZY150" s="52"/>
      <c r="GZZ150" s="53"/>
      <c r="HAA150" s="53"/>
      <c r="HAB150" s="53"/>
      <c r="HAC150" s="52"/>
      <c r="HAD150" s="53"/>
      <c r="HAE150" s="53"/>
      <c r="HAF150" s="53"/>
      <c r="HAG150" s="52"/>
      <c r="HAH150" s="53"/>
      <c r="HAI150" s="53"/>
      <c r="HAJ150" s="53"/>
      <c r="HAK150" s="52"/>
      <c r="HAL150" s="53"/>
      <c r="HAM150" s="53"/>
      <c r="HAN150" s="53"/>
      <c r="HAO150" s="52"/>
      <c r="HAP150" s="53"/>
      <c r="HAQ150" s="53"/>
      <c r="HAR150" s="53"/>
      <c r="HAS150" s="52"/>
      <c r="HAT150" s="53"/>
      <c r="HAU150" s="53"/>
      <c r="HAV150" s="53"/>
      <c r="HAW150" s="52"/>
      <c r="HAX150" s="53"/>
      <c r="HAY150" s="53"/>
      <c r="HAZ150" s="53"/>
      <c r="HBA150" s="52"/>
      <c r="HBB150" s="53"/>
      <c r="HBC150" s="53"/>
      <c r="HBD150" s="53"/>
      <c r="HBE150" s="52"/>
      <c r="HBF150" s="53"/>
      <c r="HBG150" s="53"/>
      <c r="HBH150" s="53"/>
      <c r="HBI150" s="52"/>
      <c r="HBJ150" s="53"/>
      <c r="HBK150" s="53"/>
      <c r="HBL150" s="53"/>
      <c r="HBM150" s="52"/>
      <c r="HBN150" s="53"/>
      <c r="HBO150" s="53"/>
      <c r="HBP150" s="53"/>
      <c r="HBQ150" s="52"/>
      <c r="HBR150" s="53"/>
      <c r="HBS150" s="53"/>
      <c r="HBT150" s="53"/>
      <c r="HBU150" s="52"/>
      <c r="HBV150" s="53"/>
      <c r="HBW150" s="53"/>
      <c r="HBX150" s="53"/>
      <c r="HBY150" s="52"/>
      <c r="HBZ150" s="53"/>
      <c r="HCA150" s="53"/>
      <c r="HCB150" s="53"/>
      <c r="HCC150" s="52"/>
      <c r="HCD150" s="53"/>
      <c r="HCE150" s="53"/>
      <c r="HCF150" s="53"/>
      <c r="HCG150" s="52"/>
      <c r="HCH150" s="53"/>
      <c r="HCI150" s="53"/>
      <c r="HCJ150" s="53"/>
      <c r="HCK150" s="52"/>
      <c r="HCL150" s="53"/>
      <c r="HCM150" s="53"/>
      <c r="HCN150" s="53"/>
      <c r="HCO150" s="52"/>
      <c r="HCP150" s="53"/>
      <c r="HCQ150" s="53"/>
      <c r="HCR150" s="53"/>
      <c r="HCS150" s="52"/>
      <c r="HCT150" s="53"/>
      <c r="HCU150" s="53"/>
      <c r="HCV150" s="53"/>
      <c r="HCW150" s="52"/>
      <c r="HCX150" s="53"/>
      <c r="HCY150" s="53"/>
      <c r="HCZ150" s="53"/>
      <c r="HDA150" s="52"/>
      <c r="HDB150" s="53"/>
      <c r="HDC150" s="53"/>
      <c r="HDD150" s="53"/>
      <c r="HDE150" s="52"/>
      <c r="HDF150" s="53"/>
      <c r="HDG150" s="53"/>
      <c r="HDH150" s="53"/>
      <c r="HDI150" s="52"/>
      <c r="HDJ150" s="53"/>
      <c r="HDK150" s="53"/>
      <c r="HDL150" s="53"/>
      <c r="HDM150" s="52"/>
      <c r="HDN150" s="53"/>
      <c r="HDO150" s="53"/>
      <c r="HDP150" s="53"/>
      <c r="HDQ150" s="52"/>
      <c r="HDR150" s="53"/>
      <c r="HDS150" s="53"/>
      <c r="HDT150" s="53"/>
      <c r="HDU150" s="52"/>
      <c r="HDV150" s="53"/>
      <c r="HDW150" s="53"/>
      <c r="HDX150" s="53"/>
      <c r="HDY150" s="52"/>
      <c r="HDZ150" s="53"/>
      <c r="HEA150" s="53"/>
      <c r="HEB150" s="53"/>
      <c r="HEC150" s="52"/>
      <c r="HED150" s="53"/>
      <c r="HEE150" s="53"/>
      <c r="HEF150" s="53"/>
      <c r="HEG150" s="52"/>
      <c r="HEH150" s="53"/>
      <c r="HEI150" s="53"/>
      <c r="HEJ150" s="53"/>
      <c r="HEK150" s="52"/>
      <c r="HEL150" s="53"/>
      <c r="HEM150" s="53"/>
      <c r="HEN150" s="53"/>
      <c r="HEO150" s="52"/>
      <c r="HEP150" s="53"/>
      <c r="HEQ150" s="53"/>
      <c r="HER150" s="53"/>
      <c r="HES150" s="52"/>
      <c r="HET150" s="53"/>
      <c r="HEU150" s="53"/>
      <c r="HEV150" s="53"/>
      <c r="HEW150" s="52"/>
      <c r="HEX150" s="53"/>
      <c r="HEY150" s="53"/>
      <c r="HEZ150" s="53"/>
      <c r="HFA150" s="52"/>
      <c r="HFB150" s="53"/>
      <c r="HFC150" s="53"/>
      <c r="HFD150" s="53"/>
      <c r="HFE150" s="52"/>
      <c r="HFF150" s="53"/>
      <c r="HFG150" s="53"/>
      <c r="HFH150" s="53"/>
      <c r="HFI150" s="52"/>
      <c r="HFJ150" s="53"/>
      <c r="HFK150" s="53"/>
      <c r="HFL150" s="53"/>
      <c r="HFM150" s="52"/>
      <c r="HFN150" s="53"/>
      <c r="HFO150" s="53"/>
      <c r="HFP150" s="53"/>
      <c r="HFQ150" s="52"/>
      <c r="HFR150" s="53"/>
      <c r="HFS150" s="53"/>
      <c r="HFT150" s="53"/>
      <c r="HFU150" s="52"/>
      <c r="HFV150" s="53"/>
      <c r="HFW150" s="53"/>
      <c r="HFX150" s="53"/>
      <c r="HFY150" s="52"/>
      <c r="HFZ150" s="53"/>
      <c r="HGA150" s="53"/>
      <c r="HGB150" s="53"/>
      <c r="HGC150" s="52"/>
      <c r="HGD150" s="53"/>
      <c r="HGE150" s="53"/>
      <c r="HGF150" s="53"/>
      <c r="HGG150" s="52"/>
      <c r="HGH150" s="53"/>
      <c r="HGI150" s="53"/>
      <c r="HGJ150" s="53"/>
      <c r="HGK150" s="52"/>
      <c r="HGL150" s="53"/>
      <c r="HGM150" s="53"/>
      <c r="HGN150" s="53"/>
      <c r="HGO150" s="52"/>
      <c r="HGP150" s="53"/>
      <c r="HGQ150" s="53"/>
      <c r="HGR150" s="53"/>
      <c r="HGS150" s="52"/>
      <c r="HGT150" s="53"/>
      <c r="HGU150" s="53"/>
      <c r="HGV150" s="53"/>
      <c r="HGW150" s="52"/>
      <c r="HGX150" s="53"/>
      <c r="HGY150" s="53"/>
      <c r="HGZ150" s="53"/>
      <c r="HHA150" s="52"/>
      <c r="HHB150" s="53"/>
      <c r="HHC150" s="53"/>
      <c r="HHD150" s="53"/>
      <c r="HHE150" s="52"/>
      <c r="HHF150" s="53"/>
      <c r="HHG150" s="53"/>
      <c r="HHH150" s="53"/>
      <c r="HHI150" s="52"/>
      <c r="HHJ150" s="53"/>
      <c r="HHK150" s="53"/>
      <c r="HHL150" s="53"/>
      <c r="HHM150" s="52"/>
      <c r="HHN150" s="53"/>
      <c r="HHO150" s="53"/>
      <c r="HHP150" s="53"/>
      <c r="HHQ150" s="52"/>
      <c r="HHR150" s="53"/>
      <c r="HHS150" s="53"/>
      <c r="HHT150" s="53"/>
      <c r="HHU150" s="52"/>
      <c r="HHV150" s="53"/>
      <c r="HHW150" s="53"/>
      <c r="HHX150" s="53"/>
      <c r="HHY150" s="52"/>
      <c r="HHZ150" s="53"/>
      <c r="HIA150" s="53"/>
      <c r="HIB150" s="53"/>
      <c r="HIC150" s="52"/>
      <c r="HID150" s="53"/>
      <c r="HIE150" s="53"/>
      <c r="HIF150" s="53"/>
      <c r="HIG150" s="52"/>
      <c r="HIH150" s="53"/>
      <c r="HII150" s="53"/>
      <c r="HIJ150" s="53"/>
      <c r="HIK150" s="52"/>
      <c r="HIL150" s="53"/>
      <c r="HIM150" s="53"/>
      <c r="HIN150" s="53"/>
      <c r="HIO150" s="52"/>
      <c r="HIP150" s="53"/>
      <c r="HIQ150" s="53"/>
      <c r="HIR150" s="53"/>
      <c r="HIS150" s="52"/>
      <c r="HIT150" s="53"/>
      <c r="HIU150" s="53"/>
      <c r="HIV150" s="53"/>
      <c r="HIW150" s="52"/>
      <c r="HIX150" s="53"/>
      <c r="HIY150" s="53"/>
      <c r="HIZ150" s="53"/>
      <c r="HJA150" s="52"/>
      <c r="HJB150" s="53"/>
      <c r="HJC150" s="53"/>
      <c r="HJD150" s="53"/>
      <c r="HJE150" s="52"/>
      <c r="HJF150" s="53"/>
      <c r="HJG150" s="53"/>
      <c r="HJH150" s="53"/>
      <c r="HJI150" s="52"/>
      <c r="HJJ150" s="53"/>
      <c r="HJK150" s="53"/>
      <c r="HJL150" s="53"/>
      <c r="HJM150" s="52"/>
      <c r="HJN150" s="53"/>
      <c r="HJO150" s="53"/>
      <c r="HJP150" s="53"/>
      <c r="HJQ150" s="52"/>
      <c r="HJR150" s="53"/>
      <c r="HJS150" s="53"/>
      <c r="HJT150" s="53"/>
      <c r="HJU150" s="52"/>
      <c r="HJV150" s="53"/>
      <c r="HJW150" s="53"/>
      <c r="HJX150" s="53"/>
      <c r="HJY150" s="52"/>
      <c r="HJZ150" s="53"/>
      <c r="HKA150" s="53"/>
      <c r="HKB150" s="53"/>
      <c r="HKC150" s="52"/>
      <c r="HKD150" s="53"/>
      <c r="HKE150" s="53"/>
      <c r="HKF150" s="53"/>
      <c r="HKG150" s="52"/>
      <c r="HKH150" s="53"/>
      <c r="HKI150" s="53"/>
      <c r="HKJ150" s="53"/>
      <c r="HKK150" s="52"/>
      <c r="HKL150" s="53"/>
      <c r="HKM150" s="53"/>
      <c r="HKN150" s="53"/>
      <c r="HKO150" s="52"/>
      <c r="HKP150" s="53"/>
      <c r="HKQ150" s="53"/>
      <c r="HKR150" s="53"/>
      <c r="HKS150" s="52"/>
      <c r="HKT150" s="53"/>
      <c r="HKU150" s="53"/>
      <c r="HKV150" s="53"/>
      <c r="HKW150" s="52"/>
      <c r="HKX150" s="53"/>
      <c r="HKY150" s="53"/>
      <c r="HKZ150" s="53"/>
      <c r="HLA150" s="52"/>
      <c r="HLB150" s="53"/>
      <c r="HLC150" s="53"/>
      <c r="HLD150" s="53"/>
      <c r="HLE150" s="52"/>
      <c r="HLF150" s="53"/>
      <c r="HLG150" s="53"/>
      <c r="HLH150" s="53"/>
      <c r="HLI150" s="52"/>
      <c r="HLJ150" s="53"/>
      <c r="HLK150" s="53"/>
      <c r="HLL150" s="53"/>
      <c r="HLM150" s="52"/>
      <c r="HLN150" s="53"/>
      <c r="HLO150" s="53"/>
      <c r="HLP150" s="53"/>
      <c r="HLQ150" s="52"/>
      <c r="HLR150" s="53"/>
      <c r="HLS150" s="53"/>
      <c r="HLT150" s="53"/>
      <c r="HLU150" s="52"/>
      <c r="HLV150" s="53"/>
      <c r="HLW150" s="53"/>
      <c r="HLX150" s="53"/>
      <c r="HLY150" s="52"/>
      <c r="HLZ150" s="53"/>
      <c r="HMA150" s="53"/>
      <c r="HMB150" s="53"/>
      <c r="HMC150" s="52"/>
      <c r="HMD150" s="53"/>
      <c r="HME150" s="53"/>
      <c r="HMF150" s="53"/>
      <c r="HMG150" s="52"/>
      <c r="HMH150" s="53"/>
      <c r="HMI150" s="53"/>
      <c r="HMJ150" s="53"/>
      <c r="HMK150" s="52"/>
      <c r="HML150" s="53"/>
      <c r="HMM150" s="53"/>
      <c r="HMN150" s="53"/>
      <c r="HMO150" s="52"/>
      <c r="HMP150" s="53"/>
      <c r="HMQ150" s="53"/>
      <c r="HMR150" s="53"/>
      <c r="HMS150" s="52"/>
      <c r="HMT150" s="53"/>
      <c r="HMU150" s="53"/>
      <c r="HMV150" s="53"/>
      <c r="HMW150" s="52"/>
      <c r="HMX150" s="53"/>
      <c r="HMY150" s="53"/>
      <c r="HMZ150" s="53"/>
      <c r="HNA150" s="52"/>
      <c r="HNB150" s="53"/>
      <c r="HNC150" s="53"/>
      <c r="HND150" s="53"/>
      <c r="HNE150" s="52"/>
      <c r="HNF150" s="53"/>
      <c r="HNG150" s="53"/>
      <c r="HNH150" s="53"/>
      <c r="HNI150" s="52"/>
      <c r="HNJ150" s="53"/>
      <c r="HNK150" s="53"/>
      <c r="HNL150" s="53"/>
      <c r="HNM150" s="52"/>
      <c r="HNN150" s="53"/>
      <c r="HNO150" s="53"/>
      <c r="HNP150" s="53"/>
      <c r="HNQ150" s="52"/>
      <c r="HNR150" s="53"/>
      <c r="HNS150" s="53"/>
      <c r="HNT150" s="53"/>
      <c r="HNU150" s="52"/>
      <c r="HNV150" s="53"/>
      <c r="HNW150" s="53"/>
      <c r="HNX150" s="53"/>
      <c r="HNY150" s="52"/>
      <c r="HNZ150" s="53"/>
      <c r="HOA150" s="53"/>
      <c r="HOB150" s="53"/>
      <c r="HOC150" s="52"/>
      <c r="HOD150" s="53"/>
      <c r="HOE150" s="53"/>
      <c r="HOF150" s="53"/>
      <c r="HOG150" s="52"/>
      <c r="HOH150" s="53"/>
      <c r="HOI150" s="53"/>
      <c r="HOJ150" s="53"/>
      <c r="HOK150" s="52"/>
      <c r="HOL150" s="53"/>
      <c r="HOM150" s="53"/>
      <c r="HON150" s="53"/>
      <c r="HOO150" s="52"/>
      <c r="HOP150" s="53"/>
      <c r="HOQ150" s="53"/>
      <c r="HOR150" s="53"/>
      <c r="HOS150" s="52"/>
      <c r="HOT150" s="53"/>
      <c r="HOU150" s="53"/>
      <c r="HOV150" s="53"/>
      <c r="HOW150" s="52"/>
      <c r="HOX150" s="53"/>
      <c r="HOY150" s="53"/>
      <c r="HOZ150" s="53"/>
      <c r="HPA150" s="52"/>
      <c r="HPB150" s="53"/>
      <c r="HPC150" s="53"/>
      <c r="HPD150" s="53"/>
      <c r="HPE150" s="52"/>
      <c r="HPF150" s="53"/>
      <c r="HPG150" s="53"/>
      <c r="HPH150" s="53"/>
      <c r="HPI150" s="52"/>
      <c r="HPJ150" s="53"/>
      <c r="HPK150" s="53"/>
      <c r="HPL150" s="53"/>
      <c r="HPM150" s="52"/>
      <c r="HPN150" s="53"/>
      <c r="HPO150" s="53"/>
      <c r="HPP150" s="53"/>
      <c r="HPQ150" s="52"/>
      <c r="HPR150" s="53"/>
      <c r="HPS150" s="53"/>
      <c r="HPT150" s="53"/>
      <c r="HPU150" s="52"/>
      <c r="HPV150" s="53"/>
      <c r="HPW150" s="53"/>
      <c r="HPX150" s="53"/>
      <c r="HPY150" s="52"/>
      <c r="HPZ150" s="53"/>
      <c r="HQA150" s="53"/>
      <c r="HQB150" s="53"/>
      <c r="HQC150" s="52"/>
      <c r="HQD150" s="53"/>
      <c r="HQE150" s="53"/>
      <c r="HQF150" s="53"/>
      <c r="HQG150" s="52"/>
      <c r="HQH150" s="53"/>
      <c r="HQI150" s="53"/>
      <c r="HQJ150" s="53"/>
      <c r="HQK150" s="52"/>
      <c r="HQL150" s="53"/>
      <c r="HQM150" s="53"/>
      <c r="HQN150" s="53"/>
      <c r="HQO150" s="52"/>
      <c r="HQP150" s="53"/>
      <c r="HQQ150" s="53"/>
      <c r="HQR150" s="53"/>
      <c r="HQS150" s="52"/>
      <c r="HQT150" s="53"/>
      <c r="HQU150" s="53"/>
      <c r="HQV150" s="53"/>
      <c r="HQW150" s="52"/>
      <c r="HQX150" s="53"/>
      <c r="HQY150" s="53"/>
      <c r="HQZ150" s="53"/>
      <c r="HRA150" s="52"/>
      <c r="HRB150" s="53"/>
      <c r="HRC150" s="53"/>
      <c r="HRD150" s="53"/>
      <c r="HRE150" s="52"/>
      <c r="HRF150" s="53"/>
      <c r="HRG150" s="53"/>
      <c r="HRH150" s="53"/>
      <c r="HRI150" s="52"/>
      <c r="HRJ150" s="53"/>
      <c r="HRK150" s="53"/>
      <c r="HRL150" s="53"/>
      <c r="HRM150" s="52"/>
      <c r="HRN150" s="53"/>
      <c r="HRO150" s="53"/>
      <c r="HRP150" s="53"/>
      <c r="HRQ150" s="52"/>
      <c r="HRR150" s="53"/>
      <c r="HRS150" s="53"/>
      <c r="HRT150" s="53"/>
      <c r="HRU150" s="52"/>
      <c r="HRV150" s="53"/>
      <c r="HRW150" s="53"/>
      <c r="HRX150" s="53"/>
      <c r="HRY150" s="52"/>
      <c r="HRZ150" s="53"/>
      <c r="HSA150" s="53"/>
      <c r="HSB150" s="53"/>
      <c r="HSC150" s="52"/>
      <c r="HSD150" s="53"/>
      <c r="HSE150" s="53"/>
      <c r="HSF150" s="53"/>
      <c r="HSG150" s="52"/>
      <c r="HSH150" s="53"/>
      <c r="HSI150" s="53"/>
      <c r="HSJ150" s="53"/>
      <c r="HSK150" s="52"/>
      <c r="HSL150" s="53"/>
      <c r="HSM150" s="53"/>
      <c r="HSN150" s="53"/>
      <c r="HSO150" s="52"/>
      <c r="HSP150" s="53"/>
      <c r="HSQ150" s="53"/>
      <c r="HSR150" s="53"/>
      <c r="HSS150" s="52"/>
      <c r="HST150" s="53"/>
      <c r="HSU150" s="53"/>
      <c r="HSV150" s="53"/>
      <c r="HSW150" s="52"/>
      <c r="HSX150" s="53"/>
      <c r="HSY150" s="53"/>
      <c r="HSZ150" s="53"/>
      <c r="HTA150" s="52"/>
      <c r="HTB150" s="53"/>
      <c r="HTC150" s="53"/>
      <c r="HTD150" s="53"/>
      <c r="HTE150" s="52"/>
      <c r="HTF150" s="53"/>
      <c r="HTG150" s="53"/>
      <c r="HTH150" s="53"/>
      <c r="HTI150" s="52"/>
      <c r="HTJ150" s="53"/>
      <c r="HTK150" s="53"/>
      <c r="HTL150" s="53"/>
      <c r="HTM150" s="52"/>
      <c r="HTN150" s="53"/>
      <c r="HTO150" s="53"/>
      <c r="HTP150" s="53"/>
      <c r="HTQ150" s="52"/>
      <c r="HTR150" s="53"/>
      <c r="HTS150" s="53"/>
      <c r="HTT150" s="53"/>
      <c r="HTU150" s="52"/>
      <c r="HTV150" s="53"/>
      <c r="HTW150" s="53"/>
      <c r="HTX150" s="53"/>
      <c r="HTY150" s="52"/>
      <c r="HTZ150" s="53"/>
      <c r="HUA150" s="53"/>
      <c r="HUB150" s="53"/>
      <c r="HUC150" s="52"/>
      <c r="HUD150" s="53"/>
      <c r="HUE150" s="53"/>
      <c r="HUF150" s="53"/>
      <c r="HUG150" s="52"/>
      <c r="HUH150" s="53"/>
      <c r="HUI150" s="53"/>
      <c r="HUJ150" s="53"/>
      <c r="HUK150" s="52"/>
      <c r="HUL150" s="53"/>
      <c r="HUM150" s="53"/>
      <c r="HUN150" s="53"/>
      <c r="HUO150" s="52"/>
      <c r="HUP150" s="53"/>
      <c r="HUQ150" s="53"/>
      <c r="HUR150" s="53"/>
      <c r="HUS150" s="52"/>
      <c r="HUT150" s="53"/>
      <c r="HUU150" s="53"/>
      <c r="HUV150" s="53"/>
      <c r="HUW150" s="52"/>
      <c r="HUX150" s="53"/>
      <c r="HUY150" s="53"/>
      <c r="HUZ150" s="53"/>
      <c r="HVA150" s="52"/>
      <c r="HVB150" s="53"/>
      <c r="HVC150" s="53"/>
      <c r="HVD150" s="53"/>
      <c r="HVE150" s="52"/>
      <c r="HVF150" s="53"/>
      <c r="HVG150" s="53"/>
      <c r="HVH150" s="53"/>
      <c r="HVI150" s="52"/>
      <c r="HVJ150" s="53"/>
      <c r="HVK150" s="53"/>
      <c r="HVL150" s="53"/>
      <c r="HVM150" s="52"/>
      <c r="HVN150" s="53"/>
      <c r="HVO150" s="53"/>
      <c r="HVP150" s="53"/>
      <c r="HVQ150" s="52"/>
      <c r="HVR150" s="53"/>
      <c r="HVS150" s="53"/>
      <c r="HVT150" s="53"/>
      <c r="HVU150" s="52"/>
      <c r="HVV150" s="53"/>
      <c r="HVW150" s="53"/>
      <c r="HVX150" s="53"/>
      <c r="HVY150" s="52"/>
      <c r="HVZ150" s="53"/>
      <c r="HWA150" s="53"/>
      <c r="HWB150" s="53"/>
      <c r="HWC150" s="52"/>
      <c r="HWD150" s="53"/>
      <c r="HWE150" s="53"/>
      <c r="HWF150" s="53"/>
      <c r="HWG150" s="52"/>
      <c r="HWH150" s="53"/>
      <c r="HWI150" s="53"/>
      <c r="HWJ150" s="53"/>
      <c r="HWK150" s="52"/>
      <c r="HWL150" s="53"/>
      <c r="HWM150" s="53"/>
      <c r="HWN150" s="53"/>
      <c r="HWO150" s="52"/>
      <c r="HWP150" s="53"/>
      <c r="HWQ150" s="53"/>
      <c r="HWR150" s="53"/>
      <c r="HWS150" s="52"/>
      <c r="HWT150" s="53"/>
      <c r="HWU150" s="53"/>
      <c r="HWV150" s="53"/>
      <c r="HWW150" s="52"/>
      <c r="HWX150" s="53"/>
      <c r="HWY150" s="53"/>
      <c r="HWZ150" s="53"/>
      <c r="HXA150" s="52"/>
      <c r="HXB150" s="53"/>
      <c r="HXC150" s="53"/>
      <c r="HXD150" s="53"/>
      <c r="HXE150" s="52"/>
      <c r="HXF150" s="53"/>
      <c r="HXG150" s="53"/>
      <c r="HXH150" s="53"/>
      <c r="HXI150" s="52"/>
      <c r="HXJ150" s="53"/>
      <c r="HXK150" s="53"/>
      <c r="HXL150" s="53"/>
      <c r="HXM150" s="52"/>
      <c r="HXN150" s="53"/>
      <c r="HXO150" s="53"/>
      <c r="HXP150" s="53"/>
      <c r="HXQ150" s="52"/>
      <c r="HXR150" s="53"/>
      <c r="HXS150" s="53"/>
      <c r="HXT150" s="53"/>
      <c r="HXU150" s="52"/>
      <c r="HXV150" s="53"/>
      <c r="HXW150" s="53"/>
      <c r="HXX150" s="53"/>
      <c r="HXY150" s="52"/>
      <c r="HXZ150" s="53"/>
      <c r="HYA150" s="53"/>
      <c r="HYB150" s="53"/>
      <c r="HYC150" s="52"/>
      <c r="HYD150" s="53"/>
      <c r="HYE150" s="53"/>
      <c r="HYF150" s="53"/>
      <c r="HYG150" s="52"/>
      <c r="HYH150" s="53"/>
      <c r="HYI150" s="53"/>
      <c r="HYJ150" s="53"/>
      <c r="HYK150" s="52"/>
      <c r="HYL150" s="53"/>
      <c r="HYM150" s="53"/>
      <c r="HYN150" s="53"/>
      <c r="HYO150" s="52"/>
      <c r="HYP150" s="53"/>
      <c r="HYQ150" s="53"/>
      <c r="HYR150" s="53"/>
      <c r="HYS150" s="52"/>
      <c r="HYT150" s="53"/>
      <c r="HYU150" s="53"/>
      <c r="HYV150" s="53"/>
      <c r="HYW150" s="52"/>
      <c r="HYX150" s="53"/>
      <c r="HYY150" s="53"/>
      <c r="HYZ150" s="53"/>
      <c r="HZA150" s="52"/>
      <c r="HZB150" s="53"/>
      <c r="HZC150" s="53"/>
      <c r="HZD150" s="53"/>
      <c r="HZE150" s="52"/>
      <c r="HZF150" s="53"/>
      <c r="HZG150" s="53"/>
      <c r="HZH150" s="53"/>
      <c r="HZI150" s="52"/>
      <c r="HZJ150" s="53"/>
      <c r="HZK150" s="53"/>
      <c r="HZL150" s="53"/>
      <c r="HZM150" s="52"/>
      <c r="HZN150" s="53"/>
      <c r="HZO150" s="53"/>
      <c r="HZP150" s="53"/>
      <c r="HZQ150" s="52"/>
      <c r="HZR150" s="53"/>
      <c r="HZS150" s="53"/>
      <c r="HZT150" s="53"/>
      <c r="HZU150" s="52"/>
      <c r="HZV150" s="53"/>
      <c r="HZW150" s="53"/>
      <c r="HZX150" s="53"/>
      <c r="HZY150" s="52"/>
      <c r="HZZ150" s="53"/>
      <c r="IAA150" s="53"/>
      <c r="IAB150" s="53"/>
      <c r="IAC150" s="52"/>
      <c r="IAD150" s="53"/>
      <c r="IAE150" s="53"/>
      <c r="IAF150" s="53"/>
      <c r="IAG150" s="52"/>
      <c r="IAH150" s="53"/>
      <c r="IAI150" s="53"/>
      <c r="IAJ150" s="53"/>
      <c r="IAK150" s="52"/>
      <c r="IAL150" s="53"/>
      <c r="IAM150" s="53"/>
      <c r="IAN150" s="53"/>
      <c r="IAO150" s="52"/>
      <c r="IAP150" s="53"/>
      <c r="IAQ150" s="53"/>
      <c r="IAR150" s="53"/>
      <c r="IAS150" s="52"/>
      <c r="IAT150" s="53"/>
      <c r="IAU150" s="53"/>
      <c r="IAV150" s="53"/>
      <c r="IAW150" s="52"/>
      <c r="IAX150" s="53"/>
      <c r="IAY150" s="53"/>
      <c r="IAZ150" s="53"/>
      <c r="IBA150" s="52"/>
      <c r="IBB150" s="53"/>
      <c r="IBC150" s="53"/>
      <c r="IBD150" s="53"/>
      <c r="IBE150" s="52"/>
      <c r="IBF150" s="53"/>
      <c r="IBG150" s="53"/>
      <c r="IBH150" s="53"/>
      <c r="IBI150" s="52"/>
      <c r="IBJ150" s="53"/>
      <c r="IBK150" s="53"/>
      <c r="IBL150" s="53"/>
      <c r="IBM150" s="52"/>
      <c r="IBN150" s="53"/>
      <c r="IBO150" s="53"/>
      <c r="IBP150" s="53"/>
      <c r="IBQ150" s="52"/>
      <c r="IBR150" s="53"/>
      <c r="IBS150" s="53"/>
      <c r="IBT150" s="53"/>
      <c r="IBU150" s="52"/>
      <c r="IBV150" s="53"/>
      <c r="IBW150" s="53"/>
      <c r="IBX150" s="53"/>
      <c r="IBY150" s="52"/>
      <c r="IBZ150" s="53"/>
      <c r="ICA150" s="53"/>
      <c r="ICB150" s="53"/>
      <c r="ICC150" s="52"/>
      <c r="ICD150" s="53"/>
      <c r="ICE150" s="53"/>
      <c r="ICF150" s="53"/>
      <c r="ICG150" s="52"/>
      <c r="ICH150" s="53"/>
      <c r="ICI150" s="53"/>
      <c r="ICJ150" s="53"/>
      <c r="ICK150" s="52"/>
      <c r="ICL150" s="53"/>
      <c r="ICM150" s="53"/>
      <c r="ICN150" s="53"/>
      <c r="ICO150" s="52"/>
      <c r="ICP150" s="53"/>
      <c r="ICQ150" s="53"/>
      <c r="ICR150" s="53"/>
      <c r="ICS150" s="52"/>
      <c r="ICT150" s="53"/>
      <c r="ICU150" s="53"/>
      <c r="ICV150" s="53"/>
      <c r="ICW150" s="52"/>
      <c r="ICX150" s="53"/>
      <c r="ICY150" s="53"/>
      <c r="ICZ150" s="53"/>
      <c r="IDA150" s="52"/>
      <c r="IDB150" s="53"/>
      <c r="IDC150" s="53"/>
      <c r="IDD150" s="53"/>
      <c r="IDE150" s="52"/>
      <c r="IDF150" s="53"/>
      <c r="IDG150" s="53"/>
      <c r="IDH150" s="53"/>
      <c r="IDI150" s="52"/>
      <c r="IDJ150" s="53"/>
      <c r="IDK150" s="53"/>
      <c r="IDL150" s="53"/>
      <c r="IDM150" s="52"/>
      <c r="IDN150" s="53"/>
      <c r="IDO150" s="53"/>
      <c r="IDP150" s="53"/>
      <c r="IDQ150" s="52"/>
      <c r="IDR150" s="53"/>
      <c r="IDS150" s="53"/>
      <c r="IDT150" s="53"/>
      <c r="IDU150" s="52"/>
      <c r="IDV150" s="53"/>
      <c r="IDW150" s="53"/>
      <c r="IDX150" s="53"/>
      <c r="IDY150" s="52"/>
      <c r="IDZ150" s="53"/>
      <c r="IEA150" s="53"/>
      <c r="IEB150" s="53"/>
      <c r="IEC150" s="52"/>
      <c r="IED150" s="53"/>
      <c r="IEE150" s="53"/>
      <c r="IEF150" s="53"/>
      <c r="IEG150" s="52"/>
      <c r="IEH150" s="53"/>
      <c r="IEI150" s="53"/>
      <c r="IEJ150" s="53"/>
      <c r="IEK150" s="52"/>
      <c r="IEL150" s="53"/>
      <c r="IEM150" s="53"/>
      <c r="IEN150" s="53"/>
      <c r="IEO150" s="52"/>
      <c r="IEP150" s="53"/>
      <c r="IEQ150" s="53"/>
      <c r="IER150" s="53"/>
      <c r="IES150" s="52"/>
      <c r="IET150" s="53"/>
      <c r="IEU150" s="53"/>
      <c r="IEV150" s="53"/>
      <c r="IEW150" s="52"/>
      <c r="IEX150" s="53"/>
      <c r="IEY150" s="53"/>
      <c r="IEZ150" s="53"/>
      <c r="IFA150" s="52"/>
      <c r="IFB150" s="53"/>
      <c r="IFC150" s="53"/>
      <c r="IFD150" s="53"/>
      <c r="IFE150" s="52"/>
      <c r="IFF150" s="53"/>
      <c r="IFG150" s="53"/>
      <c r="IFH150" s="53"/>
      <c r="IFI150" s="52"/>
      <c r="IFJ150" s="53"/>
      <c r="IFK150" s="53"/>
      <c r="IFL150" s="53"/>
      <c r="IFM150" s="52"/>
      <c r="IFN150" s="53"/>
      <c r="IFO150" s="53"/>
      <c r="IFP150" s="53"/>
      <c r="IFQ150" s="52"/>
      <c r="IFR150" s="53"/>
      <c r="IFS150" s="53"/>
      <c r="IFT150" s="53"/>
      <c r="IFU150" s="52"/>
      <c r="IFV150" s="53"/>
      <c r="IFW150" s="53"/>
      <c r="IFX150" s="53"/>
      <c r="IFY150" s="52"/>
      <c r="IFZ150" s="53"/>
      <c r="IGA150" s="53"/>
      <c r="IGB150" s="53"/>
      <c r="IGC150" s="52"/>
      <c r="IGD150" s="53"/>
      <c r="IGE150" s="53"/>
      <c r="IGF150" s="53"/>
      <c r="IGG150" s="52"/>
      <c r="IGH150" s="53"/>
      <c r="IGI150" s="53"/>
      <c r="IGJ150" s="53"/>
      <c r="IGK150" s="52"/>
      <c r="IGL150" s="53"/>
      <c r="IGM150" s="53"/>
      <c r="IGN150" s="53"/>
      <c r="IGO150" s="52"/>
      <c r="IGP150" s="53"/>
      <c r="IGQ150" s="53"/>
      <c r="IGR150" s="53"/>
      <c r="IGS150" s="52"/>
      <c r="IGT150" s="53"/>
      <c r="IGU150" s="53"/>
      <c r="IGV150" s="53"/>
      <c r="IGW150" s="52"/>
      <c r="IGX150" s="53"/>
      <c r="IGY150" s="53"/>
      <c r="IGZ150" s="53"/>
      <c r="IHA150" s="52"/>
      <c r="IHB150" s="53"/>
      <c r="IHC150" s="53"/>
      <c r="IHD150" s="53"/>
      <c r="IHE150" s="52"/>
      <c r="IHF150" s="53"/>
      <c r="IHG150" s="53"/>
      <c r="IHH150" s="53"/>
      <c r="IHI150" s="52"/>
      <c r="IHJ150" s="53"/>
      <c r="IHK150" s="53"/>
      <c r="IHL150" s="53"/>
      <c r="IHM150" s="52"/>
      <c r="IHN150" s="53"/>
      <c r="IHO150" s="53"/>
      <c r="IHP150" s="53"/>
      <c r="IHQ150" s="52"/>
      <c r="IHR150" s="53"/>
      <c r="IHS150" s="53"/>
      <c r="IHT150" s="53"/>
      <c r="IHU150" s="52"/>
      <c r="IHV150" s="53"/>
      <c r="IHW150" s="53"/>
      <c r="IHX150" s="53"/>
      <c r="IHY150" s="52"/>
      <c r="IHZ150" s="53"/>
      <c r="IIA150" s="53"/>
      <c r="IIB150" s="53"/>
      <c r="IIC150" s="52"/>
      <c r="IID150" s="53"/>
      <c r="IIE150" s="53"/>
      <c r="IIF150" s="53"/>
      <c r="IIG150" s="52"/>
      <c r="IIH150" s="53"/>
      <c r="III150" s="53"/>
      <c r="IIJ150" s="53"/>
      <c r="IIK150" s="52"/>
      <c r="IIL150" s="53"/>
      <c r="IIM150" s="53"/>
      <c r="IIN150" s="53"/>
      <c r="IIO150" s="52"/>
      <c r="IIP150" s="53"/>
      <c r="IIQ150" s="53"/>
      <c r="IIR150" s="53"/>
      <c r="IIS150" s="52"/>
      <c r="IIT150" s="53"/>
      <c r="IIU150" s="53"/>
      <c r="IIV150" s="53"/>
      <c r="IIW150" s="52"/>
      <c r="IIX150" s="53"/>
      <c r="IIY150" s="53"/>
      <c r="IIZ150" s="53"/>
      <c r="IJA150" s="52"/>
      <c r="IJB150" s="53"/>
      <c r="IJC150" s="53"/>
      <c r="IJD150" s="53"/>
      <c r="IJE150" s="52"/>
      <c r="IJF150" s="53"/>
      <c r="IJG150" s="53"/>
      <c r="IJH150" s="53"/>
      <c r="IJI150" s="52"/>
      <c r="IJJ150" s="53"/>
      <c r="IJK150" s="53"/>
      <c r="IJL150" s="53"/>
      <c r="IJM150" s="52"/>
      <c r="IJN150" s="53"/>
      <c r="IJO150" s="53"/>
      <c r="IJP150" s="53"/>
      <c r="IJQ150" s="52"/>
      <c r="IJR150" s="53"/>
      <c r="IJS150" s="53"/>
      <c r="IJT150" s="53"/>
      <c r="IJU150" s="52"/>
      <c r="IJV150" s="53"/>
      <c r="IJW150" s="53"/>
      <c r="IJX150" s="53"/>
      <c r="IJY150" s="52"/>
      <c r="IJZ150" s="53"/>
      <c r="IKA150" s="53"/>
      <c r="IKB150" s="53"/>
      <c r="IKC150" s="52"/>
      <c r="IKD150" s="53"/>
      <c r="IKE150" s="53"/>
      <c r="IKF150" s="53"/>
      <c r="IKG150" s="52"/>
      <c r="IKH150" s="53"/>
      <c r="IKI150" s="53"/>
      <c r="IKJ150" s="53"/>
      <c r="IKK150" s="52"/>
      <c r="IKL150" s="53"/>
      <c r="IKM150" s="53"/>
      <c r="IKN150" s="53"/>
      <c r="IKO150" s="52"/>
      <c r="IKP150" s="53"/>
      <c r="IKQ150" s="53"/>
      <c r="IKR150" s="53"/>
      <c r="IKS150" s="52"/>
      <c r="IKT150" s="53"/>
      <c r="IKU150" s="53"/>
      <c r="IKV150" s="53"/>
      <c r="IKW150" s="52"/>
      <c r="IKX150" s="53"/>
      <c r="IKY150" s="53"/>
      <c r="IKZ150" s="53"/>
      <c r="ILA150" s="52"/>
      <c r="ILB150" s="53"/>
      <c r="ILC150" s="53"/>
      <c r="ILD150" s="53"/>
      <c r="ILE150" s="52"/>
      <c r="ILF150" s="53"/>
      <c r="ILG150" s="53"/>
      <c r="ILH150" s="53"/>
      <c r="ILI150" s="52"/>
      <c r="ILJ150" s="53"/>
      <c r="ILK150" s="53"/>
      <c r="ILL150" s="53"/>
      <c r="ILM150" s="52"/>
      <c r="ILN150" s="53"/>
      <c r="ILO150" s="53"/>
      <c r="ILP150" s="53"/>
      <c r="ILQ150" s="52"/>
      <c r="ILR150" s="53"/>
      <c r="ILS150" s="53"/>
      <c r="ILT150" s="53"/>
      <c r="ILU150" s="52"/>
      <c r="ILV150" s="53"/>
      <c r="ILW150" s="53"/>
      <c r="ILX150" s="53"/>
      <c r="ILY150" s="52"/>
      <c r="ILZ150" s="53"/>
      <c r="IMA150" s="53"/>
      <c r="IMB150" s="53"/>
      <c r="IMC150" s="52"/>
      <c r="IMD150" s="53"/>
      <c r="IME150" s="53"/>
      <c r="IMF150" s="53"/>
      <c r="IMG150" s="52"/>
      <c r="IMH150" s="53"/>
      <c r="IMI150" s="53"/>
      <c r="IMJ150" s="53"/>
      <c r="IMK150" s="52"/>
      <c r="IML150" s="53"/>
      <c r="IMM150" s="53"/>
      <c r="IMN150" s="53"/>
      <c r="IMO150" s="52"/>
      <c r="IMP150" s="53"/>
      <c r="IMQ150" s="53"/>
      <c r="IMR150" s="53"/>
      <c r="IMS150" s="52"/>
      <c r="IMT150" s="53"/>
      <c r="IMU150" s="53"/>
      <c r="IMV150" s="53"/>
      <c r="IMW150" s="52"/>
      <c r="IMX150" s="53"/>
      <c r="IMY150" s="53"/>
      <c r="IMZ150" s="53"/>
      <c r="INA150" s="52"/>
      <c r="INB150" s="53"/>
      <c r="INC150" s="53"/>
      <c r="IND150" s="53"/>
      <c r="INE150" s="52"/>
      <c r="INF150" s="53"/>
      <c r="ING150" s="53"/>
      <c r="INH150" s="53"/>
      <c r="INI150" s="52"/>
      <c r="INJ150" s="53"/>
      <c r="INK150" s="53"/>
      <c r="INL150" s="53"/>
      <c r="INM150" s="52"/>
      <c r="INN150" s="53"/>
      <c r="INO150" s="53"/>
      <c r="INP150" s="53"/>
      <c r="INQ150" s="52"/>
      <c r="INR150" s="53"/>
      <c r="INS150" s="53"/>
      <c r="INT150" s="53"/>
      <c r="INU150" s="52"/>
      <c r="INV150" s="53"/>
      <c r="INW150" s="53"/>
      <c r="INX150" s="53"/>
      <c r="INY150" s="52"/>
      <c r="INZ150" s="53"/>
      <c r="IOA150" s="53"/>
      <c r="IOB150" s="53"/>
      <c r="IOC150" s="52"/>
      <c r="IOD150" s="53"/>
      <c r="IOE150" s="53"/>
      <c r="IOF150" s="53"/>
      <c r="IOG150" s="52"/>
      <c r="IOH150" s="53"/>
      <c r="IOI150" s="53"/>
      <c r="IOJ150" s="53"/>
      <c r="IOK150" s="52"/>
      <c r="IOL150" s="53"/>
      <c r="IOM150" s="53"/>
      <c r="ION150" s="53"/>
      <c r="IOO150" s="52"/>
      <c r="IOP150" s="53"/>
      <c r="IOQ150" s="53"/>
      <c r="IOR150" s="53"/>
      <c r="IOS150" s="52"/>
      <c r="IOT150" s="53"/>
      <c r="IOU150" s="53"/>
      <c r="IOV150" s="53"/>
      <c r="IOW150" s="52"/>
      <c r="IOX150" s="53"/>
      <c r="IOY150" s="53"/>
      <c r="IOZ150" s="53"/>
      <c r="IPA150" s="52"/>
      <c r="IPB150" s="53"/>
      <c r="IPC150" s="53"/>
      <c r="IPD150" s="53"/>
      <c r="IPE150" s="52"/>
      <c r="IPF150" s="53"/>
      <c r="IPG150" s="53"/>
      <c r="IPH150" s="53"/>
      <c r="IPI150" s="52"/>
      <c r="IPJ150" s="53"/>
      <c r="IPK150" s="53"/>
      <c r="IPL150" s="53"/>
      <c r="IPM150" s="52"/>
      <c r="IPN150" s="53"/>
      <c r="IPO150" s="53"/>
      <c r="IPP150" s="53"/>
      <c r="IPQ150" s="52"/>
      <c r="IPR150" s="53"/>
      <c r="IPS150" s="53"/>
      <c r="IPT150" s="53"/>
      <c r="IPU150" s="52"/>
      <c r="IPV150" s="53"/>
      <c r="IPW150" s="53"/>
      <c r="IPX150" s="53"/>
      <c r="IPY150" s="52"/>
      <c r="IPZ150" s="53"/>
      <c r="IQA150" s="53"/>
      <c r="IQB150" s="53"/>
      <c r="IQC150" s="52"/>
      <c r="IQD150" s="53"/>
      <c r="IQE150" s="53"/>
      <c r="IQF150" s="53"/>
      <c r="IQG150" s="52"/>
      <c r="IQH150" s="53"/>
      <c r="IQI150" s="53"/>
      <c r="IQJ150" s="53"/>
      <c r="IQK150" s="52"/>
      <c r="IQL150" s="53"/>
      <c r="IQM150" s="53"/>
      <c r="IQN150" s="53"/>
      <c r="IQO150" s="52"/>
      <c r="IQP150" s="53"/>
      <c r="IQQ150" s="53"/>
      <c r="IQR150" s="53"/>
      <c r="IQS150" s="52"/>
      <c r="IQT150" s="53"/>
      <c r="IQU150" s="53"/>
      <c r="IQV150" s="53"/>
      <c r="IQW150" s="52"/>
      <c r="IQX150" s="53"/>
      <c r="IQY150" s="53"/>
      <c r="IQZ150" s="53"/>
      <c r="IRA150" s="52"/>
      <c r="IRB150" s="53"/>
      <c r="IRC150" s="53"/>
      <c r="IRD150" s="53"/>
      <c r="IRE150" s="52"/>
      <c r="IRF150" s="53"/>
      <c r="IRG150" s="53"/>
      <c r="IRH150" s="53"/>
      <c r="IRI150" s="52"/>
      <c r="IRJ150" s="53"/>
      <c r="IRK150" s="53"/>
      <c r="IRL150" s="53"/>
      <c r="IRM150" s="52"/>
      <c r="IRN150" s="53"/>
      <c r="IRO150" s="53"/>
      <c r="IRP150" s="53"/>
      <c r="IRQ150" s="52"/>
      <c r="IRR150" s="53"/>
      <c r="IRS150" s="53"/>
      <c r="IRT150" s="53"/>
      <c r="IRU150" s="52"/>
      <c r="IRV150" s="53"/>
      <c r="IRW150" s="53"/>
      <c r="IRX150" s="53"/>
      <c r="IRY150" s="52"/>
      <c r="IRZ150" s="53"/>
      <c r="ISA150" s="53"/>
      <c r="ISB150" s="53"/>
      <c r="ISC150" s="52"/>
      <c r="ISD150" s="53"/>
      <c r="ISE150" s="53"/>
      <c r="ISF150" s="53"/>
      <c r="ISG150" s="52"/>
      <c r="ISH150" s="53"/>
      <c r="ISI150" s="53"/>
      <c r="ISJ150" s="53"/>
      <c r="ISK150" s="52"/>
      <c r="ISL150" s="53"/>
      <c r="ISM150" s="53"/>
      <c r="ISN150" s="53"/>
      <c r="ISO150" s="52"/>
      <c r="ISP150" s="53"/>
      <c r="ISQ150" s="53"/>
      <c r="ISR150" s="53"/>
      <c r="ISS150" s="52"/>
      <c r="IST150" s="53"/>
      <c r="ISU150" s="53"/>
      <c r="ISV150" s="53"/>
      <c r="ISW150" s="52"/>
      <c r="ISX150" s="53"/>
      <c r="ISY150" s="53"/>
      <c r="ISZ150" s="53"/>
      <c r="ITA150" s="52"/>
      <c r="ITB150" s="53"/>
      <c r="ITC150" s="53"/>
      <c r="ITD150" s="53"/>
      <c r="ITE150" s="52"/>
      <c r="ITF150" s="53"/>
      <c r="ITG150" s="53"/>
      <c r="ITH150" s="53"/>
      <c r="ITI150" s="52"/>
      <c r="ITJ150" s="53"/>
      <c r="ITK150" s="53"/>
      <c r="ITL150" s="53"/>
      <c r="ITM150" s="52"/>
      <c r="ITN150" s="53"/>
      <c r="ITO150" s="53"/>
      <c r="ITP150" s="53"/>
      <c r="ITQ150" s="52"/>
      <c r="ITR150" s="53"/>
      <c r="ITS150" s="53"/>
      <c r="ITT150" s="53"/>
      <c r="ITU150" s="52"/>
      <c r="ITV150" s="53"/>
      <c r="ITW150" s="53"/>
      <c r="ITX150" s="53"/>
      <c r="ITY150" s="52"/>
      <c r="ITZ150" s="53"/>
      <c r="IUA150" s="53"/>
      <c r="IUB150" s="53"/>
      <c r="IUC150" s="52"/>
      <c r="IUD150" s="53"/>
      <c r="IUE150" s="53"/>
      <c r="IUF150" s="53"/>
      <c r="IUG150" s="52"/>
      <c r="IUH150" s="53"/>
      <c r="IUI150" s="53"/>
      <c r="IUJ150" s="53"/>
      <c r="IUK150" s="52"/>
      <c r="IUL150" s="53"/>
      <c r="IUM150" s="53"/>
      <c r="IUN150" s="53"/>
      <c r="IUO150" s="52"/>
      <c r="IUP150" s="53"/>
      <c r="IUQ150" s="53"/>
      <c r="IUR150" s="53"/>
      <c r="IUS150" s="52"/>
      <c r="IUT150" s="53"/>
      <c r="IUU150" s="53"/>
      <c r="IUV150" s="53"/>
      <c r="IUW150" s="52"/>
      <c r="IUX150" s="53"/>
      <c r="IUY150" s="53"/>
      <c r="IUZ150" s="53"/>
      <c r="IVA150" s="52"/>
      <c r="IVB150" s="53"/>
      <c r="IVC150" s="53"/>
      <c r="IVD150" s="53"/>
      <c r="IVE150" s="52"/>
      <c r="IVF150" s="53"/>
      <c r="IVG150" s="53"/>
      <c r="IVH150" s="53"/>
      <c r="IVI150" s="52"/>
      <c r="IVJ150" s="53"/>
      <c r="IVK150" s="53"/>
      <c r="IVL150" s="53"/>
      <c r="IVM150" s="52"/>
      <c r="IVN150" s="53"/>
      <c r="IVO150" s="53"/>
      <c r="IVP150" s="53"/>
      <c r="IVQ150" s="52"/>
      <c r="IVR150" s="53"/>
      <c r="IVS150" s="53"/>
      <c r="IVT150" s="53"/>
      <c r="IVU150" s="52"/>
      <c r="IVV150" s="53"/>
      <c r="IVW150" s="53"/>
      <c r="IVX150" s="53"/>
      <c r="IVY150" s="52"/>
      <c r="IVZ150" s="53"/>
      <c r="IWA150" s="53"/>
      <c r="IWB150" s="53"/>
      <c r="IWC150" s="52"/>
      <c r="IWD150" s="53"/>
      <c r="IWE150" s="53"/>
      <c r="IWF150" s="53"/>
      <c r="IWG150" s="52"/>
      <c r="IWH150" s="53"/>
      <c r="IWI150" s="53"/>
      <c r="IWJ150" s="53"/>
      <c r="IWK150" s="52"/>
      <c r="IWL150" s="53"/>
      <c r="IWM150" s="53"/>
      <c r="IWN150" s="53"/>
      <c r="IWO150" s="52"/>
      <c r="IWP150" s="53"/>
      <c r="IWQ150" s="53"/>
      <c r="IWR150" s="53"/>
      <c r="IWS150" s="52"/>
      <c r="IWT150" s="53"/>
      <c r="IWU150" s="53"/>
      <c r="IWV150" s="53"/>
      <c r="IWW150" s="52"/>
      <c r="IWX150" s="53"/>
      <c r="IWY150" s="53"/>
      <c r="IWZ150" s="53"/>
      <c r="IXA150" s="52"/>
      <c r="IXB150" s="53"/>
      <c r="IXC150" s="53"/>
      <c r="IXD150" s="53"/>
      <c r="IXE150" s="52"/>
      <c r="IXF150" s="53"/>
      <c r="IXG150" s="53"/>
      <c r="IXH150" s="53"/>
      <c r="IXI150" s="52"/>
      <c r="IXJ150" s="53"/>
      <c r="IXK150" s="53"/>
      <c r="IXL150" s="53"/>
      <c r="IXM150" s="52"/>
      <c r="IXN150" s="53"/>
      <c r="IXO150" s="53"/>
      <c r="IXP150" s="53"/>
      <c r="IXQ150" s="52"/>
      <c r="IXR150" s="53"/>
      <c r="IXS150" s="53"/>
      <c r="IXT150" s="53"/>
      <c r="IXU150" s="52"/>
      <c r="IXV150" s="53"/>
      <c r="IXW150" s="53"/>
      <c r="IXX150" s="53"/>
      <c r="IXY150" s="52"/>
      <c r="IXZ150" s="53"/>
      <c r="IYA150" s="53"/>
      <c r="IYB150" s="53"/>
      <c r="IYC150" s="52"/>
      <c r="IYD150" s="53"/>
      <c r="IYE150" s="53"/>
      <c r="IYF150" s="53"/>
      <c r="IYG150" s="52"/>
      <c r="IYH150" s="53"/>
      <c r="IYI150" s="53"/>
      <c r="IYJ150" s="53"/>
      <c r="IYK150" s="52"/>
      <c r="IYL150" s="53"/>
      <c r="IYM150" s="53"/>
      <c r="IYN150" s="53"/>
      <c r="IYO150" s="52"/>
      <c r="IYP150" s="53"/>
      <c r="IYQ150" s="53"/>
      <c r="IYR150" s="53"/>
      <c r="IYS150" s="52"/>
      <c r="IYT150" s="53"/>
      <c r="IYU150" s="53"/>
      <c r="IYV150" s="53"/>
      <c r="IYW150" s="52"/>
      <c r="IYX150" s="53"/>
      <c r="IYY150" s="53"/>
      <c r="IYZ150" s="53"/>
      <c r="IZA150" s="52"/>
      <c r="IZB150" s="53"/>
      <c r="IZC150" s="53"/>
      <c r="IZD150" s="53"/>
      <c r="IZE150" s="52"/>
      <c r="IZF150" s="53"/>
      <c r="IZG150" s="53"/>
      <c r="IZH150" s="53"/>
      <c r="IZI150" s="52"/>
      <c r="IZJ150" s="53"/>
      <c r="IZK150" s="53"/>
      <c r="IZL150" s="53"/>
      <c r="IZM150" s="52"/>
      <c r="IZN150" s="53"/>
      <c r="IZO150" s="53"/>
      <c r="IZP150" s="53"/>
      <c r="IZQ150" s="52"/>
      <c r="IZR150" s="53"/>
      <c r="IZS150" s="53"/>
      <c r="IZT150" s="53"/>
      <c r="IZU150" s="52"/>
      <c r="IZV150" s="53"/>
      <c r="IZW150" s="53"/>
      <c r="IZX150" s="53"/>
      <c r="IZY150" s="52"/>
      <c r="IZZ150" s="53"/>
      <c r="JAA150" s="53"/>
      <c r="JAB150" s="53"/>
      <c r="JAC150" s="52"/>
      <c r="JAD150" s="53"/>
      <c r="JAE150" s="53"/>
      <c r="JAF150" s="53"/>
      <c r="JAG150" s="52"/>
      <c r="JAH150" s="53"/>
      <c r="JAI150" s="53"/>
      <c r="JAJ150" s="53"/>
      <c r="JAK150" s="52"/>
      <c r="JAL150" s="53"/>
      <c r="JAM150" s="53"/>
      <c r="JAN150" s="53"/>
      <c r="JAO150" s="52"/>
      <c r="JAP150" s="53"/>
      <c r="JAQ150" s="53"/>
      <c r="JAR150" s="53"/>
      <c r="JAS150" s="52"/>
      <c r="JAT150" s="53"/>
      <c r="JAU150" s="53"/>
      <c r="JAV150" s="53"/>
      <c r="JAW150" s="52"/>
      <c r="JAX150" s="53"/>
      <c r="JAY150" s="53"/>
      <c r="JAZ150" s="53"/>
      <c r="JBA150" s="52"/>
      <c r="JBB150" s="53"/>
      <c r="JBC150" s="53"/>
      <c r="JBD150" s="53"/>
      <c r="JBE150" s="52"/>
      <c r="JBF150" s="53"/>
      <c r="JBG150" s="53"/>
      <c r="JBH150" s="53"/>
      <c r="JBI150" s="52"/>
      <c r="JBJ150" s="53"/>
      <c r="JBK150" s="53"/>
      <c r="JBL150" s="53"/>
      <c r="JBM150" s="52"/>
      <c r="JBN150" s="53"/>
      <c r="JBO150" s="53"/>
      <c r="JBP150" s="53"/>
      <c r="JBQ150" s="52"/>
      <c r="JBR150" s="53"/>
      <c r="JBS150" s="53"/>
      <c r="JBT150" s="53"/>
      <c r="JBU150" s="52"/>
      <c r="JBV150" s="53"/>
      <c r="JBW150" s="53"/>
      <c r="JBX150" s="53"/>
      <c r="JBY150" s="52"/>
      <c r="JBZ150" s="53"/>
      <c r="JCA150" s="53"/>
      <c r="JCB150" s="53"/>
      <c r="JCC150" s="52"/>
      <c r="JCD150" s="53"/>
      <c r="JCE150" s="53"/>
      <c r="JCF150" s="53"/>
      <c r="JCG150" s="52"/>
      <c r="JCH150" s="53"/>
      <c r="JCI150" s="53"/>
      <c r="JCJ150" s="53"/>
      <c r="JCK150" s="52"/>
      <c r="JCL150" s="53"/>
      <c r="JCM150" s="53"/>
      <c r="JCN150" s="53"/>
      <c r="JCO150" s="52"/>
      <c r="JCP150" s="53"/>
      <c r="JCQ150" s="53"/>
      <c r="JCR150" s="53"/>
      <c r="JCS150" s="52"/>
      <c r="JCT150" s="53"/>
      <c r="JCU150" s="53"/>
      <c r="JCV150" s="53"/>
      <c r="JCW150" s="52"/>
      <c r="JCX150" s="53"/>
      <c r="JCY150" s="53"/>
      <c r="JCZ150" s="53"/>
      <c r="JDA150" s="52"/>
      <c r="JDB150" s="53"/>
      <c r="JDC150" s="53"/>
      <c r="JDD150" s="53"/>
      <c r="JDE150" s="52"/>
      <c r="JDF150" s="53"/>
      <c r="JDG150" s="53"/>
      <c r="JDH150" s="53"/>
      <c r="JDI150" s="52"/>
      <c r="JDJ150" s="53"/>
      <c r="JDK150" s="53"/>
      <c r="JDL150" s="53"/>
      <c r="JDM150" s="52"/>
      <c r="JDN150" s="53"/>
      <c r="JDO150" s="53"/>
      <c r="JDP150" s="53"/>
      <c r="JDQ150" s="52"/>
      <c r="JDR150" s="53"/>
      <c r="JDS150" s="53"/>
      <c r="JDT150" s="53"/>
      <c r="JDU150" s="52"/>
      <c r="JDV150" s="53"/>
      <c r="JDW150" s="53"/>
      <c r="JDX150" s="53"/>
      <c r="JDY150" s="52"/>
      <c r="JDZ150" s="53"/>
      <c r="JEA150" s="53"/>
      <c r="JEB150" s="53"/>
      <c r="JEC150" s="52"/>
      <c r="JED150" s="53"/>
      <c r="JEE150" s="53"/>
      <c r="JEF150" s="53"/>
      <c r="JEG150" s="52"/>
      <c r="JEH150" s="53"/>
      <c r="JEI150" s="53"/>
      <c r="JEJ150" s="53"/>
      <c r="JEK150" s="52"/>
      <c r="JEL150" s="53"/>
      <c r="JEM150" s="53"/>
      <c r="JEN150" s="53"/>
      <c r="JEO150" s="52"/>
      <c r="JEP150" s="53"/>
      <c r="JEQ150" s="53"/>
      <c r="JER150" s="53"/>
      <c r="JES150" s="52"/>
      <c r="JET150" s="53"/>
      <c r="JEU150" s="53"/>
      <c r="JEV150" s="53"/>
      <c r="JEW150" s="52"/>
      <c r="JEX150" s="53"/>
      <c r="JEY150" s="53"/>
      <c r="JEZ150" s="53"/>
      <c r="JFA150" s="52"/>
      <c r="JFB150" s="53"/>
      <c r="JFC150" s="53"/>
      <c r="JFD150" s="53"/>
      <c r="JFE150" s="52"/>
      <c r="JFF150" s="53"/>
      <c r="JFG150" s="53"/>
      <c r="JFH150" s="53"/>
      <c r="JFI150" s="52"/>
      <c r="JFJ150" s="53"/>
      <c r="JFK150" s="53"/>
      <c r="JFL150" s="53"/>
      <c r="JFM150" s="52"/>
      <c r="JFN150" s="53"/>
      <c r="JFO150" s="53"/>
      <c r="JFP150" s="53"/>
      <c r="JFQ150" s="52"/>
      <c r="JFR150" s="53"/>
      <c r="JFS150" s="53"/>
      <c r="JFT150" s="53"/>
      <c r="JFU150" s="52"/>
      <c r="JFV150" s="53"/>
      <c r="JFW150" s="53"/>
      <c r="JFX150" s="53"/>
      <c r="JFY150" s="52"/>
      <c r="JFZ150" s="53"/>
      <c r="JGA150" s="53"/>
      <c r="JGB150" s="53"/>
      <c r="JGC150" s="52"/>
      <c r="JGD150" s="53"/>
      <c r="JGE150" s="53"/>
      <c r="JGF150" s="53"/>
      <c r="JGG150" s="52"/>
      <c r="JGH150" s="53"/>
      <c r="JGI150" s="53"/>
      <c r="JGJ150" s="53"/>
      <c r="JGK150" s="52"/>
      <c r="JGL150" s="53"/>
      <c r="JGM150" s="53"/>
      <c r="JGN150" s="53"/>
      <c r="JGO150" s="52"/>
      <c r="JGP150" s="53"/>
      <c r="JGQ150" s="53"/>
      <c r="JGR150" s="53"/>
      <c r="JGS150" s="52"/>
      <c r="JGT150" s="53"/>
      <c r="JGU150" s="53"/>
      <c r="JGV150" s="53"/>
      <c r="JGW150" s="52"/>
      <c r="JGX150" s="53"/>
      <c r="JGY150" s="53"/>
      <c r="JGZ150" s="53"/>
      <c r="JHA150" s="52"/>
      <c r="JHB150" s="53"/>
      <c r="JHC150" s="53"/>
      <c r="JHD150" s="53"/>
      <c r="JHE150" s="52"/>
      <c r="JHF150" s="53"/>
      <c r="JHG150" s="53"/>
      <c r="JHH150" s="53"/>
      <c r="JHI150" s="52"/>
      <c r="JHJ150" s="53"/>
      <c r="JHK150" s="53"/>
      <c r="JHL150" s="53"/>
      <c r="JHM150" s="52"/>
      <c r="JHN150" s="53"/>
      <c r="JHO150" s="53"/>
      <c r="JHP150" s="53"/>
      <c r="JHQ150" s="52"/>
      <c r="JHR150" s="53"/>
      <c r="JHS150" s="53"/>
      <c r="JHT150" s="53"/>
      <c r="JHU150" s="52"/>
      <c r="JHV150" s="53"/>
      <c r="JHW150" s="53"/>
      <c r="JHX150" s="53"/>
      <c r="JHY150" s="52"/>
      <c r="JHZ150" s="53"/>
      <c r="JIA150" s="53"/>
      <c r="JIB150" s="53"/>
      <c r="JIC150" s="52"/>
      <c r="JID150" s="53"/>
      <c r="JIE150" s="53"/>
      <c r="JIF150" s="53"/>
      <c r="JIG150" s="52"/>
      <c r="JIH150" s="53"/>
      <c r="JII150" s="53"/>
      <c r="JIJ150" s="53"/>
      <c r="JIK150" s="52"/>
      <c r="JIL150" s="53"/>
      <c r="JIM150" s="53"/>
      <c r="JIN150" s="53"/>
      <c r="JIO150" s="52"/>
      <c r="JIP150" s="53"/>
      <c r="JIQ150" s="53"/>
      <c r="JIR150" s="53"/>
      <c r="JIS150" s="52"/>
      <c r="JIT150" s="53"/>
      <c r="JIU150" s="53"/>
      <c r="JIV150" s="53"/>
      <c r="JIW150" s="52"/>
      <c r="JIX150" s="53"/>
      <c r="JIY150" s="53"/>
      <c r="JIZ150" s="53"/>
      <c r="JJA150" s="52"/>
      <c r="JJB150" s="53"/>
      <c r="JJC150" s="53"/>
      <c r="JJD150" s="53"/>
      <c r="JJE150" s="52"/>
      <c r="JJF150" s="53"/>
      <c r="JJG150" s="53"/>
      <c r="JJH150" s="53"/>
      <c r="JJI150" s="52"/>
      <c r="JJJ150" s="53"/>
      <c r="JJK150" s="53"/>
      <c r="JJL150" s="53"/>
      <c r="JJM150" s="52"/>
      <c r="JJN150" s="53"/>
      <c r="JJO150" s="53"/>
      <c r="JJP150" s="53"/>
      <c r="JJQ150" s="52"/>
      <c r="JJR150" s="53"/>
      <c r="JJS150" s="53"/>
      <c r="JJT150" s="53"/>
      <c r="JJU150" s="52"/>
      <c r="JJV150" s="53"/>
      <c r="JJW150" s="53"/>
      <c r="JJX150" s="53"/>
      <c r="JJY150" s="52"/>
      <c r="JJZ150" s="53"/>
      <c r="JKA150" s="53"/>
      <c r="JKB150" s="53"/>
      <c r="JKC150" s="52"/>
      <c r="JKD150" s="53"/>
      <c r="JKE150" s="53"/>
      <c r="JKF150" s="53"/>
      <c r="JKG150" s="52"/>
      <c r="JKH150" s="53"/>
      <c r="JKI150" s="53"/>
      <c r="JKJ150" s="53"/>
      <c r="JKK150" s="52"/>
      <c r="JKL150" s="53"/>
      <c r="JKM150" s="53"/>
      <c r="JKN150" s="53"/>
      <c r="JKO150" s="52"/>
      <c r="JKP150" s="53"/>
      <c r="JKQ150" s="53"/>
      <c r="JKR150" s="53"/>
      <c r="JKS150" s="52"/>
      <c r="JKT150" s="53"/>
      <c r="JKU150" s="53"/>
      <c r="JKV150" s="53"/>
      <c r="JKW150" s="52"/>
      <c r="JKX150" s="53"/>
      <c r="JKY150" s="53"/>
      <c r="JKZ150" s="53"/>
      <c r="JLA150" s="52"/>
      <c r="JLB150" s="53"/>
      <c r="JLC150" s="53"/>
      <c r="JLD150" s="53"/>
      <c r="JLE150" s="52"/>
      <c r="JLF150" s="53"/>
      <c r="JLG150" s="53"/>
      <c r="JLH150" s="53"/>
      <c r="JLI150" s="52"/>
      <c r="JLJ150" s="53"/>
      <c r="JLK150" s="53"/>
      <c r="JLL150" s="53"/>
      <c r="JLM150" s="52"/>
      <c r="JLN150" s="53"/>
      <c r="JLO150" s="53"/>
      <c r="JLP150" s="53"/>
      <c r="JLQ150" s="52"/>
      <c r="JLR150" s="53"/>
      <c r="JLS150" s="53"/>
      <c r="JLT150" s="53"/>
      <c r="JLU150" s="52"/>
      <c r="JLV150" s="53"/>
      <c r="JLW150" s="53"/>
      <c r="JLX150" s="53"/>
      <c r="JLY150" s="52"/>
      <c r="JLZ150" s="53"/>
      <c r="JMA150" s="53"/>
      <c r="JMB150" s="53"/>
      <c r="JMC150" s="52"/>
      <c r="JMD150" s="53"/>
      <c r="JME150" s="53"/>
      <c r="JMF150" s="53"/>
      <c r="JMG150" s="52"/>
      <c r="JMH150" s="53"/>
      <c r="JMI150" s="53"/>
      <c r="JMJ150" s="53"/>
      <c r="JMK150" s="52"/>
      <c r="JML150" s="53"/>
      <c r="JMM150" s="53"/>
      <c r="JMN150" s="53"/>
      <c r="JMO150" s="52"/>
      <c r="JMP150" s="53"/>
      <c r="JMQ150" s="53"/>
      <c r="JMR150" s="53"/>
      <c r="JMS150" s="52"/>
      <c r="JMT150" s="53"/>
      <c r="JMU150" s="53"/>
      <c r="JMV150" s="53"/>
      <c r="JMW150" s="52"/>
      <c r="JMX150" s="53"/>
      <c r="JMY150" s="53"/>
      <c r="JMZ150" s="53"/>
      <c r="JNA150" s="52"/>
      <c r="JNB150" s="53"/>
      <c r="JNC150" s="53"/>
      <c r="JND150" s="53"/>
      <c r="JNE150" s="52"/>
      <c r="JNF150" s="53"/>
      <c r="JNG150" s="53"/>
      <c r="JNH150" s="53"/>
      <c r="JNI150" s="52"/>
      <c r="JNJ150" s="53"/>
      <c r="JNK150" s="53"/>
      <c r="JNL150" s="53"/>
      <c r="JNM150" s="52"/>
      <c r="JNN150" s="53"/>
      <c r="JNO150" s="53"/>
      <c r="JNP150" s="53"/>
      <c r="JNQ150" s="52"/>
      <c r="JNR150" s="53"/>
      <c r="JNS150" s="53"/>
      <c r="JNT150" s="53"/>
      <c r="JNU150" s="52"/>
      <c r="JNV150" s="53"/>
      <c r="JNW150" s="53"/>
      <c r="JNX150" s="53"/>
      <c r="JNY150" s="52"/>
      <c r="JNZ150" s="53"/>
      <c r="JOA150" s="53"/>
      <c r="JOB150" s="53"/>
      <c r="JOC150" s="52"/>
      <c r="JOD150" s="53"/>
      <c r="JOE150" s="53"/>
      <c r="JOF150" s="53"/>
      <c r="JOG150" s="52"/>
      <c r="JOH150" s="53"/>
      <c r="JOI150" s="53"/>
      <c r="JOJ150" s="53"/>
      <c r="JOK150" s="52"/>
      <c r="JOL150" s="53"/>
      <c r="JOM150" s="53"/>
      <c r="JON150" s="53"/>
      <c r="JOO150" s="52"/>
      <c r="JOP150" s="53"/>
      <c r="JOQ150" s="53"/>
      <c r="JOR150" s="53"/>
      <c r="JOS150" s="52"/>
      <c r="JOT150" s="53"/>
      <c r="JOU150" s="53"/>
      <c r="JOV150" s="53"/>
      <c r="JOW150" s="52"/>
      <c r="JOX150" s="53"/>
      <c r="JOY150" s="53"/>
      <c r="JOZ150" s="53"/>
      <c r="JPA150" s="52"/>
      <c r="JPB150" s="53"/>
      <c r="JPC150" s="53"/>
      <c r="JPD150" s="53"/>
      <c r="JPE150" s="52"/>
      <c r="JPF150" s="53"/>
      <c r="JPG150" s="53"/>
      <c r="JPH150" s="53"/>
      <c r="JPI150" s="52"/>
      <c r="JPJ150" s="53"/>
      <c r="JPK150" s="53"/>
      <c r="JPL150" s="53"/>
      <c r="JPM150" s="52"/>
      <c r="JPN150" s="53"/>
      <c r="JPO150" s="53"/>
      <c r="JPP150" s="53"/>
      <c r="JPQ150" s="52"/>
      <c r="JPR150" s="53"/>
      <c r="JPS150" s="53"/>
      <c r="JPT150" s="53"/>
      <c r="JPU150" s="52"/>
      <c r="JPV150" s="53"/>
      <c r="JPW150" s="53"/>
      <c r="JPX150" s="53"/>
      <c r="JPY150" s="52"/>
      <c r="JPZ150" s="53"/>
      <c r="JQA150" s="53"/>
      <c r="JQB150" s="53"/>
      <c r="JQC150" s="52"/>
      <c r="JQD150" s="53"/>
      <c r="JQE150" s="53"/>
      <c r="JQF150" s="53"/>
      <c r="JQG150" s="52"/>
      <c r="JQH150" s="53"/>
      <c r="JQI150" s="53"/>
      <c r="JQJ150" s="53"/>
      <c r="JQK150" s="52"/>
      <c r="JQL150" s="53"/>
      <c r="JQM150" s="53"/>
      <c r="JQN150" s="53"/>
      <c r="JQO150" s="52"/>
      <c r="JQP150" s="53"/>
      <c r="JQQ150" s="53"/>
      <c r="JQR150" s="53"/>
      <c r="JQS150" s="52"/>
      <c r="JQT150" s="53"/>
      <c r="JQU150" s="53"/>
      <c r="JQV150" s="53"/>
      <c r="JQW150" s="52"/>
      <c r="JQX150" s="53"/>
      <c r="JQY150" s="53"/>
      <c r="JQZ150" s="53"/>
      <c r="JRA150" s="52"/>
      <c r="JRB150" s="53"/>
      <c r="JRC150" s="53"/>
      <c r="JRD150" s="53"/>
      <c r="JRE150" s="52"/>
      <c r="JRF150" s="53"/>
      <c r="JRG150" s="53"/>
      <c r="JRH150" s="53"/>
      <c r="JRI150" s="52"/>
      <c r="JRJ150" s="53"/>
      <c r="JRK150" s="53"/>
      <c r="JRL150" s="53"/>
      <c r="JRM150" s="52"/>
      <c r="JRN150" s="53"/>
      <c r="JRO150" s="53"/>
      <c r="JRP150" s="53"/>
      <c r="JRQ150" s="52"/>
      <c r="JRR150" s="53"/>
      <c r="JRS150" s="53"/>
      <c r="JRT150" s="53"/>
      <c r="JRU150" s="52"/>
      <c r="JRV150" s="53"/>
      <c r="JRW150" s="53"/>
      <c r="JRX150" s="53"/>
      <c r="JRY150" s="52"/>
      <c r="JRZ150" s="53"/>
      <c r="JSA150" s="53"/>
      <c r="JSB150" s="53"/>
      <c r="JSC150" s="52"/>
      <c r="JSD150" s="53"/>
      <c r="JSE150" s="53"/>
      <c r="JSF150" s="53"/>
      <c r="JSG150" s="52"/>
      <c r="JSH150" s="53"/>
      <c r="JSI150" s="53"/>
      <c r="JSJ150" s="53"/>
      <c r="JSK150" s="52"/>
      <c r="JSL150" s="53"/>
      <c r="JSM150" s="53"/>
      <c r="JSN150" s="53"/>
      <c r="JSO150" s="52"/>
      <c r="JSP150" s="53"/>
      <c r="JSQ150" s="53"/>
      <c r="JSR150" s="53"/>
      <c r="JSS150" s="52"/>
      <c r="JST150" s="53"/>
      <c r="JSU150" s="53"/>
      <c r="JSV150" s="53"/>
      <c r="JSW150" s="52"/>
      <c r="JSX150" s="53"/>
      <c r="JSY150" s="53"/>
      <c r="JSZ150" s="53"/>
      <c r="JTA150" s="52"/>
      <c r="JTB150" s="53"/>
      <c r="JTC150" s="53"/>
      <c r="JTD150" s="53"/>
      <c r="JTE150" s="52"/>
      <c r="JTF150" s="53"/>
      <c r="JTG150" s="53"/>
      <c r="JTH150" s="53"/>
      <c r="JTI150" s="52"/>
      <c r="JTJ150" s="53"/>
      <c r="JTK150" s="53"/>
      <c r="JTL150" s="53"/>
      <c r="JTM150" s="52"/>
      <c r="JTN150" s="53"/>
      <c r="JTO150" s="53"/>
      <c r="JTP150" s="53"/>
      <c r="JTQ150" s="52"/>
      <c r="JTR150" s="53"/>
      <c r="JTS150" s="53"/>
      <c r="JTT150" s="53"/>
      <c r="JTU150" s="52"/>
      <c r="JTV150" s="53"/>
      <c r="JTW150" s="53"/>
      <c r="JTX150" s="53"/>
      <c r="JTY150" s="52"/>
      <c r="JTZ150" s="53"/>
      <c r="JUA150" s="53"/>
      <c r="JUB150" s="53"/>
      <c r="JUC150" s="52"/>
      <c r="JUD150" s="53"/>
      <c r="JUE150" s="53"/>
      <c r="JUF150" s="53"/>
      <c r="JUG150" s="52"/>
      <c r="JUH150" s="53"/>
      <c r="JUI150" s="53"/>
      <c r="JUJ150" s="53"/>
      <c r="JUK150" s="52"/>
      <c r="JUL150" s="53"/>
      <c r="JUM150" s="53"/>
      <c r="JUN150" s="53"/>
      <c r="JUO150" s="52"/>
      <c r="JUP150" s="53"/>
      <c r="JUQ150" s="53"/>
      <c r="JUR150" s="53"/>
      <c r="JUS150" s="52"/>
      <c r="JUT150" s="53"/>
      <c r="JUU150" s="53"/>
      <c r="JUV150" s="53"/>
      <c r="JUW150" s="52"/>
      <c r="JUX150" s="53"/>
      <c r="JUY150" s="53"/>
      <c r="JUZ150" s="53"/>
      <c r="JVA150" s="52"/>
      <c r="JVB150" s="53"/>
      <c r="JVC150" s="53"/>
      <c r="JVD150" s="53"/>
      <c r="JVE150" s="52"/>
      <c r="JVF150" s="53"/>
      <c r="JVG150" s="53"/>
      <c r="JVH150" s="53"/>
      <c r="JVI150" s="52"/>
      <c r="JVJ150" s="53"/>
      <c r="JVK150" s="53"/>
      <c r="JVL150" s="53"/>
      <c r="JVM150" s="52"/>
      <c r="JVN150" s="53"/>
      <c r="JVO150" s="53"/>
      <c r="JVP150" s="53"/>
      <c r="JVQ150" s="52"/>
      <c r="JVR150" s="53"/>
      <c r="JVS150" s="53"/>
      <c r="JVT150" s="53"/>
      <c r="JVU150" s="52"/>
      <c r="JVV150" s="53"/>
      <c r="JVW150" s="53"/>
      <c r="JVX150" s="53"/>
      <c r="JVY150" s="52"/>
      <c r="JVZ150" s="53"/>
      <c r="JWA150" s="53"/>
      <c r="JWB150" s="53"/>
      <c r="JWC150" s="52"/>
      <c r="JWD150" s="53"/>
      <c r="JWE150" s="53"/>
      <c r="JWF150" s="53"/>
      <c r="JWG150" s="52"/>
      <c r="JWH150" s="53"/>
      <c r="JWI150" s="53"/>
      <c r="JWJ150" s="53"/>
      <c r="JWK150" s="52"/>
      <c r="JWL150" s="53"/>
      <c r="JWM150" s="53"/>
      <c r="JWN150" s="53"/>
      <c r="JWO150" s="52"/>
      <c r="JWP150" s="53"/>
      <c r="JWQ150" s="53"/>
      <c r="JWR150" s="53"/>
      <c r="JWS150" s="52"/>
      <c r="JWT150" s="53"/>
      <c r="JWU150" s="53"/>
      <c r="JWV150" s="53"/>
      <c r="JWW150" s="52"/>
      <c r="JWX150" s="53"/>
      <c r="JWY150" s="53"/>
      <c r="JWZ150" s="53"/>
      <c r="JXA150" s="52"/>
      <c r="JXB150" s="53"/>
      <c r="JXC150" s="53"/>
      <c r="JXD150" s="53"/>
      <c r="JXE150" s="52"/>
      <c r="JXF150" s="53"/>
      <c r="JXG150" s="53"/>
      <c r="JXH150" s="53"/>
      <c r="JXI150" s="52"/>
      <c r="JXJ150" s="53"/>
      <c r="JXK150" s="53"/>
      <c r="JXL150" s="53"/>
      <c r="JXM150" s="52"/>
      <c r="JXN150" s="53"/>
      <c r="JXO150" s="53"/>
      <c r="JXP150" s="53"/>
      <c r="JXQ150" s="52"/>
      <c r="JXR150" s="53"/>
      <c r="JXS150" s="53"/>
      <c r="JXT150" s="53"/>
      <c r="JXU150" s="52"/>
      <c r="JXV150" s="53"/>
      <c r="JXW150" s="53"/>
      <c r="JXX150" s="53"/>
      <c r="JXY150" s="52"/>
      <c r="JXZ150" s="53"/>
      <c r="JYA150" s="53"/>
      <c r="JYB150" s="53"/>
      <c r="JYC150" s="52"/>
      <c r="JYD150" s="53"/>
      <c r="JYE150" s="53"/>
      <c r="JYF150" s="53"/>
      <c r="JYG150" s="52"/>
      <c r="JYH150" s="53"/>
      <c r="JYI150" s="53"/>
      <c r="JYJ150" s="53"/>
      <c r="JYK150" s="52"/>
      <c r="JYL150" s="53"/>
      <c r="JYM150" s="53"/>
      <c r="JYN150" s="53"/>
      <c r="JYO150" s="52"/>
      <c r="JYP150" s="53"/>
      <c r="JYQ150" s="53"/>
      <c r="JYR150" s="53"/>
      <c r="JYS150" s="52"/>
      <c r="JYT150" s="53"/>
      <c r="JYU150" s="53"/>
      <c r="JYV150" s="53"/>
      <c r="JYW150" s="52"/>
      <c r="JYX150" s="53"/>
      <c r="JYY150" s="53"/>
      <c r="JYZ150" s="53"/>
      <c r="JZA150" s="52"/>
      <c r="JZB150" s="53"/>
      <c r="JZC150" s="53"/>
      <c r="JZD150" s="53"/>
      <c r="JZE150" s="52"/>
      <c r="JZF150" s="53"/>
      <c r="JZG150" s="53"/>
      <c r="JZH150" s="53"/>
      <c r="JZI150" s="52"/>
      <c r="JZJ150" s="53"/>
      <c r="JZK150" s="53"/>
      <c r="JZL150" s="53"/>
      <c r="JZM150" s="52"/>
      <c r="JZN150" s="53"/>
      <c r="JZO150" s="53"/>
      <c r="JZP150" s="53"/>
      <c r="JZQ150" s="52"/>
      <c r="JZR150" s="53"/>
      <c r="JZS150" s="53"/>
      <c r="JZT150" s="53"/>
      <c r="JZU150" s="52"/>
      <c r="JZV150" s="53"/>
      <c r="JZW150" s="53"/>
      <c r="JZX150" s="53"/>
      <c r="JZY150" s="52"/>
      <c r="JZZ150" s="53"/>
      <c r="KAA150" s="53"/>
      <c r="KAB150" s="53"/>
      <c r="KAC150" s="52"/>
      <c r="KAD150" s="53"/>
      <c r="KAE150" s="53"/>
      <c r="KAF150" s="53"/>
      <c r="KAG150" s="52"/>
      <c r="KAH150" s="53"/>
      <c r="KAI150" s="53"/>
      <c r="KAJ150" s="53"/>
      <c r="KAK150" s="52"/>
      <c r="KAL150" s="53"/>
      <c r="KAM150" s="53"/>
      <c r="KAN150" s="53"/>
      <c r="KAO150" s="52"/>
      <c r="KAP150" s="53"/>
      <c r="KAQ150" s="53"/>
      <c r="KAR150" s="53"/>
      <c r="KAS150" s="52"/>
      <c r="KAT150" s="53"/>
      <c r="KAU150" s="53"/>
      <c r="KAV150" s="53"/>
      <c r="KAW150" s="52"/>
      <c r="KAX150" s="53"/>
      <c r="KAY150" s="53"/>
      <c r="KAZ150" s="53"/>
      <c r="KBA150" s="52"/>
      <c r="KBB150" s="53"/>
      <c r="KBC150" s="53"/>
      <c r="KBD150" s="53"/>
      <c r="KBE150" s="52"/>
      <c r="KBF150" s="53"/>
      <c r="KBG150" s="53"/>
      <c r="KBH150" s="53"/>
      <c r="KBI150" s="52"/>
      <c r="KBJ150" s="53"/>
      <c r="KBK150" s="53"/>
      <c r="KBL150" s="53"/>
      <c r="KBM150" s="52"/>
      <c r="KBN150" s="53"/>
      <c r="KBO150" s="53"/>
      <c r="KBP150" s="53"/>
      <c r="KBQ150" s="52"/>
      <c r="KBR150" s="53"/>
      <c r="KBS150" s="53"/>
      <c r="KBT150" s="53"/>
      <c r="KBU150" s="52"/>
      <c r="KBV150" s="53"/>
      <c r="KBW150" s="53"/>
      <c r="KBX150" s="53"/>
      <c r="KBY150" s="52"/>
      <c r="KBZ150" s="53"/>
      <c r="KCA150" s="53"/>
      <c r="KCB150" s="53"/>
      <c r="KCC150" s="52"/>
      <c r="KCD150" s="53"/>
      <c r="KCE150" s="53"/>
      <c r="KCF150" s="53"/>
      <c r="KCG150" s="52"/>
      <c r="KCH150" s="53"/>
      <c r="KCI150" s="53"/>
      <c r="KCJ150" s="53"/>
      <c r="KCK150" s="52"/>
      <c r="KCL150" s="53"/>
      <c r="KCM150" s="53"/>
      <c r="KCN150" s="53"/>
      <c r="KCO150" s="52"/>
      <c r="KCP150" s="53"/>
      <c r="KCQ150" s="53"/>
      <c r="KCR150" s="53"/>
      <c r="KCS150" s="52"/>
      <c r="KCT150" s="53"/>
      <c r="KCU150" s="53"/>
      <c r="KCV150" s="53"/>
      <c r="KCW150" s="52"/>
      <c r="KCX150" s="53"/>
      <c r="KCY150" s="53"/>
      <c r="KCZ150" s="53"/>
      <c r="KDA150" s="52"/>
      <c r="KDB150" s="53"/>
      <c r="KDC150" s="53"/>
      <c r="KDD150" s="53"/>
      <c r="KDE150" s="52"/>
      <c r="KDF150" s="53"/>
      <c r="KDG150" s="53"/>
      <c r="KDH150" s="53"/>
      <c r="KDI150" s="52"/>
      <c r="KDJ150" s="53"/>
      <c r="KDK150" s="53"/>
      <c r="KDL150" s="53"/>
      <c r="KDM150" s="52"/>
      <c r="KDN150" s="53"/>
      <c r="KDO150" s="53"/>
      <c r="KDP150" s="53"/>
      <c r="KDQ150" s="52"/>
      <c r="KDR150" s="53"/>
      <c r="KDS150" s="53"/>
      <c r="KDT150" s="53"/>
      <c r="KDU150" s="52"/>
      <c r="KDV150" s="53"/>
      <c r="KDW150" s="53"/>
      <c r="KDX150" s="53"/>
      <c r="KDY150" s="52"/>
      <c r="KDZ150" s="53"/>
      <c r="KEA150" s="53"/>
      <c r="KEB150" s="53"/>
      <c r="KEC150" s="52"/>
      <c r="KED150" s="53"/>
      <c r="KEE150" s="53"/>
      <c r="KEF150" s="53"/>
      <c r="KEG150" s="52"/>
      <c r="KEH150" s="53"/>
      <c r="KEI150" s="53"/>
      <c r="KEJ150" s="53"/>
      <c r="KEK150" s="52"/>
      <c r="KEL150" s="53"/>
      <c r="KEM150" s="53"/>
      <c r="KEN150" s="53"/>
      <c r="KEO150" s="52"/>
      <c r="KEP150" s="53"/>
      <c r="KEQ150" s="53"/>
      <c r="KER150" s="53"/>
      <c r="KES150" s="52"/>
      <c r="KET150" s="53"/>
      <c r="KEU150" s="53"/>
      <c r="KEV150" s="53"/>
      <c r="KEW150" s="52"/>
      <c r="KEX150" s="53"/>
      <c r="KEY150" s="53"/>
      <c r="KEZ150" s="53"/>
      <c r="KFA150" s="52"/>
      <c r="KFB150" s="53"/>
      <c r="KFC150" s="53"/>
      <c r="KFD150" s="53"/>
      <c r="KFE150" s="52"/>
      <c r="KFF150" s="53"/>
      <c r="KFG150" s="53"/>
      <c r="KFH150" s="53"/>
      <c r="KFI150" s="52"/>
      <c r="KFJ150" s="53"/>
      <c r="KFK150" s="53"/>
      <c r="KFL150" s="53"/>
      <c r="KFM150" s="52"/>
      <c r="KFN150" s="53"/>
      <c r="KFO150" s="53"/>
      <c r="KFP150" s="53"/>
      <c r="KFQ150" s="52"/>
      <c r="KFR150" s="53"/>
      <c r="KFS150" s="53"/>
      <c r="KFT150" s="53"/>
      <c r="KFU150" s="52"/>
      <c r="KFV150" s="53"/>
      <c r="KFW150" s="53"/>
      <c r="KFX150" s="53"/>
      <c r="KFY150" s="52"/>
      <c r="KFZ150" s="53"/>
      <c r="KGA150" s="53"/>
      <c r="KGB150" s="53"/>
      <c r="KGC150" s="52"/>
      <c r="KGD150" s="53"/>
      <c r="KGE150" s="53"/>
      <c r="KGF150" s="53"/>
      <c r="KGG150" s="52"/>
      <c r="KGH150" s="53"/>
      <c r="KGI150" s="53"/>
      <c r="KGJ150" s="53"/>
      <c r="KGK150" s="52"/>
      <c r="KGL150" s="53"/>
      <c r="KGM150" s="53"/>
      <c r="KGN150" s="53"/>
      <c r="KGO150" s="52"/>
      <c r="KGP150" s="53"/>
      <c r="KGQ150" s="53"/>
      <c r="KGR150" s="53"/>
      <c r="KGS150" s="52"/>
      <c r="KGT150" s="53"/>
      <c r="KGU150" s="53"/>
      <c r="KGV150" s="53"/>
      <c r="KGW150" s="52"/>
      <c r="KGX150" s="53"/>
      <c r="KGY150" s="53"/>
      <c r="KGZ150" s="53"/>
      <c r="KHA150" s="52"/>
      <c r="KHB150" s="53"/>
      <c r="KHC150" s="53"/>
      <c r="KHD150" s="53"/>
      <c r="KHE150" s="52"/>
      <c r="KHF150" s="53"/>
      <c r="KHG150" s="53"/>
      <c r="KHH150" s="53"/>
      <c r="KHI150" s="52"/>
      <c r="KHJ150" s="53"/>
      <c r="KHK150" s="53"/>
      <c r="KHL150" s="53"/>
      <c r="KHM150" s="52"/>
      <c r="KHN150" s="53"/>
      <c r="KHO150" s="53"/>
      <c r="KHP150" s="53"/>
      <c r="KHQ150" s="52"/>
      <c r="KHR150" s="53"/>
      <c r="KHS150" s="53"/>
      <c r="KHT150" s="53"/>
      <c r="KHU150" s="52"/>
      <c r="KHV150" s="53"/>
      <c r="KHW150" s="53"/>
      <c r="KHX150" s="53"/>
      <c r="KHY150" s="52"/>
      <c r="KHZ150" s="53"/>
      <c r="KIA150" s="53"/>
      <c r="KIB150" s="53"/>
      <c r="KIC150" s="52"/>
      <c r="KID150" s="53"/>
      <c r="KIE150" s="53"/>
      <c r="KIF150" s="53"/>
      <c r="KIG150" s="52"/>
      <c r="KIH150" s="53"/>
      <c r="KII150" s="53"/>
      <c r="KIJ150" s="53"/>
      <c r="KIK150" s="52"/>
      <c r="KIL150" s="53"/>
      <c r="KIM150" s="53"/>
      <c r="KIN150" s="53"/>
      <c r="KIO150" s="52"/>
      <c r="KIP150" s="53"/>
      <c r="KIQ150" s="53"/>
      <c r="KIR150" s="53"/>
      <c r="KIS150" s="52"/>
      <c r="KIT150" s="53"/>
      <c r="KIU150" s="53"/>
      <c r="KIV150" s="53"/>
      <c r="KIW150" s="52"/>
      <c r="KIX150" s="53"/>
      <c r="KIY150" s="53"/>
      <c r="KIZ150" s="53"/>
      <c r="KJA150" s="52"/>
      <c r="KJB150" s="53"/>
      <c r="KJC150" s="53"/>
      <c r="KJD150" s="53"/>
      <c r="KJE150" s="52"/>
      <c r="KJF150" s="53"/>
      <c r="KJG150" s="53"/>
      <c r="KJH150" s="53"/>
      <c r="KJI150" s="52"/>
      <c r="KJJ150" s="53"/>
      <c r="KJK150" s="53"/>
      <c r="KJL150" s="53"/>
      <c r="KJM150" s="52"/>
      <c r="KJN150" s="53"/>
      <c r="KJO150" s="53"/>
      <c r="KJP150" s="53"/>
      <c r="KJQ150" s="52"/>
      <c r="KJR150" s="53"/>
      <c r="KJS150" s="53"/>
      <c r="KJT150" s="53"/>
      <c r="KJU150" s="52"/>
      <c r="KJV150" s="53"/>
      <c r="KJW150" s="53"/>
      <c r="KJX150" s="53"/>
      <c r="KJY150" s="52"/>
      <c r="KJZ150" s="53"/>
      <c r="KKA150" s="53"/>
      <c r="KKB150" s="53"/>
      <c r="KKC150" s="52"/>
      <c r="KKD150" s="53"/>
      <c r="KKE150" s="53"/>
      <c r="KKF150" s="53"/>
      <c r="KKG150" s="52"/>
      <c r="KKH150" s="53"/>
      <c r="KKI150" s="53"/>
      <c r="KKJ150" s="53"/>
      <c r="KKK150" s="52"/>
      <c r="KKL150" s="53"/>
      <c r="KKM150" s="53"/>
      <c r="KKN150" s="53"/>
      <c r="KKO150" s="52"/>
      <c r="KKP150" s="53"/>
      <c r="KKQ150" s="53"/>
      <c r="KKR150" s="53"/>
      <c r="KKS150" s="52"/>
      <c r="KKT150" s="53"/>
      <c r="KKU150" s="53"/>
      <c r="KKV150" s="53"/>
      <c r="KKW150" s="52"/>
      <c r="KKX150" s="53"/>
      <c r="KKY150" s="53"/>
      <c r="KKZ150" s="53"/>
      <c r="KLA150" s="52"/>
      <c r="KLB150" s="53"/>
      <c r="KLC150" s="53"/>
      <c r="KLD150" s="53"/>
      <c r="KLE150" s="52"/>
      <c r="KLF150" s="53"/>
      <c r="KLG150" s="53"/>
      <c r="KLH150" s="53"/>
      <c r="KLI150" s="52"/>
      <c r="KLJ150" s="53"/>
      <c r="KLK150" s="53"/>
      <c r="KLL150" s="53"/>
      <c r="KLM150" s="52"/>
      <c r="KLN150" s="53"/>
      <c r="KLO150" s="53"/>
      <c r="KLP150" s="53"/>
      <c r="KLQ150" s="52"/>
      <c r="KLR150" s="53"/>
      <c r="KLS150" s="53"/>
      <c r="KLT150" s="53"/>
      <c r="KLU150" s="52"/>
      <c r="KLV150" s="53"/>
      <c r="KLW150" s="53"/>
      <c r="KLX150" s="53"/>
      <c r="KLY150" s="52"/>
      <c r="KLZ150" s="53"/>
      <c r="KMA150" s="53"/>
      <c r="KMB150" s="53"/>
      <c r="KMC150" s="52"/>
      <c r="KMD150" s="53"/>
      <c r="KME150" s="53"/>
      <c r="KMF150" s="53"/>
      <c r="KMG150" s="52"/>
      <c r="KMH150" s="53"/>
      <c r="KMI150" s="53"/>
      <c r="KMJ150" s="53"/>
      <c r="KMK150" s="52"/>
      <c r="KML150" s="53"/>
      <c r="KMM150" s="53"/>
      <c r="KMN150" s="53"/>
      <c r="KMO150" s="52"/>
      <c r="KMP150" s="53"/>
      <c r="KMQ150" s="53"/>
      <c r="KMR150" s="53"/>
      <c r="KMS150" s="52"/>
      <c r="KMT150" s="53"/>
      <c r="KMU150" s="53"/>
      <c r="KMV150" s="53"/>
      <c r="KMW150" s="52"/>
      <c r="KMX150" s="53"/>
      <c r="KMY150" s="53"/>
      <c r="KMZ150" s="53"/>
      <c r="KNA150" s="52"/>
      <c r="KNB150" s="53"/>
      <c r="KNC150" s="53"/>
      <c r="KND150" s="53"/>
      <c r="KNE150" s="52"/>
      <c r="KNF150" s="53"/>
      <c r="KNG150" s="53"/>
      <c r="KNH150" s="53"/>
      <c r="KNI150" s="52"/>
      <c r="KNJ150" s="53"/>
      <c r="KNK150" s="53"/>
      <c r="KNL150" s="53"/>
      <c r="KNM150" s="52"/>
      <c r="KNN150" s="53"/>
      <c r="KNO150" s="53"/>
      <c r="KNP150" s="53"/>
      <c r="KNQ150" s="52"/>
      <c r="KNR150" s="53"/>
      <c r="KNS150" s="53"/>
      <c r="KNT150" s="53"/>
      <c r="KNU150" s="52"/>
      <c r="KNV150" s="53"/>
      <c r="KNW150" s="53"/>
      <c r="KNX150" s="53"/>
      <c r="KNY150" s="52"/>
      <c r="KNZ150" s="53"/>
      <c r="KOA150" s="53"/>
      <c r="KOB150" s="53"/>
      <c r="KOC150" s="52"/>
      <c r="KOD150" s="53"/>
      <c r="KOE150" s="53"/>
      <c r="KOF150" s="53"/>
      <c r="KOG150" s="52"/>
      <c r="KOH150" s="53"/>
      <c r="KOI150" s="53"/>
      <c r="KOJ150" s="53"/>
      <c r="KOK150" s="52"/>
      <c r="KOL150" s="53"/>
      <c r="KOM150" s="53"/>
      <c r="KON150" s="53"/>
      <c r="KOO150" s="52"/>
      <c r="KOP150" s="53"/>
      <c r="KOQ150" s="53"/>
      <c r="KOR150" s="53"/>
      <c r="KOS150" s="52"/>
      <c r="KOT150" s="53"/>
      <c r="KOU150" s="53"/>
      <c r="KOV150" s="53"/>
      <c r="KOW150" s="52"/>
      <c r="KOX150" s="53"/>
      <c r="KOY150" s="53"/>
      <c r="KOZ150" s="53"/>
      <c r="KPA150" s="52"/>
      <c r="KPB150" s="53"/>
      <c r="KPC150" s="53"/>
      <c r="KPD150" s="53"/>
      <c r="KPE150" s="52"/>
      <c r="KPF150" s="53"/>
      <c r="KPG150" s="53"/>
      <c r="KPH150" s="53"/>
      <c r="KPI150" s="52"/>
      <c r="KPJ150" s="53"/>
      <c r="KPK150" s="53"/>
      <c r="KPL150" s="53"/>
      <c r="KPM150" s="52"/>
      <c r="KPN150" s="53"/>
      <c r="KPO150" s="53"/>
      <c r="KPP150" s="53"/>
      <c r="KPQ150" s="52"/>
      <c r="KPR150" s="53"/>
      <c r="KPS150" s="53"/>
      <c r="KPT150" s="53"/>
      <c r="KPU150" s="52"/>
      <c r="KPV150" s="53"/>
      <c r="KPW150" s="53"/>
      <c r="KPX150" s="53"/>
      <c r="KPY150" s="52"/>
      <c r="KPZ150" s="53"/>
      <c r="KQA150" s="53"/>
      <c r="KQB150" s="53"/>
      <c r="KQC150" s="52"/>
      <c r="KQD150" s="53"/>
      <c r="KQE150" s="53"/>
      <c r="KQF150" s="53"/>
      <c r="KQG150" s="52"/>
      <c r="KQH150" s="53"/>
      <c r="KQI150" s="53"/>
      <c r="KQJ150" s="53"/>
      <c r="KQK150" s="52"/>
      <c r="KQL150" s="53"/>
      <c r="KQM150" s="53"/>
      <c r="KQN150" s="53"/>
      <c r="KQO150" s="52"/>
      <c r="KQP150" s="53"/>
      <c r="KQQ150" s="53"/>
      <c r="KQR150" s="53"/>
      <c r="KQS150" s="52"/>
      <c r="KQT150" s="53"/>
      <c r="KQU150" s="53"/>
      <c r="KQV150" s="53"/>
      <c r="KQW150" s="52"/>
      <c r="KQX150" s="53"/>
      <c r="KQY150" s="53"/>
      <c r="KQZ150" s="53"/>
      <c r="KRA150" s="52"/>
      <c r="KRB150" s="53"/>
      <c r="KRC150" s="53"/>
      <c r="KRD150" s="53"/>
      <c r="KRE150" s="52"/>
      <c r="KRF150" s="53"/>
      <c r="KRG150" s="53"/>
      <c r="KRH150" s="53"/>
      <c r="KRI150" s="52"/>
      <c r="KRJ150" s="53"/>
      <c r="KRK150" s="53"/>
      <c r="KRL150" s="53"/>
      <c r="KRM150" s="52"/>
      <c r="KRN150" s="53"/>
      <c r="KRO150" s="53"/>
      <c r="KRP150" s="53"/>
      <c r="KRQ150" s="52"/>
      <c r="KRR150" s="53"/>
      <c r="KRS150" s="53"/>
      <c r="KRT150" s="53"/>
      <c r="KRU150" s="52"/>
      <c r="KRV150" s="53"/>
      <c r="KRW150" s="53"/>
      <c r="KRX150" s="53"/>
      <c r="KRY150" s="52"/>
      <c r="KRZ150" s="53"/>
      <c r="KSA150" s="53"/>
      <c r="KSB150" s="53"/>
      <c r="KSC150" s="52"/>
      <c r="KSD150" s="53"/>
      <c r="KSE150" s="53"/>
      <c r="KSF150" s="53"/>
      <c r="KSG150" s="52"/>
      <c r="KSH150" s="53"/>
      <c r="KSI150" s="53"/>
      <c r="KSJ150" s="53"/>
      <c r="KSK150" s="52"/>
      <c r="KSL150" s="53"/>
      <c r="KSM150" s="53"/>
      <c r="KSN150" s="53"/>
      <c r="KSO150" s="52"/>
      <c r="KSP150" s="53"/>
      <c r="KSQ150" s="53"/>
      <c r="KSR150" s="53"/>
      <c r="KSS150" s="52"/>
      <c r="KST150" s="53"/>
      <c r="KSU150" s="53"/>
      <c r="KSV150" s="53"/>
      <c r="KSW150" s="52"/>
      <c r="KSX150" s="53"/>
      <c r="KSY150" s="53"/>
      <c r="KSZ150" s="53"/>
      <c r="KTA150" s="52"/>
      <c r="KTB150" s="53"/>
      <c r="KTC150" s="53"/>
      <c r="KTD150" s="53"/>
      <c r="KTE150" s="52"/>
      <c r="KTF150" s="53"/>
      <c r="KTG150" s="53"/>
      <c r="KTH150" s="53"/>
      <c r="KTI150" s="52"/>
      <c r="KTJ150" s="53"/>
      <c r="KTK150" s="53"/>
      <c r="KTL150" s="53"/>
      <c r="KTM150" s="52"/>
      <c r="KTN150" s="53"/>
      <c r="KTO150" s="53"/>
      <c r="KTP150" s="53"/>
      <c r="KTQ150" s="52"/>
      <c r="KTR150" s="53"/>
      <c r="KTS150" s="53"/>
      <c r="KTT150" s="53"/>
      <c r="KTU150" s="52"/>
      <c r="KTV150" s="53"/>
      <c r="KTW150" s="53"/>
      <c r="KTX150" s="53"/>
      <c r="KTY150" s="52"/>
      <c r="KTZ150" s="53"/>
      <c r="KUA150" s="53"/>
      <c r="KUB150" s="53"/>
      <c r="KUC150" s="52"/>
      <c r="KUD150" s="53"/>
      <c r="KUE150" s="53"/>
      <c r="KUF150" s="53"/>
      <c r="KUG150" s="52"/>
      <c r="KUH150" s="53"/>
      <c r="KUI150" s="53"/>
      <c r="KUJ150" s="53"/>
      <c r="KUK150" s="52"/>
      <c r="KUL150" s="53"/>
      <c r="KUM150" s="53"/>
      <c r="KUN150" s="53"/>
      <c r="KUO150" s="52"/>
      <c r="KUP150" s="53"/>
      <c r="KUQ150" s="53"/>
      <c r="KUR150" s="53"/>
      <c r="KUS150" s="52"/>
      <c r="KUT150" s="53"/>
      <c r="KUU150" s="53"/>
      <c r="KUV150" s="53"/>
      <c r="KUW150" s="52"/>
      <c r="KUX150" s="53"/>
      <c r="KUY150" s="53"/>
      <c r="KUZ150" s="53"/>
      <c r="KVA150" s="52"/>
      <c r="KVB150" s="53"/>
      <c r="KVC150" s="53"/>
      <c r="KVD150" s="53"/>
      <c r="KVE150" s="52"/>
      <c r="KVF150" s="53"/>
      <c r="KVG150" s="53"/>
      <c r="KVH150" s="53"/>
      <c r="KVI150" s="52"/>
      <c r="KVJ150" s="53"/>
      <c r="KVK150" s="53"/>
      <c r="KVL150" s="53"/>
      <c r="KVM150" s="52"/>
      <c r="KVN150" s="53"/>
      <c r="KVO150" s="53"/>
      <c r="KVP150" s="53"/>
      <c r="KVQ150" s="52"/>
      <c r="KVR150" s="53"/>
      <c r="KVS150" s="53"/>
      <c r="KVT150" s="53"/>
      <c r="KVU150" s="52"/>
      <c r="KVV150" s="53"/>
      <c r="KVW150" s="53"/>
      <c r="KVX150" s="53"/>
      <c r="KVY150" s="52"/>
      <c r="KVZ150" s="53"/>
      <c r="KWA150" s="53"/>
      <c r="KWB150" s="53"/>
      <c r="KWC150" s="52"/>
      <c r="KWD150" s="53"/>
      <c r="KWE150" s="53"/>
      <c r="KWF150" s="53"/>
      <c r="KWG150" s="52"/>
      <c r="KWH150" s="53"/>
      <c r="KWI150" s="53"/>
      <c r="KWJ150" s="53"/>
      <c r="KWK150" s="52"/>
      <c r="KWL150" s="53"/>
      <c r="KWM150" s="53"/>
      <c r="KWN150" s="53"/>
      <c r="KWO150" s="52"/>
      <c r="KWP150" s="53"/>
      <c r="KWQ150" s="53"/>
      <c r="KWR150" s="53"/>
      <c r="KWS150" s="52"/>
      <c r="KWT150" s="53"/>
      <c r="KWU150" s="53"/>
      <c r="KWV150" s="53"/>
      <c r="KWW150" s="52"/>
      <c r="KWX150" s="53"/>
      <c r="KWY150" s="53"/>
      <c r="KWZ150" s="53"/>
      <c r="KXA150" s="52"/>
      <c r="KXB150" s="53"/>
      <c r="KXC150" s="53"/>
      <c r="KXD150" s="53"/>
      <c r="KXE150" s="52"/>
      <c r="KXF150" s="53"/>
      <c r="KXG150" s="53"/>
      <c r="KXH150" s="53"/>
      <c r="KXI150" s="52"/>
      <c r="KXJ150" s="53"/>
      <c r="KXK150" s="53"/>
      <c r="KXL150" s="53"/>
      <c r="KXM150" s="52"/>
      <c r="KXN150" s="53"/>
      <c r="KXO150" s="53"/>
      <c r="KXP150" s="53"/>
      <c r="KXQ150" s="52"/>
      <c r="KXR150" s="53"/>
      <c r="KXS150" s="53"/>
      <c r="KXT150" s="53"/>
      <c r="KXU150" s="52"/>
      <c r="KXV150" s="53"/>
      <c r="KXW150" s="53"/>
      <c r="KXX150" s="53"/>
      <c r="KXY150" s="52"/>
      <c r="KXZ150" s="53"/>
      <c r="KYA150" s="53"/>
      <c r="KYB150" s="53"/>
      <c r="KYC150" s="52"/>
      <c r="KYD150" s="53"/>
      <c r="KYE150" s="53"/>
      <c r="KYF150" s="53"/>
      <c r="KYG150" s="52"/>
      <c r="KYH150" s="53"/>
      <c r="KYI150" s="53"/>
      <c r="KYJ150" s="53"/>
      <c r="KYK150" s="52"/>
      <c r="KYL150" s="53"/>
      <c r="KYM150" s="53"/>
      <c r="KYN150" s="53"/>
      <c r="KYO150" s="52"/>
      <c r="KYP150" s="53"/>
      <c r="KYQ150" s="53"/>
      <c r="KYR150" s="53"/>
      <c r="KYS150" s="52"/>
      <c r="KYT150" s="53"/>
      <c r="KYU150" s="53"/>
      <c r="KYV150" s="53"/>
      <c r="KYW150" s="52"/>
      <c r="KYX150" s="53"/>
      <c r="KYY150" s="53"/>
      <c r="KYZ150" s="53"/>
      <c r="KZA150" s="52"/>
      <c r="KZB150" s="53"/>
      <c r="KZC150" s="53"/>
      <c r="KZD150" s="53"/>
      <c r="KZE150" s="52"/>
      <c r="KZF150" s="53"/>
      <c r="KZG150" s="53"/>
      <c r="KZH150" s="53"/>
      <c r="KZI150" s="52"/>
      <c r="KZJ150" s="53"/>
      <c r="KZK150" s="53"/>
      <c r="KZL150" s="53"/>
      <c r="KZM150" s="52"/>
      <c r="KZN150" s="53"/>
      <c r="KZO150" s="53"/>
      <c r="KZP150" s="53"/>
      <c r="KZQ150" s="52"/>
      <c r="KZR150" s="53"/>
      <c r="KZS150" s="53"/>
      <c r="KZT150" s="53"/>
      <c r="KZU150" s="52"/>
      <c r="KZV150" s="53"/>
      <c r="KZW150" s="53"/>
      <c r="KZX150" s="53"/>
      <c r="KZY150" s="52"/>
      <c r="KZZ150" s="53"/>
      <c r="LAA150" s="53"/>
      <c r="LAB150" s="53"/>
      <c r="LAC150" s="52"/>
      <c r="LAD150" s="53"/>
      <c r="LAE150" s="53"/>
      <c r="LAF150" s="53"/>
      <c r="LAG150" s="52"/>
      <c r="LAH150" s="53"/>
      <c r="LAI150" s="53"/>
      <c r="LAJ150" s="53"/>
      <c r="LAK150" s="52"/>
      <c r="LAL150" s="53"/>
      <c r="LAM150" s="53"/>
      <c r="LAN150" s="53"/>
      <c r="LAO150" s="52"/>
      <c r="LAP150" s="53"/>
      <c r="LAQ150" s="53"/>
      <c r="LAR150" s="53"/>
      <c r="LAS150" s="52"/>
      <c r="LAT150" s="53"/>
      <c r="LAU150" s="53"/>
      <c r="LAV150" s="53"/>
      <c r="LAW150" s="52"/>
      <c r="LAX150" s="53"/>
      <c r="LAY150" s="53"/>
      <c r="LAZ150" s="53"/>
      <c r="LBA150" s="52"/>
      <c r="LBB150" s="53"/>
      <c r="LBC150" s="53"/>
      <c r="LBD150" s="53"/>
      <c r="LBE150" s="52"/>
      <c r="LBF150" s="53"/>
      <c r="LBG150" s="53"/>
      <c r="LBH150" s="53"/>
      <c r="LBI150" s="52"/>
      <c r="LBJ150" s="53"/>
      <c r="LBK150" s="53"/>
      <c r="LBL150" s="53"/>
      <c r="LBM150" s="52"/>
      <c r="LBN150" s="53"/>
      <c r="LBO150" s="53"/>
      <c r="LBP150" s="53"/>
      <c r="LBQ150" s="52"/>
      <c r="LBR150" s="53"/>
      <c r="LBS150" s="53"/>
      <c r="LBT150" s="53"/>
      <c r="LBU150" s="52"/>
      <c r="LBV150" s="53"/>
      <c r="LBW150" s="53"/>
      <c r="LBX150" s="53"/>
      <c r="LBY150" s="52"/>
      <c r="LBZ150" s="53"/>
      <c r="LCA150" s="53"/>
      <c r="LCB150" s="53"/>
      <c r="LCC150" s="52"/>
      <c r="LCD150" s="53"/>
      <c r="LCE150" s="53"/>
      <c r="LCF150" s="53"/>
      <c r="LCG150" s="52"/>
      <c r="LCH150" s="53"/>
      <c r="LCI150" s="53"/>
      <c r="LCJ150" s="53"/>
      <c r="LCK150" s="52"/>
      <c r="LCL150" s="53"/>
      <c r="LCM150" s="53"/>
      <c r="LCN150" s="53"/>
      <c r="LCO150" s="52"/>
      <c r="LCP150" s="53"/>
      <c r="LCQ150" s="53"/>
      <c r="LCR150" s="53"/>
      <c r="LCS150" s="52"/>
      <c r="LCT150" s="53"/>
      <c r="LCU150" s="53"/>
      <c r="LCV150" s="53"/>
      <c r="LCW150" s="52"/>
      <c r="LCX150" s="53"/>
      <c r="LCY150" s="53"/>
      <c r="LCZ150" s="53"/>
      <c r="LDA150" s="52"/>
      <c r="LDB150" s="53"/>
      <c r="LDC150" s="53"/>
      <c r="LDD150" s="53"/>
      <c r="LDE150" s="52"/>
      <c r="LDF150" s="53"/>
      <c r="LDG150" s="53"/>
      <c r="LDH150" s="53"/>
      <c r="LDI150" s="52"/>
      <c r="LDJ150" s="53"/>
      <c r="LDK150" s="53"/>
      <c r="LDL150" s="53"/>
      <c r="LDM150" s="52"/>
      <c r="LDN150" s="53"/>
      <c r="LDO150" s="53"/>
      <c r="LDP150" s="53"/>
      <c r="LDQ150" s="52"/>
      <c r="LDR150" s="53"/>
      <c r="LDS150" s="53"/>
      <c r="LDT150" s="53"/>
      <c r="LDU150" s="52"/>
      <c r="LDV150" s="53"/>
      <c r="LDW150" s="53"/>
      <c r="LDX150" s="53"/>
      <c r="LDY150" s="52"/>
      <c r="LDZ150" s="53"/>
      <c r="LEA150" s="53"/>
      <c r="LEB150" s="53"/>
      <c r="LEC150" s="52"/>
      <c r="LED150" s="53"/>
      <c r="LEE150" s="53"/>
      <c r="LEF150" s="53"/>
      <c r="LEG150" s="52"/>
      <c r="LEH150" s="53"/>
      <c r="LEI150" s="53"/>
      <c r="LEJ150" s="53"/>
      <c r="LEK150" s="52"/>
      <c r="LEL150" s="53"/>
      <c r="LEM150" s="53"/>
      <c r="LEN150" s="53"/>
      <c r="LEO150" s="52"/>
      <c r="LEP150" s="53"/>
      <c r="LEQ150" s="53"/>
      <c r="LER150" s="53"/>
      <c r="LES150" s="52"/>
      <c r="LET150" s="53"/>
      <c r="LEU150" s="53"/>
      <c r="LEV150" s="53"/>
      <c r="LEW150" s="52"/>
      <c r="LEX150" s="53"/>
      <c r="LEY150" s="53"/>
      <c r="LEZ150" s="53"/>
      <c r="LFA150" s="52"/>
      <c r="LFB150" s="53"/>
      <c r="LFC150" s="53"/>
      <c r="LFD150" s="53"/>
      <c r="LFE150" s="52"/>
      <c r="LFF150" s="53"/>
      <c r="LFG150" s="53"/>
      <c r="LFH150" s="53"/>
      <c r="LFI150" s="52"/>
      <c r="LFJ150" s="53"/>
      <c r="LFK150" s="53"/>
      <c r="LFL150" s="53"/>
      <c r="LFM150" s="52"/>
      <c r="LFN150" s="53"/>
      <c r="LFO150" s="53"/>
      <c r="LFP150" s="53"/>
      <c r="LFQ150" s="52"/>
      <c r="LFR150" s="53"/>
      <c r="LFS150" s="53"/>
      <c r="LFT150" s="53"/>
      <c r="LFU150" s="52"/>
      <c r="LFV150" s="53"/>
      <c r="LFW150" s="53"/>
      <c r="LFX150" s="53"/>
      <c r="LFY150" s="52"/>
      <c r="LFZ150" s="53"/>
      <c r="LGA150" s="53"/>
      <c r="LGB150" s="53"/>
      <c r="LGC150" s="52"/>
      <c r="LGD150" s="53"/>
      <c r="LGE150" s="53"/>
      <c r="LGF150" s="53"/>
      <c r="LGG150" s="52"/>
      <c r="LGH150" s="53"/>
      <c r="LGI150" s="53"/>
      <c r="LGJ150" s="53"/>
      <c r="LGK150" s="52"/>
      <c r="LGL150" s="53"/>
      <c r="LGM150" s="53"/>
      <c r="LGN150" s="53"/>
      <c r="LGO150" s="52"/>
      <c r="LGP150" s="53"/>
      <c r="LGQ150" s="53"/>
      <c r="LGR150" s="53"/>
      <c r="LGS150" s="52"/>
      <c r="LGT150" s="53"/>
      <c r="LGU150" s="53"/>
      <c r="LGV150" s="53"/>
      <c r="LGW150" s="52"/>
      <c r="LGX150" s="53"/>
      <c r="LGY150" s="53"/>
      <c r="LGZ150" s="53"/>
      <c r="LHA150" s="52"/>
      <c r="LHB150" s="53"/>
      <c r="LHC150" s="53"/>
      <c r="LHD150" s="53"/>
      <c r="LHE150" s="52"/>
      <c r="LHF150" s="53"/>
      <c r="LHG150" s="53"/>
      <c r="LHH150" s="53"/>
      <c r="LHI150" s="52"/>
      <c r="LHJ150" s="53"/>
      <c r="LHK150" s="53"/>
      <c r="LHL150" s="53"/>
      <c r="LHM150" s="52"/>
      <c r="LHN150" s="53"/>
      <c r="LHO150" s="53"/>
      <c r="LHP150" s="53"/>
      <c r="LHQ150" s="52"/>
      <c r="LHR150" s="53"/>
      <c r="LHS150" s="53"/>
      <c r="LHT150" s="53"/>
      <c r="LHU150" s="52"/>
      <c r="LHV150" s="53"/>
      <c r="LHW150" s="53"/>
      <c r="LHX150" s="53"/>
      <c r="LHY150" s="52"/>
      <c r="LHZ150" s="53"/>
      <c r="LIA150" s="53"/>
      <c r="LIB150" s="53"/>
      <c r="LIC150" s="52"/>
      <c r="LID150" s="53"/>
      <c r="LIE150" s="53"/>
      <c r="LIF150" s="53"/>
      <c r="LIG150" s="52"/>
      <c r="LIH150" s="53"/>
      <c r="LII150" s="53"/>
      <c r="LIJ150" s="53"/>
      <c r="LIK150" s="52"/>
      <c r="LIL150" s="53"/>
      <c r="LIM150" s="53"/>
      <c r="LIN150" s="53"/>
      <c r="LIO150" s="52"/>
      <c r="LIP150" s="53"/>
      <c r="LIQ150" s="53"/>
      <c r="LIR150" s="53"/>
      <c r="LIS150" s="52"/>
      <c r="LIT150" s="53"/>
      <c r="LIU150" s="53"/>
      <c r="LIV150" s="53"/>
      <c r="LIW150" s="52"/>
      <c r="LIX150" s="53"/>
      <c r="LIY150" s="53"/>
      <c r="LIZ150" s="53"/>
      <c r="LJA150" s="52"/>
      <c r="LJB150" s="53"/>
      <c r="LJC150" s="53"/>
      <c r="LJD150" s="53"/>
      <c r="LJE150" s="52"/>
      <c r="LJF150" s="53"/>
      <c r="LJG150" s="53"/>
      <c r="LJH150" s="53"/>
      <c r="LJI150" s="52"/>
      <c r="LJJ150" s="53"/>
      <c r="LJK150" s="53"/>
      <c r="LJL150" s="53"/>
      <c r="LJM150" s="52"/>
      <c r="LJN150" s="53"/>
      <c r="LJO150" s="53"/>
      <c r="LJP150" s="53"/>
      <c r="LJQ150" s="52"/>
      <c r="LJR150" s="53"/>
      <c r="LJS150" s="53"/>
      <c r="LJT150" s="53"/>
      <c r="LJU150" s="52"/>
      <c r="LJV150" s="53"/>
      <c r="LJW150" s="53"/>
      <c r="LJX150" s="53"/>
      <c r="LJY150" s="52"/>
      <c r="LJZ150" s="53"/>
      <c r="LKA150" s="53"/>
      <c r="LKB150" s="53"/>
      <c r="LKC150" s="52"/>
      <c r="LKD150" s="53"/>
      <c r="LKE150" s="53"/>
      <c r="LKF150" s="53"/>
      <c r="LKG150" s="52"/>
      <c r="LKH150" s="53"/>
      <c r="LKI150" s="53"/>
      <c r="LKJ150" s="53"/>
      <c r="LKK150" s="52"/>
      <c r="LKL150" s="53"/>
      <c r="LKM150" s="53"/>
      <c r="LKN150" s="53"/>
      <c r="LKO150" s="52"/>
      <c r="LKP150" s="53"/>
      <c r="LKQ150" s="53"/>
      <c r="LKR150" s="53"/>
      <c r="LKS150" s="52"/>
      <c r="LKT150" s="53"/>
      <c r="LKU150" s="53"/>
      <c r="LKV150" s="53"/>
      <c r="LKW150" s="52"/>
      <c r="LKX150" s="53"/>
      <c r="LKY150" s="53"/>
      <c r="LKZ150" s="53"/>
      <c r="LLA150" s="52"/>
      <c r="LLB150" s="53"/>
      <c r="LLC150" s="53"/>
      <c r="LLD150" s="53"/>
      <c r="LLE150" s="52"/>
      <c r="LLF150" s="53"/>
      <c r="LLG150" s="53"/>
      <c r="LLH150" s="53"/>
      <c r="LLI150" s="52"/>
      <c r="LLJ150" s="53"/>
      <c r="LLK150" s="53"/>
      <c r="LLL150" s="53"/>
      <c r="LLM150" s="52"/>
      <c r="LLN150" s="53"/>
      <c r="LLO150" s="53"/>
      <c r="LLP150" s="53"/>
      <c r="LLQ150" s="52"/>
      <c r="LLR150" s="53"/>
      <c r="LLS150" s="53"/>
      <c r="LLT150" s="53"/>
      <c r="LLU150" s="52"/>
      <c r="LLV150" s="53"/>
      <c r="LLW150" s="53"/>
      <c r="LLX150" s="53"/>
      <c r="LLY150" s="52"/>
      <c r="LLZ150" s="53"/>
      <c r="LMA150" s="53"/>
      <c r="LMB150" s="53"/>
      <c r="LMC150" s="52"/>
      <c r="LMD150" s="53"/>
      <c r="LME150" s="53"/>
      <c r="LMF150" s="53"/>
      <c r="LMG150" s="52"/>
      <c r="LMH150" s="53"/>
      <c r="LMI150" s="53"/>
      <c r="LMJ150" s="53"/>
      <c r="LMK150" s="52"/>
      <c r="LML150" s="53"/>
      <c r="LMM150" s="53"/>
      <c r="LMN150" s="53"/>
      <c r="LMO150" s="52"/>
      <c r="LMP150" s="53"/>
      <c r="LMQ150" s="53"/>
      <c r="LMR150" s="53"/>
      <c r="LMS150" s="52"/>
      <c r="LMT150" s="53"/>
      <c r="LMU150" s="53"/>
      <c r="LMV150" s="53"/>
      <c r="LMW150" s="52"/>
      <c r="LMX150" s="53"/>
      <c r="LMY150" s="53"/>
      <c r="LMZ150" s="53"/>
      <c r="LNA150" s="52"/>
      <c r="LNB150" s="53"/>
      <c r="LNC150" s="53"/>
      <c r="LND150" s="53"/>
      <c r="LNE150" s="52"/>
      <c r="LNF150" s="53"/>
      <c r="LNG150" s="53"/>
      <c r="LNH150" s="53"/>
      <c r="LNI150" s="52"/>
      <c r="LNJ150" s="53"/>
      <c r="LNK150" s="53"/>
      <c r="LNL150" s="53"/>
      <c r="LNM150" s="52"/>
      <c r="LNN150" s="53"/>
      <c r="LNO150" s="53"/>
      <c r="LNP150" s="53"/>
      <c r="LNQ150" s="52"/>
      <c r="LNR150" s="53"/>
      <c r="LNS150" s="53"/>
      <c r="LNT150" s="53"/>
      <c r="LNU150" s="52"/>
      <c r="LNV150" s="53"/>
      <c r="LNW150" s="53"/>
      <c r="LNX150" s="53"/>
      <c r="LNY150" s="52"/>
      <c r="LNZ150" s="53"/>
      <c r="LOA150" s="53"/>
      <c r="LOB150" s="53"/>
      <c r="LOC150" s="52"/>
      <c r="LOD150" s="53"/>
      <c r="LOE150" s="53"/>
      <c r="LOF150" s="53"/>
      <c r="LOG150" s="52"/>
      <c r="LOH150" s="53"/>
      <c r="LOI150" s="53"/>
      <c r="LOJ150" s="53"/>
      <c r="LOK150" s="52"/>
      <c r="LOL150" s="53"/>
      <c r="LOM150" s="53"/>
      <c r="LON150" s="53"/>
      <c r="LOO150" s="52"/>
      <c r="LOP150" s="53"/>
      <c r="LOQ150" s="53"/>
      <c r="LOR150" s="53"/>
      <c r="LOS150" s="52"/>
      <c r="LOT150" s="53"/>
      <c r="LOU150" s="53"/>
      <c r="LOV150" s="53"/>
      <c r="LOW150" s="52"/>
      <c r="LOX150" s="53"/>
      <c r="LOY150" s="53"/>
      <c r="LOZ150" s="53"/>
      <c r="LPA150" s="52"/>
      <c r="LPB150" s="53"/>
      <c r="LPC150" s="53"/>
      <c r="LPD150" s="53"/>
      <c r="LPE150" s="52"/>
      <c r="LPF150" s="53"/>
      <c r="LPG150" s="53"/>
      <c r="LPH150" s="53"/>
      <c r="LPI150" s="52"/>
      <c r="LPJ150" s="53"/>
      <c r="LPK150" s="53"/>
      <c r="LPL150" s="53"/>
      <c r="LPM150" s="52"/>
      <c r="LPN150" s="53"/>
      <c r="LPO150" s="53"/>
      <c r="LPP150" s="53"/>
      <c r="LPQ150" s="52"/>
      <c r="LPR150" s="53"/>
      <c r="LPS150" s="53"/>
      <c r="LPT150" s="53"/>
      <c r="LPU150" s="52"/>
      <c r="LPV150" s="53"/>
      <c r="LPW150" s="53"/>
      <c r="LPX150" s="53"/>
      <c r="LPY150" s="52"/>
      <c r="LPZ150" s="53"/>
      <c r="LQA150" s="53"/>
      <c r="LQB150" s="53"/>
      <c r="LQC150" s="52"/>
      <c r="LQD150" s="53"/>
      <c r="LQE150" s="53"/>
      <c r="LQF150" s="53"/>
      <c r="LQG150" s="52"/>
      <c r="LQH150" s="53"/>
      <c r="LQI150" s="53"/>
      <c r="LQJ150" s="53"/>
      <c r="LQK150" s="52"/>
      <c r="LQL150" s="53"/>
      <c r="LQM150" s="53"/>
      <c r="LQN150" s="53"/>
      <c r="LQO150" s="52"/>
      <c r="LQP150" s="53"/>
      <c r="LQQ150" s="53"/>
      <c r="LQR150" s="53"/>
      <c r="LQS150" s="52"/>
      <c r="LQT150" s="53"/>
      <c r="LQU150" s="53"/>
      <c r="LQV150" s="53"/>
      <c r="LQW150" s="52"/>
      <c r="LQX150" s="53"/>
      <c r="LQY150" s="53"/>
      <c r="LQZ150" s="53"/>
      <c r="LRA150" s="52"/>
      <c r="LRB150" s="53"/>
      <c r="LRC150" s="53"/>
      <c r="LRD150" s="53"/>
      <c r="LRE150" s="52"/>
      <c r="LRF150" s="53"/>
      <c r="LRG150" s="53"/>
      <c r="LRH150" s="53"/>
      <c r="LRI150" s="52"/>
      <c r="LRJ150" s="53"/>
      <c r="LRK150" s="53"/>
      <c r="LRL150" s="53"/>
      <c r="LRM150" s="52"/>
      <c r="LRN150" s="53"/>
      <c r="LRO150" s="53"/>
      <c r="LRP150" s="53"/>
      <c r="LRQ150" s="52"/>
      <c r="LRR150" s="53"/>
      <c r="LRS150" s="53"/>
      <c r="LRT150" s="53"/>
      <c r="LRU150" s="52"/>
      <c r="LRV150" s="53"/>
      <c r="LRW150" s="53"/>
      <c r="LRX150" s="53"/>
      <c r="LRY150" s="52"/>
      <c r="LRZ150" s="53"/>
      <c r="LSA150" s="53"/>
      <c r="LSB150" s="53"/>
      <c r="LSC150" s="52"/>
      <c r="LSD150" s="53"/>
      <c r="LSE150" s="53"/>
      <c r="LSF150" s="53"/>
      <c r="LSG150" s="52"/>
      <c r="LSH150" s="53"/>
      <c r="LSI150" s="53"/>
      <c r="LSJ150" s="53"/>
      <c r="LSK150" s="52"/>
      <c r="LSL150" s="53"/>
      <c r="LSM150" s="53"/>
      <c r="LSN150" s="53"/>
      <c r="LSO150" s="52"/>
      <c r="LSP150" s="53"/>
      <c r="LSQ150" s="53"/>
      <c r="LSR150" s="53"/>
      <c r="LSS150" s="52"/>
      <c r="LST150" s="53"/>
      <c r="LSU150" s="53"/>
      <c r="LSV150" s="53"/>
      <c r="LSW150" s="52"/>
      <c r="LSX150" s="53"/>
      <c r="LSY150" s="53"/>
      <c r="LSZ150" s="53"/>
      <c r="LTA150" s="52"/>
      <c r="LTB150" s="53"/>
      <c r="LTC150" s="53"/>
      <c r="LTD150" s="53"/>
      <c r="LTE150" s="52"/>
      <c r="LTF150" s="53"/>
      <c r="LTG150" s="53"/>
      <c r="LTH150" s="53"/>
      <c r="LTI150" s="52"/>
      <c r="LTJ150" s="53"/>
      <c r="LTK150" s="53"/>
      <c r="LTL150" s="53"/>
      <c r="LTM150" s="52"/>
      <c r="LTN150" s="53"/>
      <c r="LTO150" s="53"/>
      <c r="LTP150" s="53"/>
      <c r="LTQ150" s="52"/>
      <c r="LTR150" s="53"/>
      <c r="LTS150" s="53"/>
      <c r="LTT150" s="53"/>
      <c r="LTU150" s="52"/>
      <c r="LTV150" s="53"/>
      <c r="LTW150" s="53"/>
      <c r="LTX150" s="53"/>
      <c r="LTY150" s="52"/>
      <c r="LTZ150" s="53"/>
      <c r="LUA150" s="53"/>
      <c r="LUB150" s="53"/>
      <c r="LUC150" s="52"/>
      <c r="LUD150" s="53"/>
      <c r="LUE150" s="53"/>
      <c r="LUF150" s="53"/>
      <c r="LUG150" s="52"/>
      <c r="LUH150" s="53"/>
      <c r="LUI150" s="53"/>
      <c r="LUJ150" s="53"/>
      <c r="LUK150" s="52"/>
      <c r="LUL150" s="53"/>
      <c r="LUM150" s="53"/>
      <c r="LUN150" s="53"/>
      <c r="LUO150" s="52"/>
      <c r="LUP150" s="53"/>
      <c r="LUQ150" s="53"/>
      <c r="LUR150" s="53"/>
      <c r="LUS150" s="52"/>
      <c r="LUT150" s="53"/>
      <c r="LUU150" s="53"/>
      <c r="LUV150" s="53"/>
      <c r="LUW150" s="52"/>
      <c r="LUX150" s="53"/>
      <c r="LUY150" s="53"/>
      <c r="LUZ150" s="53"/>
      <c r="LVA150" s="52"/>
      <c r="LVB150" s="53"/>
      <c r="LVC150" s="53"/>
      <c r="LVD150" s="53"/>
      <c r="LVE150" s="52"/>
      <c r="LVF150" s="53"/>
      <c r="LVG150" s="53"/>
      <c r="LVH150" s="53"/>
      <c r="LVI150" s="52"/>
      <c r="LVJ150" s="53"/>
      <c r="LVK150" s="53"/>
      <c r="LVL150" s="53"/>
      <c r="LVM150" s="52"/>
      <c r="LVN150" s="53"/>
      <c r="LVO150" s="53"/>
      <c r="LVP150" s="53"/>
      <c r="LVQ150" s="52"/>
      <c r="LVR150" s="53"/>
      <c r="LVS150" s="53"/>
      <c r="LVT150" s="53"/>
      <c r="LVU150" s="52"/>
      <c r="LVV150" s="53"/>
      <c r="LVW150" s="53"/>
      <c r="LVX150" s="53"/>
      <c r="LVY150" s="52"/>
      <c r="LVZ150" s="53"/>
      <c r="LWA150" s="53"/>
      <c r="LWB150" s="53"/>
      <c r="LWC150" s="52"/>
      <c r="LWD150" s="53"/>
      <c r="LWE150" s="53"/>
      <c r="LWF150" s="53"/>
      <c r="LWG150" s="52"/>
      <c r="LWH150" s="53"/>
      <c r="LWI150" s="53"/>
      <c r="LWJ150" s="53"/>
      <c r="LWK150" s="52"/>
      <c r="LWL150" s="53"/>
      <c r="LWM150" s="53"/>
      <c r="LWN150" s="53"/>
      <c r="LWO150" s="52"/>
      <c r="LWP150" s="53"/>
      <c r="LWQ150" s="53"/>
      <c r="LWR150" s="53"/>
      <c r="LWS150" s="52"/>
      <c r="LWT150" s="53"/>
      <c r="LWU150" s="53"/>
      <c r="LWV150" s="53"/>
      <c r="LWW150" s="52"/>
      <c r="LWX150" s="53"/>
      <c r="LWY150" s="53"/>
      <c r="LWZ150" s="53"/>
      <c r="LXA150" s="52"/>
      <c r="LXB150" s="53"/>
      <c r="LXC150" s="53"/>
      <c r="LXD150" s="53"/>
      <c r="LXE150" s="52"/>
      <c r="LXF150" s="53"/>
      <c r="LXG150" s="53"/>
      <c r="LXH150" s="53"/>
      <c r="LXI150" s="52"/>
      <c r="LXJ150" s="53"/>
      <c r="LXK150" s="53"/>
      <c r="LXL150" s="53"/>
      <c r="LXM150" s="52"/>
      <c r="LXN150" s="53"/>
      <c r="LXO150" s="53"/>
      <c r="LXP150" s="53"/>
      <c r="LXQ150" s="52"/>
      <c r="LXR150" s="53"/>
      <c r="LXS150" s="53"/>
      <c r="LXT150" s="53"/>
      <c r="LXU150" s="52"/>
      <c r="LXV150" s="53"/>
      <c r="LXW150" s="53"/>
      <c r="LXX150" s="53"/>
      <c r="LXY150" s="52"/>
      <c r="LXZ150" s="53"/>
      <c r="LYA150" s="53"/>
      <c r="LYB150" s="53"/>
      <c r="LYC150" s="52"/>
      <c r="LYD150" s="53"/>
      <c r="LYE150" s="53"/>
      <c r="LYF150" s="53"/>
      <c r="LYG150" s="52"/>
      <c r="LYH150" s="53"/>
      <c r="LYI150" s="53"/>
      <c r="LYJ150" s="53"/>
      <c r="LYK150" s="52"/>
      <c r="LYL150" s="53"/>
      <c r="LYM150" s="53"/>
      <c r="LYN150" s="53"/>
      <c r="LYO150" s="52"/>
      <c r="LYP150" s="53"/>
      <c r="LYQ150" s="53"/>
      <c r="LYR150" s="53"/>
      <c r="LYS150" s="52"/>
      <c r="LYT150" s="53"/>
      <c r="LYU150" s="53"/>
      <c r="LYV150" s="53"/>
      <c r="LYW150" s="52"/>
      <c r="LYX150" s="53"/>
      <c r="LYY150" s="53"/>
      <c r="LYZ150" s="53"/>
      <c r="LZA150" s="52"/>
      <c r="LZB150" s="53"/>
      <c r="LZC150" s="53"/>
      <c r="LZD150" s="53"/>
      <c r="LZE150" s="52"/>
      <c r="LZF150" s="53"/>
      <c r="LZG150" s="53"/>
      <c r="LZH150" s="53"/>
      <c r="LZI150" s="52"/>
      <c r="LZJ150" s="53"/>
      <c r="LZK150" s="53"/>
      <c r="LZL150" s="53"/>
      <c r="LZM150" s="52"/>
      <c r="LZN150" s="53"/>
      <c r="LZO150" s="53"/>
      <c r="LZP150" s="53"/>
      <c r="LZQ150" s="52"/>
      <c r="LZR150" s="53"/>
      <c r="LZS150" s="53"/>
      <c r="LZT150" s="53"/>
      <c r="LZU150" s="52"/>
      <c r="LZV150" s="53"/>
      <c r="LZW150" s="53"/>
      <c r="LZX150" s="53"/>
      <c r="LZY150" s="52"/>
      <c r="LZZ150" s="53"/>
      <c r="MAA150" s="53"/>
      <c r="MAB150" s="53"/>
      <c r="MAC150" s="52"/>
      <c r="MAD150" s="53"/>
      <c r="MAE150" s="53"/>
      <c r="MAF150" s="53"/>
      <c r="MAG150" s="52"/>
      <c r="MAH150" s="53"/>
      <c r="MAI150" s="53"/>
      <c r="MAJ150" s="53"/>
      <c r="MAK150" s="52"/>
      <c r="MAL150" s="53"/>
      <c r="MAM150" s="53"/>
      <c r="MAN150" s="53"/>
      <c r="MAO150" s="52"/>
      <c r="MAP150" s="53"/>
      <c r="MAQ150" s="53"/>
      <c r="MAR150" s="53"/>
      <c r="MAS150" s="52"/>
      <c r="MAT150" s="53"/>
      <c r="MAU150" s="53"/>
      <c r="MAV150" s="53"/>
      <c r="MAW150" s="52"/>
      <c r="MAX150" s="53"/>
      <c r="MAY150" s="53"/>
      <c r="MAZ150" s="53"/>
      <c r="MBA150" s="52"/>
      <c r="MBB150" s="53"/>
      <c r="MBC150" s="53"/>
      <c r="MBD150" s="53"/>
      <c r="MBE150" s="52"/>
      <c r="MBF150" s="53"/>
      <c r="MBG150" s="53"/>
      <c r="MBH150" s="53"/>
      <c r="MBI150" s="52"/>
      <c r="MBJ150" s="53"/>
      <c r="MBK150" s="53"/>
      <c r="MBL150" s="53"/>
      <c r="MBM150" s="52"/>
      <c r="MBN150" s="53"/>
      <c r="MBO150" s="53"/>
      <c r="MBP150" s="53"/>
      <c r="MBQ150" s="52"/>
      <c r="MBR150" s="53"/>
      <c r="MBS150" s="53"/>
      <c r="MBT150" s="53"/>
      <c r="MBU150" s="52"/>
      <c r="MBV150" s="53"/>
      <c r="MBW150" s="53"/>
      <c r="MBX150" s="53"/>
      <c r="MBY150" s="52"/>
      <c r="MBZ150" s="53"/>
      <c r="MCA150" s="53"/>
      <c r="MCB150" s="53"/>
      <c r="MCC150" s="52"/>
      <c r="MCD150" s="53"/>
      <c r="MCE150" s="53"/>
      <c r="MCF150" s="53"/>
      <c r="MCG150" s="52"/>
      <c r="MCH150" s="53"/>
      <c r="MCI150" s="53"/>
      <c r="MCJ150" s="53"/>
      <c r="MCK150" s="52"/>
      <c r="MCL150" s="53"/>
      <c r="MCM150" s="53"/>
      <c r="MCN150" s="53"/>
      <c r="MCO150" s="52"/>
      <c r="MCP150" s="53"/>
      <c r="MCQ150" s="53"/>
      <c r="MCR150" s="53"/>
      <c r="MCS150" s="52"/>
      <c r="MCT150" s="53"/>
      <c r="MCU150" s="53"/>
      <c r="MCV150" s="53"/>
      <c r="MCW150" s="52"/>
      <c r="MCX150" s="53"/>
      <c r="MCY150" s="53"/>
      <c r="MCZ150" s="53"/>
      <c r="MDA150" s="52"/>
      <c r="MDB150" s="53"/>
      <c r="MDC150" s="53"/>
      <c r="MDD150" s="53"/>
      <c r="MDE150" s="52"/>
      <c r="MDF150" s="53"/>
      <c r="MDG150" s="53"/>
      <c r="MDH150" s="53"/>
      <c r="MDI150" s="52"/>
      <c r="MDJ150" s="53"/>
      <c r="MDK150" s="53"/>
      <c r="MDL150" s="53"/>
      <c r="MDM150" s="52"/>
      <c r="MDN150" s="53"/>
      <c r="MDO150" s="53"/>
      <c r="MDP150" s="53"/>
      <c r="MDQ150" s="52"/>
      <c r="MDR150" s="53"/>
      <c r="MDS150" s="53"/>
      <c r="MDT150" s="53"/>
      <c r="MDU150" s="52"/>
      <c r="MDV150" s="53"/>
      <c r="MDW150" s="53"/>
      <c r="MDX150" s="53"/>
      <c r="MDY150" s="52"/>
      <c r="MDZ150" s="53"/>
      <c r="MEA150" s="53"/>
      <c r="MEB150" s="53"/>
      <c r="MEC150" s="52"/>
      <c r="MED150" s="53"/>
      <c r="MEE150" s="53"/>
      <c r="MEF150" s="53"/>
      <c r="MEG150" s="52"/>
      <c r="MEH150" s="53"/>
      <c r="MEI150" s="53"/>
      <c r="MEJ150" s="53"/>
      <c r="MEK150" s="52"/>
      <c r="MEL150" s="53"/>
      <c r="MEM150" s="53"/>
      <c r="MEN150" s="53"/>
      <c r="MEO150" s="52"/>
      <c r="MEP150" s="53"/>
      <c r="MEQ150" s="53"/>
      <c r="MER150" s="53"/>
      <c r="MES150" s="52"/>
      <c r="MET150" s="53"/>
      <c r="MEU150" s="53"/>
      <c r="MEV150" s="53"/>
      <c r="MEW150" s="52"/>
      <c r="MEX150" s="53"/>
      <c r="MEY150" s="53"/>
      <c r="MEZ150" s="53"/>
      <c r="MFA150" s="52"/>
      <c r="MFB150" s="53"/>
      <c r="MFC150" s="53"/>
      <c r="MFD150" s="53"/>
      <c r="MFE150" s="52"/>
      <c r="MFF150" s="53"/>
      <c r="MFG150" s="53"/>
      <c r="MFH150" s="53"/>
      <c r="MFI150" s="52"/>
      <c r="MFJ150" s="53"/>
      <c r="MFK150" s="53"/>
      <c r="MFL150" s="53"/>
      <c r="MFM150" s="52"/>
      <c r="MFN150" s="53"/>
      <c r="MFO150" s="53"/>
      <c r="MFP150" s="53"/>
      <c r="MFQ150" s="52"/>
      <c r="MFR150" s="53"/>
      <c r="MFS150" s="53"/>
      <c r="MFT150" s="53"/>
      <c r="MFU150" s="52"/>
      <c r="MFV150" s="53"/>
      <c r="MFW150" s="53"/>
      <c r="MFX150" s="53"/>
      <c r="MFY150" s="52"/>
      <c r="MFZ150" s="53"/>
      <c r="MGA150" s="53"/>
      <c r="MGB150" s="53"/>
      <c r="MGC150" s="52"/>
      <c r="MGD150" s="53"/>
      <c r="MGE150" s="53"/>
      <c r="MGF150" s="53"/>
      <c r="MGG150" s="52"/>
      <c r="MGH150" s="53"/>
      <c r="MGI150" s="53"/>
      <c r="MGJ150" s="53"/>
      <c r="MGK150" s="52"/>
      <c r="MGL150" s="53"/>
      <c r="MGM150" s="53"/>
      <c r="MGN150" s="53"/>
      <c r="MGO150" s="52"/>
      <c r="MGP150" s="53"/>
      <c r="MGQ150" s="53"/>
      <c r="MGR150" s="53"/>
      <c r="MGS150" s="52"/>
      <c r="MGT150" s="53"/>
      <c r="MGU150" s="53"/>
      <c r="MGV150" s="53"/>
      <c r="MGW150" s="52"/>
      <c r="MGX150" s="53"/>
      <c r="MGY150" s="53"/>
      <c r="MGZ150" s="53"/>
      <c r="MHA150" s="52"/>
      <c r="MHB150" s="53"/>
      <c r="MHC150" s="53"/>
      <c r="MHD150" s="53"/>
      <c r="MHE150" s="52"/>
      <c r="MHF150" s="53"/>
      <c r="MHG150" s="53"/>
      <c r="MHH150" s="53"/>
      <c r="MHI150" s="52"/>
      <c r="MHJ150" s="53"/>
      <c r="MHK150" s="53"/>
      <c r="MHL150" s="53"/>
      <c r="MHM150" s="52"/>
      <c r="MHN150" s="53"/>
      <c r="MHO150" s="53"/>
      <c r="MHP150" s="53"/>
      <c r="MHQ150" s="52"/>
      <c r="MHR150" s="53"/>
      <c r="MHS150" s="53"/>
      <c r="MHT150" s="53"/>
      <c r="MHU150" s="52"/>
      <c r="MHV150" s="53"/>
      <c r="MHW150" s="53"/>
      <c r="MHX150" s="53"/>
      <c r="MHY150" s="52"/>
      <c r="MHZ150" s="53"/>
      <c r="MIA150" s="53"/>
      <c r="MIB150" s="53"/>
      <c r="MIC150" s="52"/>
      <c r="MID150" s="53"/>
      <c r="MIE150" s="53"/>
      <c r="MIF150" s="53"/>
      <c r="MIG150" s="52"/>
      <c r="MIH150" s="53"/>
      <c r="MII150" s="53"/>
      <c r="MIJ150" s="53"/>
      <c r="MIK150" s="52"/>
      <c r="MIL150" s="53"/>
      <c r="MIM150" s="53"/>
      <c r="MIN150" s="53"/>
      <c r="MIO150" s="52"/>
      <c r="MIP150" s="53"/>
      <c r="MIQ150" s="53"/>
      <c r="MIR150" s="53"/>
      <c r="MIS150" s="52"/>
      <c r="MIT150" s="53"/>
      <c r="MIU150" s="53"/>
      <c r="MIV150" s="53"/>
      <c r="MIW150" s="52"/>
      <c r="MIX150" s="53"/>
      <c r="MIY150" s="53"/>
      <c r="MIZ150" s="53"/>
      <c r="MJA150" s="52"/>
      <c r="MJB150" s="53"/>
      <c r="MJC150" s="53"/>
      <c r="MJD150" s="53"/>
      <c r="MJE150" s="52"/>
      <c r="MJF150" s="53"/>
      <c r="MJG150" s="53"/>
      <c r="MJH150" s="53"/>
      <c r="MJI150" s="52"/>
      <c r="MJJ150" s="53"/>
      <c r="MJK150" s="53"/>
      <c r="MJL150" s="53"/>
      <c r="MJM150" s="52"/>
      <c r="MJN150" s="53"/>
      <c r="MJO150" s="53"/>
      <c r="MJP150" s="53"/>
      <c r="MJQ150" s="52"/>
      <c r="MJR150" s="53"/>
      <c r="MJS150" s="53"/>
      <c r="MJT150" s="53"/>
      <c r="MJU150" s="52"/>
      <c r="MJV150" s="53"/>
      <c r="MJW150" s="53"/>
      <c r="MJX150" s="53"/>
      <c r="MJY150" s="52"/>
      <c r="MJZ150" s="53"/>
      <c r="MKA150" s="53"/>
      <c r="MKB150" s="53"/>
      <c r="MKC150" s="52"/>
      <c r="MKD150" s="53"/>
      <c r="MKE150" s="53"/>
      <c r="MKF150" s="53"/>
      <c r="MKG150" s="52"/>
      <c r="MKH150" s="53"/>
      <c r="MKI150" s="53"/>
      <c r="MKJ150" s="53"/>
      <c r="MKK150" s="52"/>
      <c r="MKL150" s="53"/>
      <c r="MKM150" s="53"/>
      <c r="MKN150" s="53"/>
      <c r="MKO150" s="52"/>
      <c r="MKP150" s="53"/>
      <c r="MKQ150" s="53"/>
      <c r="MKR150" s="53"/>
      <c r="MKS150" s="52"/>
      <c r="MKT150" s="53"/>
      <c r="MKU150" s="53"/>
      <c r="MKV150" s="53"/>
      <c r="MKW150" s="52"/>
      <c r="MKX150" s="53"/>
      <c r="MKY150" s="53"/>
      <c r="MKZ150" s="53"/>
      <c r="MLA150" s="52"/>
      <c r="MLB150" s="53"/>
      <c r="MLC150" s="53"/>
      <c r="MLD150" s="53"/>
      <c r="MLE150" s="52"/>
      <c r="MLF150" s="53"/>
      <c r="MLG150" s="53"/>
      <c r="MLH150" s="53"/>
      <c r="MLI150" s="52"/>
      <c r="MLJ150" s="53"/>
      <c r="MLK150" s="53"/>
      <c r="MLL150" s="53"/>
      <c r="MLM150" s="52"/>
      <c r="MLN150" s="53"/>
      <c r="MLO150" s="53"/>
      <c r="MLP150" s="53"/>
      <c r="MLQ150" s="52"/>
      <c r="MLR150" s="53"/>
      <c r="MLS150" s="53"/>
      <c r="MLT150" s="53"/>
      <c r="MLU150" s="52"/>
      <c r="MLV150" s="53"/>
      <c r="MLW150" s="53"/>
      <c r="MLX150" s="53"/>
      <c r="MLY150" s="52"/>
      <c r="MLZ150" s="53"/>
      <c r="MMA150" s="53"/>
      <c r="MMB150" s="53"/>
      <c r="MMC150" s="52"/>
      <c r="MMD150" s="53"/>
      <c r="MME150" s="53"/>
      <c r="MMF150" s="53"/>
      <c r="MMG150" s="52"/>
      <c r="MMH150" s="53"/>
      <c r="MMI150" s="53"/>
      <c r="MMJ150" s="53"/>
      <c r="MMK150" s="52"/>
      <c r="MML150" s="53"/>
      <c r="MMM150" s="53"/>
      <c r="MMN150" s="53"/>
      <c r="MMO150" s="52"/>
      <c r="MMP150" s="53"/>
      <c r="MMQ150" s="53"/>
      <c r="MMR150" s="53"/>
      <c r="MMS150" s="52"/>
      <c r="MMT150" s="53"/>
      <c r="MMU150" s="53"/>
      <c r="MMV150" s="53"/>
      <c r="MMW150" s="52"/>
      <c r="MMX150" s="53"/>
      <c r="MMY150" s="53"/>
      <c r="MMZ150" s="53"/>
      <c r="MNA150" s="52"/>
      <c r="MNB150" s="53"/>
      <c r="MNC150" s="53"/>
      <c r="MND150" s="53"/>
      <c r="MNE150" s="52"/>
      <c r="MNF150" s="53"/>
      <c r="MNG150" s="53"/>
      <c r="MNH150" s="53"/>
      <c r="MNI150" s="52"/>
      <c r="MNJ150" s="53"/>
      <c r="MNK150" s="53"/>
      <c r="MNL150" s="53"/>
      <c r="MNM150" s="52"/>
      <c r="MNN150" s="53"/>
      <c r="MNO150" s="53"/>
      <c r="MNP150" s="53"/>
      <c r="MNQ150" s="52"/>
      <c r="MNR150" s="53"/>
      <c r="MNS150" s="53"/>
      <c r="MNT150" s="53"/>
      <c r="MNU150" s="52"/>
      <c r="MNV150" s="53"/>
      <c r="MNW150" s="53"/>
      <c r="MNX150" s="53"/>
      <c r="MNY150" s="52"/>
      <c r="MNZ150" s="53"/>
      <c r="MOA150" s="53"/>
      <c r="MOB150" s="53"/>
      <c r="MOC150" s="52"/>
      <c r="MOD150" s="53"/>
      <c r="MOE150" s="53"/>
      <c r="MOF150" s="53"/>
      <c r="MOG150" s="52"/>
      <c r="MOH150" s="53"/>
      <c r="MOI150" s="53"/>
      <c r="MOJ150" s="53"/>
      <c r="MOK150" s="52"/>
      <c r="MOL150" s="53"/>
      <c r="MOM150" s="53"/>
      <c r="MON150" s="53"/>
      <c r="MOO150" s="52"/>
      <c r="MOP150" s="53"/>
      <c r="MOQ150" s="53"/>
      <c r="MOR150" s="53"/>
      <c r="MOS150" s="52"/>
      <c r="MOT150" s="53"/>
      <c r="MOU150" s="53"/>
      <c r="MOV150" s="53"/>
      <c r="MOW150" s="52"/>
      <c r="MOX150" s="53"/>
      <c r="MOY150" s="53"/>
      <c r="MOZ150" s="53"/>
      <c r="MPA150" s="52"/>
      <c r="MPB150" s="53"/>
      <c r="MPC150" s="53"/>
      <c r="MPD150" s="53"/>
      <c r="MPE150" s="52"/>
      <c r="MPF150" s="53"/>
      <c r="MPG150" s="53"/>
      <c r="MPH150" s="53"/>
      <c r="MPI150" s="52"/>
      <c r="MPJ150" s="53"/>
      <c r="MPK150" s="53"/>
      <c r="MPL150" s="53"/>
      <c r="MPM150" s="52"/>
      <c r="MPN150" s="53"/>
      <c r="MPO150" s="53"/>
      <c r="MPP150" s="53"/>
      <c r="MPQ150" s="52"/>
      <c r="MPR150" s="53"/>
      <c r="MPS150" s="53"/>
      <c r="MPT150" s="53"/>
      <c r="MPU150" s="52"/>
      <c r="MPV150" s="53"/>
      <c r="MPW150" s="53"/>
      <c r="MPX150" s="53"/>
      <c r="MPY150" s="52"/>
      <c r="MPZ150" s="53"/>
      <c r="MQA150" s="53"/>
      <c r="MQB150" s="53"/>
      <c r="MQC150" s="52"/>
      <c r="MQD150" s="53"/>
      <c r="MQE150" s="53"/>
      <c r="MQF150" s="53"/>
      <c r="MQG150" s="52"/>
      <c r="MQH150" s="53"/>
      <c r="MQI150" s="53"/>
      <c r="MQJ150" s="53"/>
      <c r="MQK150" s="52"/>
      <c r="MQL150" s="53"/>
      <c r="MQM150" s="53"/>
      <c r="MQN150" s="53"/>
      <c r="MQO150" s="52"/>
      <c r="MQP150" s="53"/>
      <c r="MQQ150" s="53"/>
      <c r="MQR150" s="53"/>
      <c r="MQS150" s="52"/>
      <c r="MQT150" s="53"/>
      <c r="MQU150" s="53"/>
      <c r="MQV150" s="53"/>
      <c r="MQW150" s="52"/>
      <c r="MQX150" s="53"/>
      <c r="MQY150" s="53"/>
      <c r="MQZ150" s="53"/>
      <c r="MRA150" s="52"/>
      <c r="MRB150" s="53"/>
      <c r="MRC150" s="53"/>
      <c r="MRD150" s="53"/>
      <c r="MRE150" s="52"/>
      <c r="MRF150" s="53"/>
      <c r="MRG150" s="53"/>
      <c r="MRH150" s="53"/>
      <c r="MRI150" s="52"/>
      <c r="MRJ150" s="53"/>
      <c r="MRK150" s="53"/>
      <c r="MRL150" s="53"/>
      <c r="MRM150" s="52"/>
      <c r="MRN150" s="53"/>
      <c r="MRO150" s="53"/>
      <c r="MRP150" s="53"/>
      <c r="MRQ150" s="52"/>
      <c r="MRR150" s="53"/>
      <c r="MRS150" s="53"/>
      <c r="MRT150" s="53"/>
      <c r="MRU150" s="52"/>
      <c r="MRV150" s="53"/>
      <c r="MRW150" s="53"/>
      <c r="MRX150" s="53"/>
      <c r="MRY150" s="52"/>
      <c r="MRZ150" s="53"/>
      <c r="MSA150" s="53"/>
      <c r="MSB150" s="53"/>
      <c r="MSC150" s="52"/>
      <c r="MSD150" s="53"/>
      <c r="MSE150" s="53"/>
      <c r="MSF150" s="53"/>
      <c r="MSG150" s="52"/>
      <c r="MSH150" s="53"/>
      <c r="MSI150" s="53"/>
      <c r="MSJ150" s="53"/>
      <c r="MSK150" s="52"/>
      <c r="MSL150" s="53"/>
      <c r="MSM150" s="53"/>
      <c r="MSN150" s="53"/>
      <c r="MSO150" s="52"/>
      <c r="MSP150" s="53"/>
      <c r="MSQ150" s="53"/>
      <c r="MSR150" s="53"/>
      <c r="MSS150" s="52"/>
      <c r="MST150" s="53"/>
      <c r="MSU150" s="53"/>
      <c r="MSV150" s="53"/>
      <c r="MSW150" s="52"/>
      <c r="MSX150" s="53"/>
      <c r="MSY150" s="53"/>
      <c r="MSZ150" s="53"/>
      <c r="MTA150" s="52"/>
      <c r="MTB150" s="53"/>
      <c r="MTC150" s="53"/>
      <c r="MTD150" s="53"/>
      <c r="MTE150" s="52"/>
      <c r="MTF150" s="53"/>
      <c r="MTG150" s="53"/>
      <c r="MTH150" s="53"/>
      <c r="MTI150" s="52"/>
      <c r="MTJ150" s="53"/>
      <c r="MTK150" s="53"/>
      <c r="MTL150" s="53"/>
      <c r="MTM150" s="52"/>
      <c r="MTN150" s="53"/>
      <c r="MTO150" s="53"/>
      <c r="MTP150" s="53"/>
      <c r="MTQ150" s="52"/>
      <c r="MTR150" s="53"/>
      <c r="MTS150" s="53"/>
      <c r="MTT150" s="53"/>
      <c r="MTU150" s="52"/>
      <c r="MTV150" s="53"/>
      <c r="MTW150" s="53"/>
      <c r="MTX150" s="53"/>
      <c r="MTY150" s="52"/>
      <c r="MTZ150" s="53"/>
      <c r="MUA150" s="53"/>
      <c r="MUB150" s="53"/>
      <c r="MUC150" s="52"/>
      <c r="MUD150" s="53"/>
      <c r="MUE150" s="53"/>
      <c r="MUF150" s="53"/>
      <c r="MUG150" s="52"/>
      <c r="MUH150" s="53"/>
      <c r="MUI150" s="53"/>
      <c r="MUJ150" s="53"/>
      <c r="MUK150" s="52"/>
      <c r="MUL150" s="53"/>
      <c r="MUM150" s="53"/>
      <c r="MUN150" s="53"/>
      <c r="MUO150" s="52"/>
      <c r="MUP150" s="53"/>
      <c r="MUQ150" s="53"/>
      <c r="MUR150" s="53"/>
      <c r="MUS150" s="52"/>
      <c r="MUT150" s="53"/>
      <c r="MUU150" s="53"/>
      <c r="MUV150" s="53"/>
      <c r="MUW150" s="52"/>
      <c r="MUX150" s="53"/>
      <c r="MUY150" s="53"/>
      <c r="MUZ150" s="53"/>
      <c r="MVA150" s="52"/>
      <c r="MVB150" s="53"/>
      <c r="MVC150" s="53"/>
      <c r="MVD150" s="53"/>
      <c r="MVE150" s="52"/>
      <c r="MVF150" s="53"/>
      <c r="MVG150" s="53"/>
      <c r="MVH150" s="53"/>
      <c r="MVI150" s="52"/>
      <c r="MVJ150" s="53"/>
      <c r="MVK150" s="53"/>
      <c r="MVL150" s="53"/>
      <c r="MVM150" s="52"/>
      <c r="MVN150" s="53"/>
      <c r="MVO150" s="53"/>
      <c r="MVP150" s="53"/>
      <c r="MVQ150" s="52"/>
      <c r="MVR150" s="53"/>
      <c r="MVS150" s="53"/>
      <c r="MVT150" s="53"/>
      <c r="MVU150" s="52"/>
      <c r="MVV150" s="53"/>
      <c r="MVW150" s="53"/>
      <c r="MVX150" s="53"/>
      <c r="MVY150" s="52"/>
      <c r="MVZ150" s="53"/>
      <c r="MWA150" s="53"/>
      <c r="MWB150" s="53"/>
      <c r="MWC150" s="52"/>
      <c r="MWD150" s="53"/>
      <c r="MWE150" s="53"/>
      <c r="MWF150" s="53"/>
      <c r="MWG150" s="52"/>
      <c r="MWH150" s="53"/>
      <c r="MWI150" s="53"/>
      <c r="MWJ150" s="53"/>
      <c r="MWK150" s="52"/>
      <c r="MWL150" s="53"/>
      <c r="MWM150" s="53"/>
      <c r="MWN150" s="53"/>
      <c r="MWO150" s="52"/>
      <c r="MWP150" s="53"/>
      <c r="MWQ150" s="53"/>
      <c r="MWR150" s="53"/>
      <c r="MWS150" s="52"/>
      <c r="MWT150" s="53"/>
      <c r="MWU150" s="53"/>
      <c r="MWV150" s="53"/>
      <c r="MWW150" s="52"/>
      <c r="MWX150" s="53"/>
      <c r="MWY150" s="53"/>
      <c r="MWZ150" s="53"/>
      <c r="MXA150" s="52"/>
      <c r="MXB150" s="53"/>
      <c r="MXC150" s="53"/>
      <c r="MXD150" s="53"/>
      <c r="MXE150" s="52"/>
      <c r="MXF150" s="53"/>
      <c r="MXG150" s="53"/>
      <c r="MXH150" s="53"/>
      <c r="MXI150" s="52"/>
      <c r="MXJ150" s="53"/>
      <c r="MXK150" s="53"/>
      <c r="MXL150" s="53"/>
      <c r="MXM150" s="52"/>
      <c r="MXN150" s="53"/>
      <c r="MXO150" s="53"/>
      <c r="MXP150" s="53"/>
      <c r="MXQ150" s="52"/>
      <c r="MXR150" s="53"/>
      <c r="MXS150" s="53"/>
      <c r="MXT150" s="53"/>
      <c r="MXU150" s="52"/>
      <c r="MXV150" s="53"/>
      <c r="MXW150" s="53"/>
      <c r="MXX150" s="53"/>
      <c r="MXY150" s="52"/>
      <c r="MXZ150" s="53"/>
      <c r="MYA150" s="53"/>
      <c r="MYB150" s="53"/>
      <c r="MYC150" s="52"/>
      <c r="MYD150" s="53"/>
      <c r="MYE150" s="53"/>
      <c r="MYF150" s="53"/>
      <c r="MYG150" s="52"/>
      <c r="MYH150" s="53"/>
      <c r="MYI150" s="53"/>
      <c r="MYJ150" s="53"/>
      <c r="MYK150" s="52"/>
      <c r="MYL150" s="53"/>
      <c r="MYM150" s="53"/>
      <c r="MYN150" s="53"/>
      <c r="MYO150" s="52"/>
      <c r="MYP150" s="53"/>
      <c r="MYQ150" s="53"/>
      <c r="MYR150" s="53"/>
      <c r="MYS150" s="52"/>
      <c r="MYT150" s="53"/>
      <c r="MYU150" s="53"/>
      <c r="MYV150" s="53"/>
      <c r="MYW150" s="52"/>
      <c r="MYX150" s="53"/>
      <c r="MYY150" s="53"/>
      <c r="MYZ150" s="53"/>
      <c r="MZA150" s="52"/>
      <c r="MZB150" s="53"/>
      <c r="MZC150" s="53"/>
      <c r="MZD150" s="53"/>
      <c r="MZE150" s="52"/>
      <c r="MZF150" s="53"/>
      <c r="MZG150" s="53"/>
      <c r="MZH150" s="53"/>
      <c r="MZI150" s="52"/>
      <c r="MZJ150" s="53"/>
      <c r="MZK150" s="53"/>
      <c r="MZL150" s="53"/>
      <c r="MZM150" s="52"/>
      <c r="MZN150" s="53"/>
      <c r="MZO150" s="53"/>
      <c r="MZP150" s="53"/>
      <c r="MZQ150" s="52"/>
      <c r="MZR150" s="53"/>
      <c r="MZS150" s="53"/>
      <c r="MZT150" s="53"/>
      <c r="MZU150" s="52"/>
      <c r="MZV150" s="53"/>
      <c r="MZW150" s="53"/>
      <c r="MZX150" s="53"/>
      <c r="MZY150" s="52"/>
      <c r="MZZ150" s="53"/>
      <c r="NAA150" s="53"/>
      <c r="NAB150" s="53"/>
      <c r="NAC150" s="52"/>
      <c r="NAD150" s="53"/>
      <c r="NAE150" s="53"/>
      <c r="NAF150" s="53"/>
      <c r="NAG150" s="52"/>
      <c r="NAH150" s="53"/>
      <c r="NAI150" s="53"/>
      <c r="NAJ150" s="53"/>
      <c r="NAK150" s="52"/>
      <c r="NAL150" s="53"/>
      <c r="NAM150" s="53"/>
      <c r="NAN150" s="53"/>
      <c r="NAO150" s="52"/>
      <c r="NAP150" s="53"/>
      <c r="NAQ150" s="53"/>
      <c r="NAR150" s="53"/>
      <c r="NAS150" s="52"/>
      <c r="NAT150" s="53"/>
      <c r="NAU150" s="53"/>
      <c r="NAV150" s="53"/>
      <c r="NAW150" s="52"/>
      <c r="NAX150" s="53"/>
      <c r="NAY150" s="53"/>
      <c r="NAZ150" s="53"/>
      <c r="NBA150" s="52"/>
      <c r="NBB150" s="53"/>
      <c r="NBC150" s="53"/>
      <c r="NBD150" s="53"/>
      <c r="NBE150" s="52"/>
      <c r="NBF150" s="53"/>
      <c r="NBG150" s="53"/>
      <c r="NBH150" s="53"/>
      <c r="NBI150" s="52"/>
      <c r="NBJ150" s="53"/>
      <c r="NBK150" s="53"/>
      <c r="NBL150" s="53"/>
      <c r="NBM150" s="52"/>
      <c r="NBN150" s="53"/>
      <c r="NBO150" s="53"/>
      <c r="NBP150" s="53"/>
      <c r="NBQ150" s="52"/>
      <c r="NBR150" s="53"/>
      <c r="NBS150" s="53"/>
      <c r="NBT150" s="53"/>
      <c r="NBU150" s="52"/>
      <c r="NBV150" s="53"/>
      <c r="NBW150" s="53"/>
      <c r="NBX150" s="53"/>
      <c r="NBY150" s="52"/>
      <c r="NBZ150" s="53"/>
      <c r="NCA150" s="53"/>
      <c r="NCB150" s="53"/>
      <c r="NCC150" s="52"/>
      <c r="NCD150" s="53"/>
      <c r="NCE150" s="53"/>
      <c r="NCF150" s="53"/>
      <c r="NCG150" s="52"/>
      <c r="NCH150" s="53"/>
      <c r="NCI150" s="53"/>
      <c r="NCJ150" s="53"/>
      <c r="NCK150" s="52"/>
      <c r="NCL150" s="53"/>
      <c r="NCM150" s="53"/>
      <c r="NCN150" s="53"/>
      <c r="NCO150" s="52"/>
      <c r="NCP150" s="53"/>
      <c r="NCQ150" s="53"/>
      <c r="NCR150" s="53"/>
      <c r="NCS150" s="52"/>
      <c r="NCT150" s="53"/>
      <c r="NCU150" s="53"/>
      <c r="NCV150" s="53"/>
      <c r="NCW150" s="52"/>
      <c r="NCX150" s="53"/>
      <c r="NCY150" s="53"/>
      <c r="NCZ150" s="53"/>
      <c r="NDA150" s="52"/>
      <c r="NDB150" s="53"/>
      <c r="NDC150" s="53"/>
      <c r="NDD150" s="53"/>
      <c r="NDE150" s="52"/>
      <c r="NDF150" s="53"/>
      <c r="NDG150" s="53"/>
      <c r="NDH150" s="53"/>
      <c r="NDI150" s="52"/>
      <c r="NDJ150" s="53"/>
      <c r="NDK150" s="53"/>
      <c r="NDL150" s="53"/>
      <c r="NDM150" s="52"/>
      <c r="NDN150" s="53"/>
      <c r="NDO150" s="53"/>
      <c r="NDP150" s="53"/>
      <c r="NDQ150" s="52"/>
      <c r="NDR150" s="53"/>
      <c r="NDS150" s="53"/>
      <c r="NDT150" s="53"/>
      <c r="NDU150" s="52"/>
      <c r="NDV150" s="53"/>
      <c r="NDW150" s="53"/>
      <c r="NDX150" s="53"/>
      <c r="NDY150" s="52"/>
      <c r="NDZ150" s="53"/>
      <c r="NEA150" s="53"/>
      <c r="NEB150" s="53"/>
      <c r="NEC150" s="52"/>
      <c r="NED150" s="53"/>
      <c r="NEE150" s="53"/>
      <c r="NEF150" s="53"/>
      <c r="NEG150" s="52"/>
      <c r="NEH150" s="53"/>
      <c r="NEI150" s="53"/>
      <c r="NEJ150" s="53"/>
      <c r="NEK150" s="52"/>
      <c r="NEL150" s="53"/>
      <c r="NEM150" s="53"/>
      <c r="NEN150" s="53"/>
      <c r="NEO150" s="52"/>
      <c r="NEP150" s="53"/>
      <c r="NEQ150" s="53"/>
      <c r="NER150" s="53"/>
      <c r="NES150" s="52"/>
      <c r="NET150" s="53"/>
      <c r="NEU150" s="53"/>
      <c r="NEV150" s="53"/>
      <c r="NEW150" s="52"/>
      <c r="NEX150" s="53"/>
      <c r="NEY150" s="53"/>
      <c r="NEZ150" s="53"/>
      <c r="NFA150" s="52"/>
      <c r="NFB150" s="53"/>
      <c r="NFC150" s="53"/>
      <c r="NFD150" s="53"/>
      <c r="NFE150" s="52"/>
      <c r="NFF150" s="53"/>
      <c r="NFG150" s="53"/>
      <c r="NFH150" s="53"/>
      <c r="NFI150" s="52"/>
      <c r="NFJ150" s="53"/>
      <c r="NFK150" s="53"/>
      <c r="NFL150" s="53"/>
      <c r="NFM150" s="52"/>
      <c r="NFN150" s="53"/>
      <c r="NFO150" s="53"/>
      <c r="NFP150" s="53"/>
      <c r="NFQ150" s="52"/>
      <c r="NFR150" s="53"/>
      <c r="NFS150" s="53"/>
      <c r="NFT150" s="53"/>
      <c r="NFU150" s="52"/>
      <c r="NFV150" s="53"/>
      <c r="NFW150" s="53"/>
      <c r="NFX150" s="53"/>
      <c r="NFY150" s="52"/>
      <c r="NFZ150" s="53"/>
      <c r="NGA150" s="53"/>
      <c r="NGB150" s="53"/>
      <c r="NGC150" s="52"/>
      <c r="NGD150" s="53"/>
      <c r="NGE150" s="53"/>
      <c r="NGF150" s="53"/>
      <c r="NGG150" s="52"/>
      <c r="NGH150" s="53"/>
      <c r="NGI150" s="53"/>
      <c r="NGJ150" s="53"/>
      <c r="NGK150" s="52"/>
      <c r="NGL150" s="53"/>
      <c r="NGM150" s="53"/>
      <c r="NGN150" s="53"/>
      <c r="NGO150" s="52"/>
      <c r="NGP150" s="53"/>
      <c r="NGQ150" s="53"/>
      <c r="NGR150" s="53"/>
      <c r="NGS150" s="52"/>
      <c r="NGT150" s="53"/>
      <c r="NGU150" s="53"/>
      <c r="NGV150" s="53"/>
      <c r="NGW150" s="52"/>
      <c r="NGX150" s="53"/>
      <c r="NGY150" s="53"/>
      <c r="NGZ150" s="53"/>
      <c r="NHA150" s="52"/>
      <c r="NHB150" s="53"/>
      <c r="NHC150" s="53"/>
      <c r="NHD150" s="53"/>
      <c r="NHE150" s="52"/>
      <c r="NHF150" s="53"/>
      <c r="NHG150" s="53"/>
      <c r="NHH150" s="53"/>
      <c r="NHI150" s="52"/>
      <c r="NHJ150" s="53"/>
      <c r="NHK150" s="53"/>
      <c r="NHL150" s="53"/>
      <c r="NHM150" s="52"/>
      <c r="NHN150" s="53"/>
      <c r="NHO150" s="53"/>
      <c r="NHP150" s="53"/>
      <c r="NHQ150" s="52"/>
      <c r="NHR150" s="53"/>
      <c r="NHS150" s="53"/>
      <c r="NHT150" s="53"/>
      <c r="NHU150" s="52"/>
      <c r="NHV150" s="53"/>
      <c r="NHW150" s="53"/>
      <c r="NHX150" s="53"/>
      <c r="NHY150" s="52"/>
      <c r="NHZ150" s="53"/>
      <c r="NIA150" s="53"/>
      <c r="NIB150" s="53"/>
      <c r="NIC150" s="52"/>
      <c r="NID150" s="53"/>
      <c r="NIE150" s="53"/>
      <c r="NIF150" s="53"/>
      <c r="NIG150" s="52"/>
      <c r="NIH150" s="53"/>
      <c r="NII150" s="53"/>
      <c r="NIJ150" s="53"/>
      <c r="NIK150" s="52"/>
      <c r="NIL150" s="53"/>
      <c r="NIM150" s="53"/>
      <c r="NIN150" s="53"/>
      <c r="NIO150" s="52"/>
      <c r="NIP150" s="53"/>
      <c r="NIQ150" s="53"/>
      <c r="NIR150" s="53"/>
      <c r="NIS150" s="52"/>
      <c r="NIT150" s="53"/>
      <c r="NIU150" s="53"/>
      <c r="NIV150" s="53"/>
      <c r="NIW150" s="52"/>
      <c r="NIX150" s="53"/>
      <c r="NIY150" s="53"/>
      <c r="NIZ150" s="53"/>
      <c r="NJA150" s="52"/>
      <c r="NJB150" s="53"/>
      <c r="NJC150" s="53"/>
      <c r="NJD150" s="53"/>
      <c r="NJE150" s="52"/>
      <c r="NJF150" s="53"/>
      <c r="NJG150" s="53"/>
      <c r="NJH150" s="53"/>
      <c r="NJI150" s="52"/>
      <c r="NJJ150" s="53"/>
      <c r="NJK150" s="53"/>
      <c r="NJL150" s="53"/>
      <c r="NJM150" s="52"/>
      <c r="NJN150" s="53"/>
      <c r="NJO150" s="53"/>
      <c r="NJP150" s="53"/>
      <c r="NJQ150" s="52"/>
      <c r="NJR150" s="53"/>
      <c r="NJS150" s="53"/>
      <c r="NJT150" s="53"/>
      <c r="NJU150" s="52"/>
      <c r="NJV150" s="53"/>
      <c r="NJW150" s="53"/>
      <c r="NJX150" s="53"/>
      <c r="NJY150" s="52"/>
      <c r="NJZ150" s="53"/>
      <c r="NKA150" s="53"/>
      <c r="NKB150" s="53"/>
      <c r="NKC150" s="52"/>
      <c r="NKD150" s="53"/>
      <c r="NKE150" s="53"/>
      <c r="NKF150" s="53"/>
      <c r="NKG150" s="52"/>
      <c r="NKH150" s="53"/>
      <c r="NKI150" s="53"/>
      <c r="NKJ150" s="53"/>
      <c r="NKK150" s="52"/>
      <c r="NKL150" s="53"/>
      <c r="NKM150" s="53"/>
      <c r="NKN150" s="53"/>
      <c r="NKO150" s="52"/>
      <c r="NKP150" s="53"/>
      <c r="NKQ150" s="53"/>
      <c r="NKR150" s="53"/>
      <c r="NKS150" s="52"/>
      <c r="NKT150" s="53"/>
      <c r="NKU150" s="53"/>
      <c r="NKV150" s="53"/>
      <c r="NKW150" s="52"/>
      <c r="NKX150" s="53"/>
      <c r="NKY150" s="53"/>
      <c r="NKZ150" s="53"/>
      <c r="NLA150" s="52"/>
      <c r="NLB150" s="53"/>
      <c r="NLC150" s="53"/>
      <c r="NLD150" s="53"/>
      <c r="NLE150" s="52"/>
      <c r="NLF150" s="53"/>
      <c r="NLG150" s="53"/>
      <c r="NLH150" s="53"/>
      <c r="NLI150" s="52"/>
      <c r="NLJ150" s="53"/>
      <c r="NLK150" s="53"/>
      <c r="NLL150" s="53"/>
      <c r="NLM150" s="52"/>
      <c r="NLN150" s="53"/>
      <c r="NLO150" s="53"/>
      <c r="NLP150" s="53"/>
      <c r="NLQ150" s="52"/>
      <c r="NLR150" s="53"/>
      <c r="NLS150" s="53"/>
      <c r="NLT150" s="53"/>
      <c r="NLU150" s="52"/>
      <c r="NLV150" s="53"/>
      <c r="NLW150" s="53"/>
      <c r="NLX150" s="53"/>
      <c r="NLY150" s="52"/>
      <c r="NLZ150" s="53"/>
      <c r="NMA150" s="53"/>
      <c r="NMB150" s="53"/>
      <c r="NMC150" s="52"/>
      <c r="NMD150" s="53"/>
      <c r="NME150" s="53"/>
      <c r="NMF150" s="53"/>
      <c r="NMG150" s="52"/>
      <c r="NMH150" s="53"/>
      <c r="NMI150" s="53"/>
      <c r="NMJ150" s="53"/>
      <c r="NMK150" s="52"/>
      <c r="NML150" s="53"/>
      <c r="NMM150" s="53"/>
      <c r="NMN150" s="53"/>
      <c r="NMO150" s="52"/>
      <c r="NMP150" s="53"/>
      <c r="NMQ150" s="53"/>
      <c r="NMR150" s="53"/>
      <c r="NMS150" s="52"/>
      <c r="NMT150" s="53"/>
      <c r="NMU150" s="53"/>
      <c r="NMV150" s="53"/>
      <c r="NMW150" s="52"/>
      <c r="NMX150" s="53"/>
      <c r="NMY150" s="53"/>
      <c r="NMZ150" s="53"/>
      <c r="NNA150" s="52"/>
      <c r="NNB150" s="53"/>
      <c r="NNC150" s="53"/>
      <c r="NND150" s="53"/>
      <c r="NNE150" s="52"/>
      <c r="NNF150" s="53"/>
      <c r="NNG150" s="53"/>
      <c r="NNH150" s="53"/>
      <c r="NNI150" s="52"/>
      <c r="NNJ150" s="53"/>
      <c r="NNK150" s="53"/>
      <c r="NNL150" s="53"/>
      <c r="NNM150" s="52"/>
      <c r="NNN150" s="53"/>
      <c r="NNO150" s="53"/>
      <c r="NNP150" s="53"/>
      <c r="NNQ150" s="52"/>
      <c r="NNR150" s="53"/>
      <c r="NNS150" s="53"/>
      <c r="NNT150" s="53"/>
      <c r="NNU150" s="52"/>
      <c r="NNV150" s="53"/>
      <c r="NNW150" s="53"/>
      <c r="NNX150" s="53"/>
      <c r="NNY150" s="52"/>
      <c r="NNZ150" s="53"/>
      <c r="NOA150" s="53"/>
      <c r="NOB150" s="53"/>
      <c r="NOC150" s="52"/>
      <c r="NOD150" s="53"/>
      <c r="NOE150" s="53"/>
      <c r="NOF150" s="53"/>
      <c r="NOG150" s="52"/>
      <c r="NOH150" s="53"/>
      <c r="NOI150" s="53"/>
      <c r="NOJ150" s="53"/>
      <c r="NOK150" s="52"/>
      <c r="NOL150" s="53"/>
      <c r="NOM150" s="53"/>
      <c r="NON150" s="53"/>
      <c r="NOO150" s="52"/>
      <c r="NOP150" s="53"/>
      <c r="NOQ150" s="53"/>
      <c r="NOR150" s="53"/>
      <c r="NOS150" s="52"/>
      <c r="NOT150" s="53"/>
      <c r="NOU150" s="53"/>
      <c r="NOV150" s="53"/>
      <c r="NOW150" s="52"/>
      <c r="NOX150" s="53"/>
      <c r="NOY150" s="53"/>
      <c r="NOZ150" s="53"/>
      <c r="NPA150" s="52"/>
      <c r="NPB150" s="53"/>
      <c r="NPC150" s="53"/>
      <c r="NPD150" s="53"/>
      <c r="NPE150" s="52"/>
      <c r="NPF150" s="53"/>
      <c r="NPG150" s="53"/>
      <c r="NPH150" s="53"/>
      <c r="NPI150" s="52"/>
      <c r="NPJ150" s="53"/>
      <c r="NPK150" s="53"/>
      <c r="NPL150" s="53"/>
      <c r="NPM150" s="52"/>
      <c r="NPN150" s="53"/>
      <c r="NPO150" s="53"/>
      <c r="NPP150" s="53"/>
      <c r="NPQ150" s="52"/>
      <c r="NPR150" s="53"/>
      <c r="NPS150" s="53"/>
      <c r="NPT150" s="53"/>
      <c r="NPU150" s="52"/>
      <c r="NPV150" s="53"/>
      <c r="NPW150" s="53"/>
      <c r="NPX150" s="53"/>
      <c r="NPY150" s="52"/>
      <c r="NPZ150" s="53"/>
      <c r="NQA150" s="53"/>
      <c r="NQB150" s="53"/>
      <c r="NQC150" s="52"/>
      <c r="NQD150" s="53"/>
      <c r="NQE150" s="53"/>
      <c r="NQF150" s="53"/>
      <c r="NQG150" s="52"/>
      <c r="NQH150" s="53"/>
      <c r="NQI150" s="53"/>
      <c r="NQJ150" s="53"/>
      <c r="NQK150" s="52"/>
      <c r="NQL150" s="53"/>
      <c r="NQM150" s="53"/>
      <c r="NQN150" s="53"/>
      <c r="NQO150" s="52"/>
      <c r="NQP150" s="53"/>
      <c r="NQQ150" s="53"/>
      <c r="NQR150" s="53"/>
      <c r="NQS150" s="52"/>
      <c r="NQT150" s="53"/>
      <c r="NQU150" s="53"/>
      <c r="NQV150" s="53"/>
      <c r="NQW150" s="52"/>
      <c r="NQX150" s="53"/>
      <c r="NQY150" s="53"/>
      <c r="NQZ150" s="53"/>
      <c r="NRA150" s="52"/>
      <c r="NRB150" s="53"/>
      <c r="NRC150" s="53"/>
      <c r="NRD150" s="53"/>
      <c r="NRE150" s="52"/>
      <c r="NRF150" s="53"/>
      <c r="NRG150" s="53"/>
      <c r="NRH150" s="53"/>
      <c r="NRI150" s="52"/>
      <c r="NRJ150" s="53"/>
      <c r="NRK150" s="53"/>
      <c r="NRL150" s="53"/>
      <c r="NRM150" s="52"/>
      <c r="NRN150" s="53"/>
      <c r="NRO150" s="53"/>
      <c r="NRP150" s="53"/>
      <c r="NRQ150" s="52"/>
      <c r="NRR150" s="53"/>
      <c r="NRS150" s="53"/>
      <c r="NRT150" s="53"/>
      <c r="NRU150" s="52"/>
      <c r="NRV150" s="53"/>
      <c r="NRW150" s="53"/>
      <c r="NRX150" s="53"/>
      <c r="NRY150" s="52"/>
      <c r="NRZ150" s="53"/>
      <c r="NSA150" s="53"/>
      <c r="NSB150" s="53"/>
      <c r="NSC150" s="52"/>
      <c r="NSD150" s="53"/>
      <c r="NSE150" s="53"/>
      <c r="NSF150" s="53"/>
      <c r="NSG150" s="52"/>
      <c r="NSH150" s="53"/>
      <c r="NSI150" s="53"/>
      <c r="NSJ150" s="53"/>
      <c r="NSK150" s="52"/>
      <c r="NSL150" s="53"/>
      <c r="NSM150" s="53"/>
      <c r="NSN150" s="53"/>
      <c r="NSO150" s="52"/>
      <c r="NSP150" s="53"/>
      <c r="NSQ150" s="53"/>
      <c r="NSR150" s="53"/>
      <c r="NSS150" s="52"/>
      <c r="NST150" s="53"/>
      <c r="NSU150" s="53"/>
      <c r="NSV150" s="53"/>
      <c r="NSW150" s="52"/>
      <c r="NSX150" s="53"/>
      <c r="NSY150" s="53"/>
      <c r="NSZ150" s="53"/>
      <c r="NTA150" s="52"/>
      <c r="NTB150" s="53"/>
      <c r="NTC150" s="53"/>
      <c r="NTD150" s="53"/>
      <c r="NTE150" s="52"/>
      <c r="NTF150" s="53"/>
      <c r="NTG150" s="53"/>
      <c r="NTH150" s="53"/>
      <c r="NTI150" s="52"/>
      <c r="NTJ150" s="53"/>
      <c r="NTK150" s="53"/>
      <c r="NTL150" s="53"/>
      <c r="NTM150" s="52"/>
      <c r="NTN150" s="53"/>
      <c r="NTO150" s="53"/>
      <c r="NTP150" s="53"/>
      <c r="NTQ150" s="52"/>
      <c r="NTR150" s="53"/>
      <c r="NTS150" s="53"/>
      <c r="NTT150" s="53"/>
      <c r="NTU150" s="52"/>
      <c r="NTV150" s="53"/>
      <c r="NTW150" s="53"/>
      <c r="NTX150" s="53"/>
      <c r="NTY150" s="52"/>
      <c r="NTZ150" s="53"/>
      <c r="NUA150" s="53"/>
      <c r="NUB150" s="53"/>
      <c r="NUC150" s="52"/>
      <c r="NUD150" s="53"/>
      <c r="NUE150" s="53"/>
      <c r="NUF150" s="53"/>
      <c r="NUG150" s="52"/>
      <c r="NUH150" s="53"/>
      <c r="NUI150" s="53"/>
      <c r="NUJ150" s="53"/>
      <c r="NUK150" s="52"/>
      <c r="NUL150" s="53"/>
      <c r="NUM150" s="53"/>
      <c r="NUN150" s="53"/>
      <c r="NUO150" s="52"/>
      <c r="NUP150" s="53"/>
      <c r="NUQ150" s="53"/>
      <c r="NUR150" s="53"/>
      <c r="NUS150" s="52"/>
      <c r="NUT150" s="53"/>
      <c r="NUU150" s="53"/>
      <c r="NUV150" s="53"/>
      <c r="NUW150" s="52"/>
      <c r="NUX150" s="53"/>
      <c r="NUY150" s="53"/>
      <c r="NUZ150" s="53"/>
      <c r="NVA150" s="52"/>
      <c r="NVB150" s="53"/>
      <c r="NVC150" s="53"/>
      <c r="NVD150" s="53"/>
      <c r="NVE150" s="52"/>
      <c r="NVF150" s="53"/>
      <c r="NVG150" s="53"/>
      <c r="NVH150" s="53"/>
      <c r="NVI150" s="52"/>
      <c r="NVJ150" s="53"/>
      <c r="NVK150" s="53"/>
      <c r="NVL150" s="53"/>
      <c r="NVM150" s="52"/>
      <c r="NVN150" s="53"/>
      <c r="NVO150" s="53"/>
      <c r="NVP150" s="53"/>
      <c r="NVQ150" s="52"/>
      <c r="NVR150" s="53"/>
      <c r="NVS150" s="53"/>
      <c r="NVT150" s="53"/>
      <c r="NVU150" s="52"/>
      <c r="NVV150" s="53"/>
      <c r="NVW150" s="53"/>
      <c r="NVX150" s="53"/>
      <c r="NVY150" s="52"/>
      <c r="NVZ150" s="53"/>
      <c r="NWA150" s="53"/>
      <c r="NWB150" s="53"/>
      <c r="NWC150" s="52"/>
      <c r="NWD150" s="53"/>
      <c r="NWE150" s="53"/>
      <c r="NWF150" s="53"/>
      <c r="NWG150" s="52"/>
      <c r="NWH150" s="53"/>
      <c r="NWI150" s="53"/>
      <c r="NWJ150" s="53"/>
      <c r="NWK150" s="52"/>
      <c r="NWL150" s="53"/>
      <c r="NWM150" s="53"/>
      <c r="NWN150" s="53"/>
      <c r="NWO150" s="52"/>
      <c r="NWP150" s="53"/>
      <c r="NWQ150" s="53"/>
      <c r="NWR150" s="53"/>
      <c r="NWS150" s="52"/>
      <c r="NWT150" s="53"/>
      <c r="NWU150" s="53"/>
      <c r="NWV150" s="53"/>
      <c r="NWW150" s="52"/>
      <c r="NWX150" s="53"/>
      <c r="NWY150" s="53"/>
      <c r="NWZ150" s="53"/>
      <c r="NXA150" s="52"/>
      <c r="NXB150" s="53"/>
      <c r="NXC150" s="53"/>
      <c r="NXD150" s="53"/>
      <c r="NXE150" s="52"/>
      <c r="NXF150" s="53"/>
      <c r="NXG150" s="53"/>
      <c r="NXH150" s="53"/>
      <c r="NXI150" s="52"/>
      <c r="NXJ150" s="53"/>
      <c r="NXK150" s="53"/>
      <c r="NXL150" s="53"/>
      <c r="NXM150" s="52"/>
      <c r="NXN150" s="53"/>
      <c r="NXO150" s="53"/>
      <c r="NXP150" s="53"/>
      <c r="NXQ150" s="52"/>
      <c r="NXR150" s="53"/>
      <c r="NXS150" s="53"/>
      <c r="NXT150" s="53"/>
      <c r="NXU150" s="52"/>
      <c r="NXV150" s="53"/>
      <c r="NXW150" s="53"/>
      <c r="NXX150" s="53"/>
      <c r="NXY150" s="52"/>
      <c r="NXZ150" s="53"/>
      <c r="NYA150" s="53"/>
      <c r="NYB150" s="53"/>
      <c r="NYC150" s="52"/>
      <c r="NYD150" s="53"/>
      <c r="NYE150" s="53"/>
      <c r="NYF150" s="53"/>
      <c r="NYG150" s="52"/>
      <c r="NYH150" s="53"/>
      <c r="NYI150" s="53"/>
      <c r="NYJ150" s="53"/>
      <c r="NYK150" s="52"/>
      <c r="NYL150" s="53"/>
      <c r="NYM150" s="53"/>
      <c r="NYN150" s="53"/>
      <c r="NYO150" s="52"/>
      <c r="NYP150" s="53"/>
      <c r="NYQ150" s="53"/>
      <c r="NYR150" s="53"/>
      <c r="NYS150" s="52"/>
      <c r="NYT150" s="53"/>
      <c r="NYU150" s="53"/>
      <c r="NYV150" s="53"/>
      <c r="NYW150" s="52"/>
      <c r="NYX150" s="53"/>
      <c r="NYY150" s="53"/>
      <c r="NYZ150" s="53"/>
      <c r="NZA150" s="52"/>
      <c r="NZB150" s="53"/>
      <c r="NZC150" s="53"/>
      <c r="NZD150" s="53"/>
      <c r="NZE150" s="52"/>
      <c r="NZF150" s="53"/>
      <c r="NZG150" s="53"/>
      <c r="NZH150" s="53"/>
      <c r="NZI150" s="52"/>
      <c r="NZJ150" s="53"/>
      <c r="NZK150" s="53"/>
      <c r="NZL150" s="53"/>
      <c r="NZM150" s="52"/>
      <c r="NZN150" s="53"/>
      <c r="NZO150" s="53"/>
      <c r="NZP150" s="53"/>
      <c r="NZQ150" s="52"/>
      <c r="NZR150" s="53"/>
      <c r="NZS150" s="53"/>
      <c r="NZT150" s="53"/>
      <c r="NZU150" s="52"/>
      <c r="NZV150" s="53"/>
      <c r="NZW150" s="53"/>
      <c r="NZX150" s="53"/>
      <c r="NZY150" s="52"/>
      <c r="NZZ150" s="53"/>
      <c r="OAA150" s="53"/>
      <c r="OAB150" s="53"/>
      <c r="OAC150" s="52"/>
      <c r="OAD150" s="53"/>
      <c r="OAE150" s="53"/>
      <c r="OAF150" s="53"/>
      <c r="OAG150" s="52"/>
      <c r="OAH150" s="53"/>
      <c r="OAI150" s="53"/>
      <c r="OAJ150" s="53"/>
      <c r="OAK150" s="52"/>
      <c r="OAL150" s="53"/>
      <c r="OAM150" s="53"/>
      <c r="OAN150" s="53"/>
      <c r="OAO150" s="52"/>
      <c r="OAP150" s="53"/>
      <c r="OAQ150" s="53"/>
      <c r="OAR150" s="53"/>
      <c r="OAS150" s="52"/>
      <c r="OAT150" s="53"/>
      <c r="OAU150" s="53"/>
      <c r="OAV150" s="53"/>
      <c r="OAW150" s="52"/>
      <c r="OAX150" s="53"/>
      <c r="OAY150" s="53"/>
      <c r="OAZ150" s="53"/>
      <c r="OBA150" s="52"/>
      <c r="OBB150" s="53"/>
      <c r="OBC150" s="53"/>
      <c r="OBD150" s="53"/>
      <c r="OBE150" s="52"/>
      <c r="OBF150" s="53"/>
      <c r="OBG150" s="53"/>
      <c r="OBH150" s="53"/>
      <c r="OBI150" s="52"/>
      <c r="OBJ150" s="53"/>
      <c r="OBK150" s="53"/>
      <c r="OBL150" s="53"/>
      <c r="OBM150" s="52"/>
      <c r="OBN150" s="53"/>
      <c r="OBO150" s="53"/>
      <c r="OBP150" s="53"/>
      <c r="OBQ150" s="52"/>
      <c r="OBR150" s="53"/>
      <c r="OBS150" s="53"/>
      <c r="OBT150" s="53"/>
      <c r="OBU150" s="52"/>
      <c r="OBV150" s="53"/>
      <c r="OBW150" s="53"/>
      <c r="OBX150" s="53"/>
      <c r="OBY150" s="52"/>
      <c r="OBZ150" s="53"/>
      <c r="OCA150" s="53"/>
      <c r="OCB150" s="53"/>
      <c r="OCC150" s="52"/>
      <c r="OCD150" s="53"/>
      <c r="OCE150" s="53"/>
      <c r="OCF150" s="53"/>
      <c r="OCG150" s="52"/>
      <c r="OCH150" s="53"/>
      <c r="OCI150" s="53"/>
      <c r="OCJ150" s="53"/>
      <c r="OCK150" s="52"/>
      <c r="OCL150" s="53"/>
      <c r="OCM150" s="53"/>
      <c r="OCN150" s="53"/>
      <c r="OCO150" s="52"/>
      <c r="OCP150" s="53"/>
      <c r="OCQ150" s="53"/>
      <c r="OCR150" s="53"/>
      <c r="OCS150" s="52"/>
      <c r="OCT150" s="53"/>
      <c r="OCU150" s="53"/>
      <c r="OCV150" s="53"/>
      <c r="OCW150" s="52"/>
      <c r="OCX150" s="53"/>
      <c r="OCY150" s="53"/>
      <c r="OCZ150" s="53"/>
      <c r="ODA150" s="52"/>
      <c r="ODB150" s="53"/>
      <c r="ODC150" s="53"/>
      <c r="ODD150" s="53"/>
      <c r="ODE150" s="52"/>
      <c r="ODF150" s="53"/>
      <c r="ODG150" s="53"/>
      <c r="ODH150" s="53"/>
      <c r="ODI150" s="52"/>
      <c r="ODJ150" s="53"/>
      <c r="ODK150" s="53"/>
      <c r="ODL150" s="53"/>
      <c r="ODM150" s="52"/>
      <c r="ODN150" s="53"/>
      <c r="ODO150" s="53"/>
      <c r="ODP150" s="53"/>
      <c r="ODQ150" s="52"/>
      <c r="ODR150" s="53"/>
      <c r="ODS150" s="53"/>
      <c r="ODT150" s="53"/>
      <c r="ODU150" s="52"/>
      <c r="ODV150" s="53"/>
      <c r="ODW150" s="53"/>
      <c r="ODX150" s="53"/>
      <c r="ODY150" s="52"/>
      <c r="ODZ150" s="53"/>
      <c r="OEA150" s="53"/>
      <c r="OEB150" s="53"/>
      <c r="OEC150" s="52"/>
      <c r="OED150" s="53"/>
      <c r="OEE150" s="53"/>
      <c r="OEF150" s="53"/>
      <c r="OEG150" s="52"/>
      <c r="OEH150" s="53"/>
      <c r="OEI150" s="53"/>
      <c r="OEJ150" s="53"/>
      <c r="OEK150" s="52"/>
      <c r="OEL150" s="53"/>
      <c r="OEM150" s="53"/>
      <c r="OEN150" s="53"/>
      <c r="OEO150" s="52"/>
      <c r="OEP150" s="53"/>
      <c r="OEQ150" s="53"/>
      <c r="OER150" s="53"/>
      <c r="OES150" s="52"/>
      <c r="OET150" s="53"/>
      <c r="OEU150" s="53"/>
      <c r="OEV150" s="53"/>
      <c r="OEW150" s="52"/>
      <c r="OEX150" s="53"/>
      <c r="OEY150" s="53"/>
      <c r="OEZ150" s="53"/>
      <c r="OFA150" s="52"/>
      <c r="OFB150" s="53"/>
      <c r="OFC150" s="53"/>
      <c r="OFD150" s="53"/>
      <c r="OFE150" s="52"/>
      <c r="OFF150" s="53"/>
      <c r="OFG150" s="53"/>
      <c r="OFH150" s="53"/>
      <c r="OFI150" s="52"/>
      <c r="OFJ150" s="53"/>
      <c r="OFK150" s="53"/>
      <c r="OFL150" s="53"/>
      <c r="OFM150" s="52"/>
      <c r="OFN150" s="53"/>
      <c r="OFO150" s="53"/>
      <c r="OFP150" s="53"/>
      <c r="OFQ150" s="52"/>
      <c r="OFR150" s="53"/>
      <c r="OFS150" s="53"/>
      <c r="OFT150" s="53"/>
      <c r="OFU150" s="52"/>
      <c r="OFV150" s="53"/>
      <c r="OFW150" s="53"/>
      <c r="OFX150" s="53"/>
      <c r="OFY150" s="52"/>
      <c r="OFZ150" s="53"/>
      <c r="OGA150" s="53"/>
      <c r="OGB150" s="53"/>
      <c r="OGC150" s="52"/>
      <c r="OGD150" s="53"/>
      <c r="OGE150" s="53"/>
      <c r="OGF150" s="53"/>
      <c r="OGG150" s="52"/>
      <c r="OGH150" s="53"/>
      <c r="OGI150" s="53"/>
      <c r="OGJ150" s="53"/>
      <c r="OGK150" s="52"/>
      <c r="OGL150" s="53"/>
      <c r="OGM150" s="53"/>
      <c r="OGN150" s="53"/>
      <c r="OGO150" s="52"/>
      <c r="OGP150" s="53"/>
      <c r="OGQ150" s="53"/>
      <c r="OGR150" s="53"/>
      <c r="OGS150" s="52"/>
      <c r="OGT150" s="53"/>
      <c r="OGU150" s="53"/>
      <c r="OGV150" s="53"/>
      <c r="OGW150" s="52"/>
      <c r="OGX150" s="53"/>
      <c r="OGY150" s="53"/>
      <c r="OGZ150" s="53"/>
      <c r="OHA150" s="52"/>
      <c r="OHB150" s="53"/>
      <c r="OHC150" s="53"/>
      <c r="OHD150" s="53"/>
      <c r="OHE150" s="52"/>
      <c r="OHF150" s="53"/>
      <c r="OHG150" s="53"/>
      <c r="OHH150" s="53"/>
      <c r="OHI150" s="52"/>
      <c r="OHJ150" s="53"/>
      <c r="OHK150" s="53"/>
      <c r="OHL150" s="53"/>
      <c r="OHM150" s="52"/>
      <c r="OHN150" s="53"/>
      <c r="OHO150" s="53"/>
      <c r="OHP150" s="53"/>
      <c r="OHQ150" s="52"/>
      <c r="OHR150" s="53"/>
      <c r="OHS150" s="53"/>
      <c r="OHT150" s="53"/>
      <c r="OHU150" s="52"/>
      <c r="OHV150" s="53"/>
      <c r="OHW150" s="53"/>
      <c r="OHX150" s="53"/>
      <c r="OHY150" s="52"/>
      <c r="OHZ150" s="53"/>
      <c r="OIA150" s="53"/>
      <c r="OIB150" s="53"/>
      <c r="OIC150" s="52"/>
      <c r="OID150" s="53"/>
      <c r="OIE150" s="53"/>
      <c r="OIF150" s="53"/>
      <c r="OIG150" s="52"/>
      <c r="OIH150" s="53"/>
      <c r="OII150" s="53"/>
      <c r="OIJ150" s="53"/>
      <c r="OIK150" s="52"/>
      <c r="OIL150" s="53"/>
      <c r="OIM150" s="53"/>
      <c r="OIN150" s="53"/>
      <c r="OIO150" s="52"/>
      <c r="OIP150" s="53"/>
      <c r="OIQ150" s="53"/>
      <c r="OIR150" s="53"/>
      <c r="OIS150" s="52"/>
      <c r="OIT150" s="53"/>
      <c r="OIU150" s="53"/>
      <c r="OIV150" s="53"/>
      <c r="OIW150" s="52"/>
      <c r="OIX150" s="53"/>
      <c r="OIY150" s="53"/>
      <c r="OIZ150" s="53"/>
      <c r="OJA150" s="52"/>
      <c r="OJB150" s="53"/>
      <c r="OJC150" s="53"/>
      <c r="OJD150" s="53"/>
      <c r="OJE150" s="52"/>
      <c r="OJF150" s="53"/>
      <c r="OJG150" s="53"/>
      <c r="OJH150" s="53"/>
      <c r="OJI150" s="52"/>
      <c r="OJJ150" s="53"/>
      <c r="OJK150" s="53"/>
      <c r="OJL150" s="53"/>
      <c r="OJM150" s="52"/>
      <c r="OJN150" s="53"/>
      <c r="OJO150" s="53"/>
      <c r="OJP150" s="53"/>
      <c r="OJQ150" s="52"/>
      <c r="OJR150" s="53"/>
      <c r="OJS150" s="53"/>
      <c r="OJT150" s="53"/>
      <c r="OJU150" s="52"/>
      <c r="OJV150" s="53"/>
      <c r="OJW150" s="53"/>
      <c r="OJX150" s="53"/>
      <c r="OJY150" s="52"/>
      <c r="OJZ150" s="53"/>
      <c r="OKA150" s="53"/>
      <c r="OKB150" s="53"/>
      <c r="OKC150" s="52"/>
      <c r="OKD150" s="53"/>
      <c r="OKE150" s="53"/>
      <c r="OKF150" s="53"/>
      <c r="OKG150" s="52"/>
      <c r="OKH150" s="53"/>
      <c r="OKI150" s="53"/>
      <c r="OKJ150" s="53"/>
      <c r="OKK150" s="52"/>
      <c r="OKL150" s="53"/>
      <c r="OKM150" s="53"/>
      <c r="OKN150" s="53"/>
      <c r="OKO150" s="52"/>
      <c r="OKP150" s="53"/>
      <c r="OKQ150" s="53"/>
      <c r="OKR150" s="53"/>
      <c r="OKS150" s="52"/>
      <c r="OKT150" s="53"/>
      <c r="OKU150" s="53"/>
      <c r="OKV150" s="53"/>
      <c r="OKW150" s="52"/>
      <c r="OKX150" s="53"/>
      <c r="OKY150" s="53"/>
      <c r="OKZ150" s="53"/>
      <c r="OLA150" s="52"/>
      <c r="OLB150" s="53"/>
      <c r="OLC150" s="53"/>
      <c r="OLD150" s="53"/>
      <c r="OLE150" s="52"/>
      <c r="OLF150" s="53"/>
      <c r="OLG150" s="53"/>
      <c r="OLH150" s="53"/>
      <c r="OLI150" s="52"/>
      <c r="OLJ150" s="53"/>
      <c r="OLK150" s="53"/>
      <c r="OLL150" s="53"/>
      <c r="OLM150" s="52"/>
      <c r="OLN150" s="53"/>
      <c r="OLO150" s="53"/>
      <c r="OLP150" s="53"/>
      <c r="OLQ150" s="52"/>
      <c r="OLR150" s="53"/>
      <c r="OLS150" s="53"/>
      <c r="OLT150" s="53"/>
      <c r="OLU150" s="52"/>
      <c r="OLV150" s="53"/>
      <c r="OLW150" s="53"/>
      <c r="OLX150" s="53"/>
      <c r="OLY150" s="52"/>
      <c r="OLZ150" s="53"/>
      <c r="OMA150" s="53"/>
      <c r="OMB150" s="53"/>
      <c r="OMC150" s="52"/>
      <c r="OMD150" s="53"/>
      <c r="OME150" s="53"/>
      <c r="OMF150" s="53"/>
      <c r="OMG150" s="52"/>
      <c r="OMH150" s="53"/>
      <c r="OMI150" s="53"/>
      <c r="OMJ150" s="53"/>
      <c r="OMK150" s="52"/>
      <c r="OML150" s="53"/>
      <c r="OMM150" s="53"/>
      <c r="OMN150" s="53"/>
      <c r="OMO150" s="52"/>
      <c r="OMP150" s="53"/>
      <c r="OMQ150" s="53"/>
      <c r="OMR150" s="53"/>
      <c r="OMS150" s="52"/>
      <c r="OMT150" s="53"/>
      <c r="OMU150" s="53"/>
      <c r="OMV150" s="53"/>
      <c r="OMW150" s="52"/>
      <c r="OMX150" s="53"/>
      <c r="OMY150" s="53"/>
      <c r="OMZ150" s="53"/>
      <c r="ONA150" s="52"/>
      <c r="ONB150" s="53"/>
      <c r="ONC150" s="53"/>
      <c r="OND150" s="53"/>
      <c r="ONE150" s="52"/>
      <c r="ONF150" s="53"/>
      <c r="ONG150" s="53"/>
      <c r="ONH150" s="53"/>
      <c r="ONI150" s="52"/>
      <c r="ONJ150" s="53"/>
      <c r="ONK150" s="53"/>
      <c r="ONL150" s="53"/>
      <c r="ONM150" s="52"/>
      <c r="ONN150" s="53"/>
      <c r="ONO150" s="53"/>
      <c r="ONP150" s="53"/>
      <c r="ONQ150" s="52"/>
      <c r="ONR150" s="53"/>
      <c r="ONS150" s="53"/>
      <c r="ONT150" s="53"/>
      <c r="ONU150" s="52"/>
      <c r="ONV150" s="53"/>
      <c r="ONW150" s="53"/>
      <c r="ONX150" s="53"/>
      <c r="ONY150" s="52"/>
      <c r="ONZ150" s="53"/>
      <c r="OOA150" s="53"/>
      <c r="OOB150" s="53"/>
      <c r="OOC150" s="52"/>
      <c r="OOD150" s="53"/>
      <c r="OOE150" s="53"/>
      <c r="OOF150" s="53"/>
      <c r="OOG150" s="52"/>
      <c r="OOH150" s="53"/>
      <c r="OOI150" s="53"/>
      <c r="OOJ150" s="53"/>
      <c r="OOK150" s="52"/>
      <c r="OOL150" s="53"/>
      <c r="OOM150" s="53"/>
      <c r="OON150" s="53"/>
      <c r="OOO150" s="52"/>
      <c r="OOP150" s="53"/>
      <c r="OOQ150" s="53"/>
      <c r="OOR150" s="53"/>
      <c r="OOS150" s="52"/>
      <c r="OOT150" s="53"/>
      <c r="OOU150" s="53"/>
      <c r="OOV150" s="53"/>
      <c r="OOW150" s="52"/>
      <c r="OOX150" s="53"/>
      <c r="OOY150" s="53"/>
      <c r="OOZ150" s="53"/>
      <c r="OPA150" s="52"/>
      <c r="OPB150" s="53"/>
      <c r="OPC150" s="53"/>
      <c r="OPD150" s="53"/>
      <c r="OPE150" s="52"/>
      <c r="OPF150" s="53"/>
      <c r="OPG150" s="53"/>
      <c r="OPH150" s="53"/>
      <c r="OPI150" s="52"/>
      <c r="OPJ150" s="53"/>
      <c r="OPK150" s="53"/>
      <c r="OPL150" s="53"/>
      <c r="OPM150" s="52"/>
      <c r="OPN150" s="53"/>
      <c r="OPO150" s="53"/>
      <c r="OPP150" s="53"/>
      <c r="OPQ150" s="52"/>
      <c r="OPR150" s="53"/>
      <c r="OPS150" s="53"/>
      <c r="OPT150" s="53"/>
      <c r="OPU150" s="52"/>
      <c r="OPV150" s="53"/>
      <c r="OPW150" s="53"/>
      <c r="OPX150" s="53"/>
      <c r="OPY150" s="52"/>
      <c r="OPZ150" s="53"/>
      <c r="OQA150" s="53"/>
      <c r="OQB150" s="53"/>
      <c r="OQC150" s="52"/>
      <c r="OQD150" s="53"/>
      <c r="OQE150" s="53"/>
      <c r="OQF150" s="53"/>
      <c r="OQG150" s="52"/>
      <c r="OQH150" s="53"/>
      <c r="OQI150" s="53"/>
      <c r="OQJ150" s="53"/>
      <c r="OQK150" s="52"/>
      <c r="OQL150" s="53"/>
      <c r="OQM150" s="53"/>
      <c r="OQN150" s="53"/>
      <c r="OQO150" s="52"/>
      <c r="OQP150" s="53"/>
      <c r="OQQ150" s="53"/>
      <c r="OQR150" s="53"/>
      <c r="OQS150" s="52"/>
      <c r="OQT150" s="53"/>
      <c r="OQU150" s="53"/>
      <c r="OQV150" s="53"/>
      <c r="OQW150" s="52"/>
      <c r="OQX150" s="53"/>
      <c r="OQY150" s="53"/>
      <c r="OQZ150" s="53"/>
      <c r="ORA150" s="52"/>
      <c r="ORB150" s="53"/>
      <c r="ORC150" s="53"/>
      <c r="ORD150" s="53"/>
      <c r="ORE150" s="52"/>
      <c r="ORF150" s="53"/>
      <c r="ORG150" s="53"/>
      <c r="ORH150" s="53"/>
      <c r="ORI150" s="52"/>
      <c r="ORJ150" s="53"/>
      <c r="ORK150" s="53"/>
      <c r="ORL150" s="53"/>
      <c r="ORM150" s="52"/>
      <c r="ORN150" s="53"/>
      <c r="ORO150" s="53"/>
      <c r="ORP150" s="53"/>
      <c r="ORQ150" s="52"/>
      <c r="ORR150" s="53"/>
      <c r="ORS150" s="53"/>
      <c r="ORT150" s="53"/>
      <c r="ORU150" s="52"/>
      <c r="ORV150" s="53"/>
      <c r="ORW150" s="53"/>
      <c r="ORX150" s="53"/>
      <c r="ORY150" s="52"/>
      <c r="ORZ150" s="53"/>
      <c r="OSA150" s="53"/>
      <c r="OSB150" s="53"/>
      <c r="OSC150" s="52"/>
      <c r="OSD150" s="53"/>
      <c r="OSE150" s="53"/>
      <c r="OSF150" s="53"/>
      <c r="OSG150" s="52"/>
      <c r="OSH150" s="53"/>
      <c r="OSI150" s="53"/>
      <c r="OSJ150" s="53"/>
      <c r="OSK150" s="52"/>
      <c r="OSL150" s="53"/>
      <c r="OSM150" s="53"/>
      <c r="OSN150" s="53"/>
      <c r="OSO150" s="52"/>
      <c r="OSP150" s="53"/>
      <c r="OSQ150" s="53"/>
      <c r="OSR150" s="53"/>
      <c r="OSS150" s="52"/>
      <c r="OST150" s="53"/>
      <c r="OSU150" s="53"/>
      <c r="OSV150" s="53"/>
      <c r="OSW150" s="52"/>
      <c r="OSX150" s="53"/>
      <c r="OSY150" s="53"/>
      <c r="OSZ150" s="53"/>
      <c r="OTA150" s="52"/>
      <c r="OTB150" s="53"/>
      <c r="OTC150" s="53"/>
      <c r="OTD150" s="53"/>
      <c r="OTE150" s="52"/>
      <c r="OTF150" s="53"/>
      <c r="OTG150" s="53"/>
      <c r="OTH150" s="53"/>
      <c r="OTI150" s="52"/>
      <c r="OTJ150" s="53"/>
      <c r="OTK150" s="53"/>
      <c r="OTL150" s="53"/>
      <c r="OTM150" s="52"/>
      <c r="OTN150" s="53"/>
      <c r="OTO150" s="53"/>
      <c r="OTP150" s="53"/>
      <c r="OTQ150" s="52"/>
      <c r="OTR150" s="53"/>
      <c r="OTS150" s="53"/>
      <c r="OTT150" s="53"/>
      <c r="OTU150" s="52"/>
      <c r="OTV150" s="53"/>
      <c r="OTW150" s="53"/>
      <c r="OTX150" s="53"/>
      <c r="OTY150" s="52"/>
      <c r="OTZ150" s="53"/>
      <c r="OUA150" s="53"/>
      <c r="OUB150" s="53"/>
      <c r="OUC150" s="52"/>
      <c r="OUD150" s="53"/>
      <c r="OUE150" s="53"/>
      <c r="OUF150" s="53"/>
      <c r="OUG150" s="52"/>
      <c r="OUH150" s="53"/>
      <c r="OUI150" s="53"/>
      <c r="OUJ150" s="53"/>
      <c r="OUK150" s="52"/>
      <c r="OUL150" s="53"/>
      <c r="OUM150" s="53"/>
      <c r="OUN150" s="53"/>
      <c r="OUO150" s="52"/>
      <c r="OUP150" s="53"/>
      <c r="OUQ150" s="53"/>
      <c r="OUR150" s="53"/>
      <c r="OUS150" s="52"/>
      <c r="OUT150" s="53"/>
      <c r="OUU150" s="53"/>
      <c r="OUV150" s="53"/>
      <c r="OUW150" s="52"/>
      <c r="OUX150" s="53"/>
      <c r="OUY150" s="53"/>
      <c r="OUZ150" s="53"/>
      <c r="OVA150" s="52"/>
      <c r="OVB150" s="53"/>
      <c r="OVC150" s="53"/>
      <c r="OVD150" s="53"/>
      <c r="OVE150" s="52"/>
      <c r="OVF150" s="53"/>
      <c r="OVG150" s="53"/>
      <c r="OVH150" s="53"/>
      <c r="OVI150" s="52"/>
      <c r="OVJ150" s="53"/>
      <c r="OVK150" s="53"/>
      <c r="OVL150" s="53"/>
      <c r="OVM150" s="52"/>
      <c r="OVN150" s="53"/>
      <c r="OVO150" s="53"/>
      <c r="OVP150" s="53"/>
      <c r="OVQ150" s="52"/>
      <c r="OVR150" s="53"/>
      <c r="OVS150" s="53"/>
      <c r="OVT150" s="53"/>
      <c r="OVU150" s="52"/>
      <c r="OVV150" s="53"/>
      <c r="OVW150" s="53"/>
      <c r="OVX150" s="53"/>
      <c r="OVY150" s="52"/>
      <c r="OVZ150" s="53"/>
      <c r="OWA150" s="53"/>
      <c r="OWB150" s="53"/>
      <c r="OWC150" s="52"/>
      <c r="OWD150" s="53"/>
      <c r="OWE150" s="53"/>
      <c r="OWF150" s="53"/>
      <c r="OWG150" s="52"/>
      <c r="OWH150" s="53"/>
      <c r="OWI150" s="53"/>
      <c r="OWJ150" s="53"/>
      <c r="OWK150" s="52"/>
      <c r="OWL150" s="53"/>
      <c r="OWM150" s="53"/>
      <c r="OWN150" s="53"/>
      <c r="OWO150" s="52"/>
      <c r="OWP150" s="53"/>
      <c r="OWQ150" s="53"/>
      <c r="OWR150" s="53"/>
      <c r="OWS150" s="52"/>
      <c r="OWT150" s="53"/>
      <c r="OWU150" s="53"/>
      <c r="OWV150" s="53"/>
      <c r="OWW150" s="52"/>
      <c r="OWX150" s="53"/>
      <c r="OWY150" s="53"/>
      <c r="OWZ150" s="53"/>
      <c r="OXA150" s="52"/>
      <c r="OXB150" s="53"/>
      <c r="OXC150" s="53"/>
      <c r="OXD150" s="53"/>
      <c r="OXE150" s="52"/>
      <c r="OXF150" s="53"/>
      <c r="OXG150" s="53"/>
      <c r="OXH150" s="53"/>
      <c r="OXI150" s="52"/>
      <c r="OXJ150" s="53"/>
      <c r="OXK150" s="53"/>
      <c r="OXL150" s="53"/>
      <c r="OXM150" s="52"/>
      <c r="OXN150" s="53"/>
      <c r="OXO150" s="53"/>
      <c r="OXP150" s="53"/>
      <c r="OXQ150" s="52"/>
      <c r="OXR150" s="53"/>
      <c r="OXS150" s="53"/>
      <c r="OXT150" s="53"/>
      <c r="OXU150" s="52"/>
      <c r="OXV150" s="53"/>
      <c r="OXW150" s="53"/>
      <c r="OXX150" s="53"/>
      <c r="OXY150" s="52"/>
      <c r="OXZ150" s="53"/>
      <c r="OYA150" s="53"/>
      <c r="OYB150" s="53"/>
      <c r="OYC150" s="52"/>
      <c r="OYD150" s="53"/>
      <c r="OYE150" s="53"/>
      <c r="OYF150" s="53"/>
      <c r="OYG150" s="52"/>
      <c r="OYH150" s="53"/>
      <c r="OYI150" s="53"/>
      <c r="OYJ150" s="53"/>
      <c r="OYK150" s="52"/>
      <c r="OYL150" s="53"/>
      <c r="OYM150" s="53"/>
      <c r="OYN150" s="53"/>
      <c r="OYO150" s="52"/>
      <c r="OYP150" s="53"/>
      <c r="OYQ150" s="53"/>
      <c r="OYR150" s="53"/>
      <c r="OYS150" s="52"/>
      <c r="OYT150" s="53"/>
      <c r="OYU150" s="53"/>
      <c r="OYV150" s="53"/>
      <c r="OYW150" s="52"/>
      <c r="OYX150" s="53"/>
      <c r="OYY150" s="53"/>
      <c r="OYZ150" s="53"/>
      <c r="OZA150" s="52"/>
      <c r="OZB150" s="53"/>
      <c r="OZC150" s="53"/>
      <c r="OZD150" s="53"/>
      <c r="OZE150" s="52"/>
      <c r="OZF150" s="53"/>
      <c r="OZG150" s="53"/>
      <c r="OZH150" s="53"/>
      <c r="OZI150" s="52"/>
      <c r="OZJ150" s="53"/>
      <c r="OZK150" s="53"/>
      <c r="OZL150" s="53"/>
      <c r="OZM150" s="52"/>
      <c r="OZN150" s="53"/>
      <c r="OZO150" s="53"/>
      <c r="OZP150" s="53"/>
      <c r="OZQ150" s="52"/>
      <c r="OZR150" s="53"/>
      <c r="OZS150" s="53"/>
      <c r="OZT150" s="53"/>
      <c r="OZU150" s="52"/>
      <c r="OZV150" s="53"/>
      <c r="OZW150" s="53"/>
      <c r="OZX150" s="53"/>
      <c r="OZY150" s="52"/>
      <c r="OZZ150" s="53"/>
      <c r="PAA150" s="53"/>
      <c r="PAB150" s="53"/>
      <c r="PAC150" s="52"/>
      <c r="PAD150" s="53"/>
      <c r="PAE150" s="53"/>
      <c r="PAF150" s="53"/>
      <c r="PAG150" s="52"/>
      <c r="PAH150" s="53"/>
      <c r="PAI150" s="53"/>
      <c r="PAJ150" s="53"/>
      <c r="PAK150" s="52"/>
      <c r="PAL150" s="53"/>
      <c r="PAM150" s="53"/>
      <c r="PAN150" s="53"/>
      <c r="PAO150" s="52"/>
      <c r="PAP150" s="53"/>
      <c r="PAQ150" s="53"/>
      <c r="PAR150" s="53"/>
      <c r="PAS150" s="52"/>
      <c r="PAT150" s="53"/>
      <c r="PAU150" s="53"/>
      <c r="PAV150" s="53"/>
      <c r="PAW150" s="52"/>
      <c r="PAX150" s="53"/>
      <c r="PAY150" s="53"/>
      <c r="PAZ150" s="53"/>
      <c r="PBA150" s="52"/>
      <c r="PBB150" s="53"/>
      <c r="PBC150" s="53"/>
      <c r="PBD150" s="53"/>
      <c r="PBE150" s="52"/>
      <c r="PBF150" s="53"/>
      <c r="PBG150" s="53"/>
      <c r="PBH150" s="53"/>
      <c r="PBI150" s="52"/>
      <c r="PBJ150" s="53"/>
      <c r="PBK150" s="53"/>
      <c r="PBL150" s="53"/>
      <c r="PBM150" s="52"/>
      <c r="PBN150" s="53"/>
      <c r="PBO150" s="53"/>
      <c r="PBP150" s="53"/>
      <c r="PBQ150" s="52"/>
      <c r="PBR150" s="53"/>
      <c r="PBS150" s="53"/>
      <c r="PBT150" s="53"/>
      <c r="PBU150" s="52"/>
      <c r="PBV150" s="53"/>
      <c r="PBW150" s="53"/>
      <c r="PBX150" s="53"/>
      <c r="PBY150" s="52"/>
      <c r="PBZ150" s="53"/>
      <c r="PCA150" s="53"/>
      <c r="PCB150" s="53"/>
      <c r="PCC150" s="52"/>
      <c r="PCD150" s="53"/>
      <c r="PCE150" s="53"/>
      <c r="PCF150" s="53"/>
      <c r="PCG150" s="52"/>
      <c r="PCH150" s="53"/>
      <c r="PCI150" s="53"/>
      <c r="PCJ150" s="53"/>
      <c r="PCK150" s="52"/>
      <c r="PCL150" s="53"/>
      <c r="PCM150" s="53"/>
      <c r="PCN150" s="53"/>
      <c r="PCO150" s="52"/>
      <c r="PCP150" s="53"/>
      <c r="PCQ150" s="53"/>
      <c r="PCR150" s="53"/>
      <c r="PCS150" s="52"/>
      <c r="PCT150" s="53"/>
      <c r="PCU150" s="53"/>
      <c r="PCV150" s="53"/>
      <c r="PCW150" s="52"/>
      <c r="PCX150" s="53"/>
      <c r="PCY150" s="53"/>
      <c r="PCZ150" s="53"/>
      <c r="PDA150" s="52"/>
      <c r="PDB150" s="53"/>
      <c r="PDC150" s="53"/>
      <c r="PDD150" s="53"/>
      <c r="PDE150" s="52"/>
      <c r="PDF150" s="53"/>
      <c r="PDG150" s="53"/>
      <c r="PDH150" s="53"/>
      <c r="PDI150" s="52"/>
      <c r="PDJ150" s="53"/>
      <c r="PDK150" s="53"/>
      <c r="PDL150" s="53"/>
      <c r="PDM150" s="52"/>
      <c r="PDN150" s="53"/>
      <c r="PDO150" s="53"/>
      <c r="PDP150" s="53"/>
      <c r="PDQ150" s="52"/>
      <c r="PDR150" s="53"/>
      <c r="PDS150" s="53"/>
      <c r="PDT150" s="53"/>
      <c r="PDU150" s="52"/>
      <c r="PDV150" s="53"/>
      <c r="PDW150" s="53"/>
      <c r="PDX150" s="53"/>
      <c r="PDY150" s="52"/>
      <c r="PDZ150" s="53"/>
      <c r="PEA150" s="53"/>
      <c r="PEB150" s="53"/>
      <c r="PEC150" s="52"/>
      <c r="PED150" s="53"/>
      <c r="PEE150" s="53"/>
      <c r="PEF150" s="53"/>
      <c r="PEG150" s="52"/>
      <c r="PEH150" s="53"/>
      <c r="PEI150" s="53"/>
      <c r="PEJ150" s="53"/>
      <c r="PEK150" s="52"/>
      <c r="PEL150" s="53"/>
      <c r="PEM150" s="53"/>
      <c r="PEN150" s="53"/>
      <c r="PEO150" s="52"/>
      <c r="PEP150" s="53"/>
      <c r="PEQ150" s="53"/>
      <c r="PER150" s="53"/>
      <c r="PES150" s="52"/>
      <c r="PET150" s="53"/>
      <c r="PEU150" s="53"/>
      <c r="PEV150" s="53"/>
      <c r="PEW150" s="52"/>
      <c r="PEX150" s="53"/>
      <c r="PEY150" s="53"/>
      <c r="PEZ150" s="53"/>
      <c r="PFA150" s="52"/>
      <c r="PFB150" s="53"/>
      <c r="PFC150" s="53"/>
      <c r="PFD150" s="53"/>
      <c r="PFE150" s="52"/>
      <c r="PFF150" s="53"/>
      <c r="PFG150" s="53"/>
      <c r="PFH150" s="53"/>
      <c r="PFI150" s="52"/>
      <c r="PFJ150" s="53"/>
      <c r="PFK150" s="53"/>
      <c r="PFL150" s="53"/>
      <c r="PFM150" s="52"/>
      <c r="PFN150" s="53"/>
      <c r="PFO150" s="53"/>
      <c r="PFP150" s="53"/>
      <c r="PFQ150" s="52"/>
      <c r="PFR150" s="53"/>
      <c r="PFS150" s="53"/>
      <c r="PFT150" s="53"/>
      <c r="PFU150" s="52"/>
      <c r="PFV150" s="53"/>
      <c r="PFW150" s="53"/>
      <c r="PFX150" s="53"/>
      <c r="PFY150" s="52"/>
      <c r="PFZ150" s="53"/>
      <c r="PGA150" s="53"/>
      <c r="PGB150" s="53"/>
      <c r="PGC150" s="52"/>
      <c r="PGD150" s="53"/>
      <c r="PGE150" s="53"/>
      <c r="PGF150" s="53"/>
      <c r="PGG150" s="52"/>
      <c r="PGH150" s="53"/>
      <c r="PGI150" s="53"/>
      <c r="PGJ150" s="53"/>
      <c r="PGK150" s="52"/>
      <c r="PGL150" s="53"/>
      <c r="PGM150" s="53"/>
      <c r="PGN150" s="53"/>
      <c r="PGO150" s="52"/>
      <c r="PGP150" s="53"/>
      <c r="PGQ150" s="53"/>
      <c r="PGR150" s="53"/>
      <c r="PGS150" s="52"/>
      <c r="PGT150" s="53"/>
      <c r="PGU150" s="53"/>
      <c r="PGV150" s="53"/>
      <c r="PGW150" s="52"/>
      <c r="PGX150" s="53"/>
      <c r="PGY150" s="53"/>
      <c r="PGZ150" s="53"/>
      <c r="PHA150" s="52"/>
      <c r="PHB150" s="53"/>
      <c r="PHC150" s="53"/>
      <c r="PHD150" s="53"/>
      <c r="PHE150" s="52"/>
      <c r="PHF150" s="53"/>
      <c r="PHG150" s="53"/>
      <c r="PHH150" s="53"/>
      <c r="PHI150" s="52"/>
      <c r="PHJ150" s="53"/>
      <c r="PHK150" s="53"/>
      <c r="PHL150" s="53"/>
      <c r="PHM150" s="52"/>
      <c r="PHN150" s="53"/>
      <c r="PHO150" s="53"/>
      <c r="PHP150" s="53"/>
      <c r="PHQ150" s="52"/>
      <c r="PHR150" s="53"/>
      <c r="PHS150" s="53"/>
      <c r="PHT150" s="53"/>
      <c r="PHU150" s="52"/>
      <c r="PHV150" s="53"/>
      <c r="PHW150" s="53"/>
      <c r="PHX150" s="53"/>
      <c r="PHY150" s="52"/>
      <c r="PHZ150" s="53"/>
      <c r="PIA150" s="53"/>
      <c r="PIB150" s="53"/>
      <c r="PIC150" s="52"/>
      <c r="PID150" s="53"/>
      <c r="PIE150" s="53"/>
      <c r="PIF150" s="53"/>
      <c r="PIG150" s="52"/>
      <c r="PIH150" s="53"/>
      <c r="PII150" s="53"/>
      <c r="PIJ150" s="53"/>
      <c r="PIK150" s="52"/>
      <c r="PIL150" s="53"/>
      <c r="PIM150" s="53"/>
      <c r="PIN150" s="53"/>
      <c r="PIO150" s="52"/>
      <c r="PIP150" s="53"/>
      <c r="PIQ150" s="53"/>
      <c r="PIR150" s="53"/>
      <c r="PIS150" s="52"/>
      <c r="PIT150" s="53"/>
      <c r="PIU150" s="53"/>
      <c r="PIV150" s="53"/>
      <c r="PIW150" s="52"/>
      <c r="PIX150" s="53"/>
      <c r="PIY150" s="53"/>
      <c r="PIZ150" s="53"/>
      <c r="PJA150" s="52"/>
      <c r="PJB150" s="53"/>
      <c r="PJC150" s="53"/>
      <c r="PJD150" s="53"/>
      <c r="PJE150" s="52"/>
      <c r="PJF150" s="53"/>
      <c r="PJG150" s="53"/>
      <c r="PJH150" s="53"/>
      <c r="PJI150" s="52"/>
      <c r="PJJ150" s="53"/>
      <c r="PJK150" s="53"/>
      <c r="PJL150" s="53"/>
      <c r="PJM150" s="52"/>
      <c r="PJN150" s="53"/>
      <c r="PJO150" s="53"/>
      <c r="PJP150" s="53"/>
      <c r="PJQ150" s="52"/>
      <c r="PJR150" s="53"/>
      <c r="PJS150" s="53"/>
      <c r="PJT150" s="53"/>
      <c r="PJU150" s="52"/>
      <c r="PJV150" s="53"/>
      <c r="PJW150" s="53"/>
      <c r="PJX150" s="53"/>
      <c r="PJY150" s="52"/>
      <c r="PJZ150" s="53"/>
      <c r="PKA150" s="53"/>
      <c r="PKB150" s="53"/>
      <c r="PKC150" s="52"/>
      <c r="PKD150" s="53"/>
      <c r="PKE150" s="53"/>
      <c r="PKF150" s="53"/>
      <c r="PKG150" s="52"/>
      <c r="PKH150" s="53"/>
      <c r="PKI150" s="53"/>
      <c r="PKJ150" s="53"/>
      <c r="PKK150" s="52"/>
      <c r="PKL150" s="53"/>
      <c r="PKM150" s="53"/>
      <c r="PKN150" s="53"/>
      <c r="PKO150" s="52"/>
      <c r="PKP150" s="53"/>
      <c r="PKQ150" s="53"/>
      <c r="PKR150" s="53"/>
      <c r="PKS150" s="52"/>
      <c r="PKT150" s="53"/>
      <c r="PKU150" s="53"/>
      <c r="PKV150" s="53"/>
      <c r="PKW150" s="52"/>
      <c r="PKX150" s="53"/>
      <c r="PKY150" s="53"/>
      <c r="PKZ150" s="53"/>
      <c r="PLA150" s="52"/>
      <c r="PLB150" s="53"/>
      <c r="PLC150" s="53"/>
      <c r="PLD150" s="53"/>
      <c r="PLE150" s="52"/>
      <c r="PLF150" s="53"/>
      <c r="PLG150" s="53"/>
      <c r="PLH150" s="53"/>
      <c r="PLI150" s="52"/>
      <c r="PLJ150" s="53"/>
      <c r="PLK150" s="53"/>
      <c r="PLL150" s="53"/>
      <c r="PLM150" s="52"/>
      <c r="PLN150" s="53"/>
      <c r="PLO150" s="53"/>
      <c r="PLP150" s="53"/>
      <c r="PLQ150" s="52"/>
      <c r="PLR150" s="53"/>
      <c r="PLS150" s="53"/>
      <c r="PLT150" s="53"/>
      <c r="PLU150" s="52"/>
      <c r="PLV150" s="53"/>
      <c r="PLW150" s="53"/>
      <c r="PLX150" s="53"/>
      <c r="PLY150" s="52"/>
      <c r="PLZ150" s="53"/>
      <c r="PMA150" s="53"/>
      <c r="PMB150" s="53"/>
      <c r="PMC150" s="52"/>
      <c r="PMD150" s="53"/>
      <c r="PME150" s="53"/>
      <c r="PMF150" s="53"/>
      <c r="PMG150" s="52"/>
      <c r="PMH150" s="53"/>
      <c r="PMI150" s="53"/>
      <c r="PMJ150" s="53"/>
      <c r="PMK150" s="52"/>
      <c r="PML150" s="53"/>
      <c r="PMM150" s="53"/>
      <c r="PMN150" s="53"/>
      <c r="PMO150" s="52"/>
      <c r="PMP150" s="53"/>
      <c r="PMQ150" s="53"/>
      <c r="PMR150" s="53"/>
      <c r="PMS150" s="52"/>
      <c r="PMT150" s="53"/>
      <c r="PMU150" s="53"/>
      <c r="PMV150" s="53"/>
      <c r="PMW150" s="52"/>
      <c r="PMX150" s="53"/>
      <c r="PMY150" s="53"/>
      <c r="PMZ150" s="53"/>
      <c r="PNA150" s="52"/>
      <c r="PNB150" s="53"/>
      <c r="PNC150" s="53"/>
      <c r="PND150" s="53"/>
      <c r="PNE150" s="52"/>
      <c r="PNF150" s="53"/>
      <c r="PNG150" s="53"/>
      <c r="PNH150" s="53"/>
      <c r="PNI150" s="52"/>
      <c r="PNJ150" s="53"/>
      <c r="PNK150" s="53"/>
      <c r="PNL150" s="53"/>
      <c r="PNM150" s="52"/>
      <c r="PNN150" s="53"/>
      <c r="PNO150" s="53"/>
      <c r="PNP150" s="53"/>
      <c r="PNQ150" s="52"/>
      <c r="PNR150" s="53"/>
      <c r="PNS150" s="53"/>
      <c r="PNT150" s="53"/>
      <c r="PNU150" s="52"/>
      <c r="PNV150" s="53"/>
      <c r="PNW150" s="53"/>
      <c r="PNX150" s="53"/>
      <c r="PNY150" s="52"/>
      <c r="PNZ150" s="53"/>
      <c r="POA150" s="53"/>
      <c r="POB150" s="53"/>
      <c r="POC150" s="52"/>
      <c r="POD150" s="53"/>
      <c r="POE150" s="53"/>
      <c r="POF150" s="53"/>
      <c r="POG150" s="52"/>
      <c r="POH150" s="53"/>
      <c r="POI150" s="53"/>
      <c r="POJ150" s="53"/>
      <c r="POK150" s="52"/>
      <c r="POL150" s="53"/>
      <c r="POM150" s="53"/>
      <c r="PON150" s="53"/>
      <c r="POO150" s="52"/>
      <c r="POP150" s="53"/>
      <c r="POQ150" s="53"/>
      <c r="POR150" s="53"/>
      <c r="POS150" s="52"/>
      <c r="POT150" s="53"/>
      <c r="POU150" s="53"/>
      <c r="POV150" s="53"/>
      <c r="POW150" s="52"/>
      <c r="POX150" s="53"/>
      <c r="POY150" s="53"/>
      <c r="POZ150" s="53"/>
      <c r="PPA150" s="52"/>
      <c r="PPB150" s="53"/>
      <c r="PPC150" s="53"/>
      <c r="PPD150" s="53"/>
      <c r="PPE150" s="52"/>
      <c r="PPF150" s="53"/>
      <c r="PPG150" s="53"/>
      <c r="PPH150" s="53"/>
      <c r="PPI150" s="52"/>
      <c r="PPJ150" s="53"/>
      <c r="PPK150" s="53"/>
      <c r="PPL150" s="53"/>
      <c r="PPM150" s="52"/>
      <c r="PPN150" s="53"/>
      <c r="PPO150" s="53"/>
      <c r="PPP150" s="53"/>
      <c r="PPQ150" s="52"/>
      <c r="PPR150" s="53"/>
      <c r="PPS150" s="53"/>
      <c r="PPT150" s="53"/>
      <c r="PPU150" s="52"/>
      <c r="PPV150" s="53"/>
      <c r="PPW150" s="53"/>
      <c r="PPX150" s="53"/>
      <c r="PPY150" s="52"/>
      <c r="PPZ150" s="53"/>
      <c r="PQA150" s="53"/>
      <c r="PQB150" s="53"/>
      <c r="PQC150" s="52"/>
      <c r="PQD150" s="53"/>
      <c r="PQE150" s="53"/>
      <c r="PQF150" s="53"/>
      <c r="PQG150" s="52"/>
      <c r="PQH150" s="53"/>
      <c r="PQI150" s="53"/>
      <c r="PQJ150" s="53"/>
      <c r="PQK150" s="52"/>
      <c r="PQL150" s="53"/>
      <c r="PQM150" s="53"/>
      <c r="PQN150" s="53"/>
      <c r="PQO150" s="52"/>
      <c r="PQP150" s="53"/>
      <c r="PQQ150" s="53"/>
      <c r="PQR150" s="53"/>
      <c r="PQS150" s="52"/>
      <c r="PQT150" s="53"/>
      <c r="PQU150" s="53"/>
      <c r="PQV150" s="53"/>
      <c r="PQW150" s="52"/>
      <c r="PQX150" s="53"/>
      <c r="PQY150" s="53"/>
      <c r="PQZ150" s="53"/>
      <c r="PRA150" s="52"/>
      <c r="PRB150" s="53"/>
      <c r="PRC150" s="53"/>
      <c r="PRD150" s="53"/>
      <c r="PRE150" s="52"/>
      <c r="PRF150" s="53"/>
      <c r="PRG150" s="53"/>
      <c r="PRH150" s="53"/>
      <c r="PRI150" s="52"/>
      <c r="PRJ150" s="53"/>
      <c r="PRK150" s="53"/>
      <c r="PRL150" s="53"/>
      <c r="PRM150" s="52"/>
      <c r="PRN150" s="53"/>
      <c r="PRO150" s="53"/>
      <c r="PRP150" s="53"/>
      <c r="PRQ150" s="52"/>
      <c r="PRR150" s="53"/>
      <c r="PRS150" s="53"/>
      <c r="PRT150" s="53"/>
      <c r="PRU150" s="52"/>
      <c r="PRV150" s="53"/>
      <c r="PRW150" s="53"/>
      <c r="PRX150" s="53"/>
      <c r="PRY150" s="52"/>
      <c r="PRZ150" s="53"/>
      <c r="PSA150" s="53"/>
      <c r="PSB150" s="53"/>
      <c r="PSC150" s="52"/>
      <c r="PSD150" s="53"/>
      <c r="PSE150" s="53"/>
      <c r="PSF150" s="53"/>
      <c r="PSG150" s="52"/>
      <c r="PSH150" s="53"/>
      <c r="PSI150" s="53"/>
      <c r="PSJ150" s="53"/>
      <c r="PSK150" s="52"/>
      <c r="PSL150" s="53"/>
      <c r="PSM150" s="53"/>
      <c r="PSN150" s="53"/>
      <c r="PSO150" s="52"/>
      <c r="PSP150" s="53"/>
      <c r="PSQ150" s="53"/>
      <c r="PSR150" s="53"/>
      <c r="PSS150" s="52"/>
      <c r="PST150" s="53"/>
      <c r="PSU150" s="53"/>
      <c r="PSV150" s="53"/>
      <c r="PSW150" s="52"/>
      <c r="PSX150" s="53"/>
      <c r="PSY150" s="53"/>
      <c r="PSZ150" s="53"/>
      <c r="PTA150" s="52"/>
      <c r="PTB150" s="53"/>
      <c r="PTC150" s="53"/>
      <c r="PTD150" s="53"/>
      <c r="PTE150" s="52"/>
      <c r="PTF150" s="53"/>
      <c r="PTG150" s="53"/>
      <c r="PTH150" s="53"/>
      <c r="PTI150" s="52"/>
      <c r="PTJ150" s="53"/>
      <c r="PTK150" s="53"/>
      <c r="PTL150" s="53"/>
      <c r="PTM150" s="52"/>
      <c r="PTN150" s="53"/>
      <c r="PTO150" s="53"/>
      <c r="PTP150" s="53"/>
      <c r="PTQ150" s="52"/>
      <c r="PTR150" s="53"/>
      <c r="PTS150" s="53"/>
      <c r="PTT150" s="53"/>
      <c r="PTU150" s="52"/>
      <c r="PTV150" s="53"/>
      <c r="PTW150" s="53"/>
      <c r="PTX150" s="53"/>
      <c r="PTY150" s="52"/>
      <c r="PTZ150" s="53"/>
      <c r="PUA150" s="53"/>
      <c r="PUB150" s="53"/>
      <c r="PUC150" s="52"/>
      <c r="PUD150" s="53"/>
      <c r="PUE150" s="53"/>
      <c r="PUF150" s="53"/>
      <c r="PUG150" s="52"/>
      <c r="PUH150" s="53"/>
      <c r="PUI150" s="53"/>
      <c r="PUJ150" s="53"/>
      <c r="PUK150" s="52"/>
      <c r="PUL150" s="53"/>
      <c r="PUM150" s="53"/>
      <c r="PUN150" s="53"/>
      <c r="PUO150" s="52"/>
      <c r="PUP150" s="53"/>
      <c r="PUQ150" s="53"/>
      <c r="PUR150" s="53"/>
      <c r="PUS150" s="52"/>
      <c r="PUT150" s="53"/>
      <c r="PUU150" s="53"/>
      <c r="PUV150" s="53"/>
      <c r="PUW150" s="52"/>
      <c r="PUX150" s="53"/>
      <c r="PUY150" s="53"/>
      <c r="PUZ150" s="53"/>
      <c r="PVA150" s="52"/>
      <c r="PVB150" s="53"/>
      <c r="PVC150" s="53"/>
      <c r="PVD150" s="53"/>
      <c r="PVE150" s="52"/>
      <c r="PVF150" s="53"/>
      <c r="PVG150" s="53"/>
      <c r="PVH150" s="53"/>
      <c r="PVI150" s="52"/>
      <c r="PVJ150" s="53"/>
      <c r="PVK150" s="53"/>
      <c r="PVL150" s="53"/>
      <c r="PVM150" s="52"/>
      <c r="PVN150" s="53"/>
      <c r="PVO150" s="53"/>
      <c r="PVP150" s="53"/>
      <c r="PVQ150" s="52"/>
      <c r="PVR150" s="53"/>
      <c r="PVS150" s="53"/>
      <c r="PVT150" s="53"/>
      <c r="PVU150" s="52"/>
      <c r="PVV150" s="53"/>
      <c r="PVW150" s="53"/>
      <c r="PVX150" s="53"/>
      <c r="PVY150" s="52"/>
      <c r="PVZ150" s="53"/>
      <c r="PWA150" s="53"/>
      <c r="PWB150" s="53"/>
      <c r="PWC150" s="52"/>
      <c r="PWD150" s="53"/>
      <c r="PWE150" s="53"/>
      <c r="PWF150" s="53"/>
      <c r="PWG150" s="52"/>
      <c r="PWH150" s="53"/>
      <c r="PWI150" s="53"/>
      <c r="PWJ150" s="53"/>
      <c r="PWK150" s="52"/>
      <c r="PWL150" s="53"/>
      <c r="PWM150" s="53"/>
      <c r="PWN150" s="53"/>
      <c r="PWO150" s="52"/>
      <c r="PWP150" s="53"/>
      <c r="PWQ150" s="53"/>
      <c r="PWR150" s="53"/>
      <c r="PWS150" s="52"/>
      <c r="PWT150" s="53"/>
      <c r="PWU150" s="53"/>
      <c r="PWV150" s="53"/>
      <c r="PWW150" s="52"/>
      <c r="PWX150" s="53"/>
      <c r="PWY150" s="53"/>
      <c r="PWZ150" s="53"/>
      <c r="PXA150" s="52"/>
      <c r="PXB150" s="53"/>
      <c r="PXC150" s="53"/>
      <c r="PXD150" s="53"/>
      <c r="PXE150" s="52"/>
      <c r="PXF150" s="53"/>
      <c r="PXG150" s="53"/>
      <c r="PXH150" s="53"/>
      <c r="PXI150" s="52"/>
      <c r="PXJ150" s="53"/>
      <c r="PXK150" s="53"/>
      <c r="PXL150" s="53"/>
      <c r="PXM150" s="52"/>
      <c r="PXN150" s="53"/>
      <c r="PXO150" s="53"/>
      <c r="PXP150" s="53"/>
      <c r="PXQ150" s="52"/>
      <c r="PXR150" s="53"/>
      <c r="PXS150" s="53"/>
      <c r="PXT150" s="53"/>
      <c r="PXU150" s="52"/>
      <c r="PXV150" s="53"/>
      <c r="PXW150" s="53"/>
      <c r="PXX150" s="53"/>
      <c r="PXY150" s="52"/>
      <c r="PXZ150" s="53"/>
      <c r="PYA150" s="53"/>
      <c r="PYB150" s="53"/>
      <c r="PYC150" s="52"/>
      <c r="PYD150" s="53"/>
      <c r="PYE150" s="53"/>
      <c r="PYF150" s="53"/>
      <c r="PYG150" s="52"/>
      <c r="PYH150" s="53"/>
      <c r="PYI150" s="53"/>
      <c r="PYJ150" s="53"/>
      <c r="PYK150" s="52"/>
      <c r="PYL150" s="53"/>
      <c r="PYM150" s="53"/>
      <c r="PYN150" s="53"/>
      <c r="PYO150" s="52"/>
      <c r="PYP150" s="53"/>
      <c r="PYQ150" s="53"/>
      <c r="PYR150" s="53"/>
      <c r="PYS150" s="52"/>
      <c r="PYT150" s="53"/>
      <c r="PYU150" s="53"/>
      <c r="PYV150" s="53"/>
      <c r="PYW150" s="52"/>
      <c r="PYX150" s="53"/>
      <c r="PYY150" s="53"/>
      <c r="PYZ150" s="53"/>
      <c r="PZA150" s="52"/>
      <c r="PZB150" s="53"/>
      <c r="PZC150" s="53"/>
      <c r="PZD150" s="53"/>
      <c r="PZE150" s="52"/>
      <c r="PZF150" s="53"/>
      <c r="PZG150" s="53"/>
      <c r="PZH150" s="53"/>
      <c r="PZI150" s="52"/>
      <c r="PZJ150" s="53"/>
      <c r="PZK150" s="53"/>
      <c r="PZL150" s="53"/>
      <c r="PZM150" s="52"/>
      <c r="PZN150" s="53"/>
      <c r="PZO150" s="53"/>
      <c r="PZP150" s="53"/>
      <c r="PZQ150" s="52"/>
      <c r="PZR150" s="53"/>
      <c r="PZS150" s="53"/>
      <c r="PZT150" s="53"/>
      <c r="PZU150" s="52"/>
      <c r="PZV150" s="53"/>
      <c r="PZW150" s="53"/>
      <c r="PZX150" s="53"/>
      <c r="PZY150" s="52"/>
      <c r="PZZ150" s="53"/>
      <c r="QAA150" s="53"/>
      <c r="QAB150" s="53"/>
      <c r="QAC150" s="52"/>
      <c r="QAD150" s="53"/>
      <c r="QAE150" s="53"/>
      <c r="QAF150" s="53"/>
      <c r="QAG150" s="52"/>
      <c r="QAH150" s="53"/>
      <c r="QAI150" s="53"/>
      <c r="QAJ150" s="53"/>
      <c r="QAK150" s="52"/>
      <c r="QAL150" s="53"/>
      <c r="QAM150" s="53"/>
      <c r="QAN150" s="53"/>
      <c r="QAO150" s="52"/>
      <c r="QAP150" s="53"/>
      <c r="QAQ150" s="53"/>
      <c r="QAR150" s="53"/>
      <c r="QAS150" s="52"/>
      <c r="QAT150" s="53"/>
      <c r="QAU150" s="53"/>
      <c r="QAV150" s="53"/>
      <c r="QAW150" s="52"/>
      <c r="QAX150" s="53"/>
      <c r="QAY150" s="53"/>
      <c r="QAZ150" s="53"/>
      <c r="QBA150" s="52"/>
      <c r="QBB150" s="53"/>
      <c r="QBC150" s="53"/>
      <c r="QBD150" s="53"/>
      <c r="QBE150" s="52"/>
      <c r="QBF150" s="53"/>
      <c r="QBG150" s="53"/>
      <c r="QBH150" s="53"/>
      <c r="QBI150" s="52"/>
      <c r="QBJ150" s="53"/>
      <c r="QBK150" s="53"/>
      <c r="QBL150" s="53"/>
      <c r="QBM150" s="52"/>
      <c r="QBN150" s="53"/>
      <c r="QBO150" s="53"/>
      <c r="QBP150" s="53"/>
      <c r="QBQ150" s="52"/>
      <c r="QBR150" s="53"/>
      <c r="QBS150" s="53"/>
      <c r="QBT150" s="53"/>
      <c r="QBU150" s="52"/>
      <c r="QBV150" s="53"/>
      <c r="QBW150" s="53"/>
      <c r="QBX150" s="53"/>
      <c r="QBY150" s="52"/>
      <c r="QBZ150" s="53"/>
      <c r="QCA150" s="53"/>
      <c r="QCB150" s="53"/>
      <c r="QCC150" s="52"/>
      <c r="QCD150" s="53"/>
      <c r="QCE150" s="53"/>
      <c r="QCF150" s="53"/>
      <c r="QCG150" s="52"/>
      <c r="QCH150" s="53"/>
      <c r="QCI150" s="53"/>
      <c r="QCJ150" s="53"/>
      <c r="QCK150" s="52"/>
      <c r="QCL150" s="53"/>
      <c r="QCM150" s="53"/>
      <c r="QCN150" s="53"/>
      <c r="QCO150" s="52"/>
      <c r="QCP150" s="53"/>
      <c r="QCQ150" s="53"/>
      <c r="QCR150" s="53"/>
      <c r="QCS150" s="52"/>
      <c r="QCT150" s="53"/>
      <c r="QCU150" s="53"/>
      <c r="QCV150" s="53"/>
      <c r="QCW150" s="52"/>
      <c r="QCX150" s="53"/>
      <c r="QCY150" s="53"/>
      <c r="QCZ150" s="53"/>
      <c r="QDA150" s="52"/>
      <c r="QDB150" s="53"/>
      <c r="QDC150" s="53"/>
      <c r="QDD150" s="53"/>
      <c r="QDE150" s="52"/>
      <c r="QDF150" s="53"/>
      <c r="QDG150" s="53"/>
      <c r="QDH150" s="53"/>
      <c r="QDI150" s="52"/>
      <c r="QDJ150" s="53"/>
      <c r="QDK150" s="53"/>
      <c r="QDL150" s="53"/>
      <c r="QDM150" s="52"/>
      <c r="QDN150" s="53"/>
      <c r="QDO150" s="53"/>
      <c r="QDP150" s="53"/>
      <c r="QDQ150" s="52"/>
      <c r="QDR150" s="53"/>
      <c r="QDS150" s="53"/>
      <c r="QDT150" s="53"/>
      <c r="QDU150" s="52"/>
      <c r="QDV150" s="53"/>
      <c r="QDW150" s="53"/>
      <c r="QDX150" s="53"/>
      <c r="QDY150" s="52"/>
      <c r="QDZ150" s="53"/>
      <c r="QEA150" s="53"/>
      <c r="QEB150" s="53"/>
      <c r="QEC150" s="52"/>
      <c r="QED150" s="53"/>
      <c r="QEE150" s="53"/>
      <c r="QEF150" s="53"/>
      <c r="QEG150" s="52"/>
      <c r="QEH150" s="53"/>
      <c r="QEI150" s="53"/>
      <c r="QEJ150" s="53"/>
      <c r="QEK150" s="52"/>
      <c r="QEL150" s="53"/>
      <c r="QEM150" s="53"/>
      <c r="QEN150" s="53"/>
      <c r="QEO150" s="52"/>
      <c r="QEP150" s="53"/>
      <c r="QEQ150" s="53"/>
      <c r="QER150" s="53"/>
      <c r="QES150" s="52"/>
      <c r="QET150" s="53"/>
      <c r="QEU150" s="53"/>
      <c r="QEV150" s="53"/>
      <c r="QEW150" s="52"/>
      <c r="QEX150" s="53"/>
      <c r="QEY150" s="53"/>
      <c r="QEZ150" s="53"/>
      <c r="QFA150" s="52"/>
      <c r="QFB150" s="53"/>
      <c r="QFC150" s="53"/>
      <c r="QFD150" s="53"/>
      <c r="QFE150" s="52"/>
      <c r="QFF150" s="53"/>
      <c r="QFG150" s="53"/>
      <c r="QFH150" s="53"/>
      <c r="QFI150" s="52"/>
      <c r="QFJ150" s="53"/>
      <c r="QFK150" s="53"/>
      <c r="QFL150" s="53"/>
      <c r="QFM150" s="52"/>
      <c r="QFN150" s="53"/>
      <c r="QFO150" s="53"/>
      <c r="QFP150" s="53"/>
      <c r="QFQ150" s="52"/>
      <c r="QFR150" s="53"/>
      <c r="QFS150" s="53"/>
      <c r="QFT150" s="53"/>
      <c r="QFU150" s="52"/>
      <c r="QFV150" s="53"/>
      <c r="QFW150" s="53"/>
      <c r="QFX150" s="53"/>
      <c r="QFY150" s="52"/>
      <c r="QFZ150" s="53"/>
      <c r="QGA150" s="53"/>
      <c r="QGB150" s="53"/>
      <c r="QGC150" s="52"/>
      <c r="QGD150" s="53"/>
      <c r="QGE150" s="53"/>
      <c r="QGF150" s="53"/>
      <c r="QGG150" s="52"/>
      <c r="QGH150" s="53"/>
      <c r="QGI150" s="53"/>
      <c r="QGJ150" s="53"/>
      <c r="QGK150" s="52"/>
      <c r="QGL150" s="53"/>
      <c r="QGM150" s="53"/>
      <c r="QGN150" s="53"/>
      <c r="QGO150" s="52"/>
      <c r="QGP150" s="53"/>
      <c r="QGQ150" s="53"/>
      <c r="QGR150" s="53"/>
      <c r="QGS150" s="52"/>
      <c r="QGT150" s="53"/>
      <c r="QGU150" s="53"/>
      <c r="QGV150" s="53"/>
      <c r="QGW150" s="52"/>
      <c r="QGX150" s="53"/>
      <c r="QGY150" s="53"/>
      <c r="QGZ150" s="53"/>
      <c r="QHA150" s="52"/>
      <c r="QHB150" s="53"/>
      <c r="QHC150" s="53"/>
      <c r="QHD150" s="53"/>
      <c r="QHE150" s="52"/>
      <c r="QHF150" s="53"/>
      <c r="QHG150" s="53"/>
      <c r="QHH150" s="53"/>
      <c r="QHI150" s="52"/>
      <c r="QHJ150" s="53"/>
      <c r="QHK150" s="53"/>
      <c r="QHL150" s="53"/>
      <c r="QHM150" s="52"/>
      <c r="QHN150" s="53"/>
      <c r="QHO150" s="53"/>
      <c r="QHP150" s="53"/>
      <c r="QHQ150" s="52"/>
      <c r="QHR150" s="53"/>
      <c r="QHS150" s="53"/>
      <c r="QHT150" s="53"/>
      <c r="QHU150" s="52"/>
      <c r="QHV150" s="53"/>
      <c r="QHW150" s="53"/>
      <c r="QHX150" s="53"/>
      <c r="QHY150" s="52"/>
      <c r="QHZ150" s="53"/>
      <c r="QIA150" s="53"/>
      <c r="QIB150" s="53"/>
      <c r="QIC150" s="52"/>
      <c r="QID150" s="53"/>
      <c r="QIE150" s="53"/>
      <c r="QIF150" s="53"/>
      <c r="QIG150" s="52"/>
      <c r="QIH150" s="53"/>
      <c r="QII150" s="53"/>
      <c r="QIJ150" s="53"/>
      <c r="QIK150" s="52"/>
      <c r="QIL150" s="53"/>
      <c r="QIM150" s="53"/>
      <c r="QIN150" s="53"/>
      <c r="QIO150" s="52"/>
      <c r="QIP150" s="53"/>
      <c r="QIQ150" s="53"/>
      <c r="QIR150" s="53"/>
      <c r="QIS150" s="52"/>
      <c r="QIT150" s="53"/>
      <c r="QIU150" s="53"/>
      <c r="QIV150" s="53"/>
      <c r="QIW150" s="52"/>
      <c r="QIX150" s="53"/>
      <c r="QIY150" s="53"/>
      <c r="QIZ150" s="53"/>
      <c r="QJA150" s="52"/>
      <c r="QJB150" s="53"/>
      <c r="QJC150" s="53"/>
      <c r="QJD150" s="53"/>
      <c r="QJE150" s="52"/>
      <c r="QJF150" s="53"/>
      <c r="QJG150" s="53"/>
      <c r="QJH150" s="53"/>
      <c r="QJI150" s="52"/>
      <c r="QJJ150" s="53"/>
      <c r="QJK150" s="53"/>
      <c r="QJL150" s="53"/>
      <c r="QJM150" s="52"/>
      <c r="QJN150" s="53"/>
      <c r="QJO150" s="53"/>
      <c r="QJP150" s="53"/>
      <c r="QJQ150" s="52"/>
      <c r="QJR150" s="53"/>
      <c r="QJS150" s="53"/>
      <c r="QJT150" s="53"/>
      <c r="QJU150" s="52"/>
      <c r="QJV150" s="53"/>
      <c r="QJW150" s="53"/>
      <c r="QJX150" s="53"/>
      <c r="QJY150" s="52"/>
      <c r="QJZ150" s="53"/>
      <c r="QKA150" s="53"/>
      <c r="QKB150" s="53"/>
      <c r="QKC150" s="52"/>
      <c r="QKD150" s="53"/>
      <c r="QKE150" s="53"/>
      <c r="QKF150" s="53"/>
      <c r="QKG150" s="52"/>
      <c r="QKH150" s="53"/>
      <c r="QKI150" s="53"/>
      <c r="QKJ150" s="53"/>
      <c r="QKK150" s="52"/>
      <c r="QKL150" s="53"/>
      <c r="QKM150" s="53"/>
      <c r="QKN150" s="53"/>
      <c r="QKO150" s="52"/>
      <c r="QKP150" s="53"/>
      <c r="QKQ150" s="53"/>
      <c r="QKR150" s="53"/>
      <c r="QKS150" s="52"/>
      <c r="QKT150" s="53"/>
      <c r="QKU150" s="53"/>
      <c r="QKV150" s="53"/>
      <c r="QKW150" s="52"/>
      <c r="QKX150" s="53"/>
      <c r="QKY150" s="53"/>
      <c r="QKZ150" s="53"/>
      <c r="QLA150" s="52"/>
      <c r="QLB150" s="53"/>
      <c r="QLC150" s="53"/>
      <c r="QLD150" s="53"/>
      <c r="QLE150" s="52"/>
      <c r="QLF150" s="53"/>
      <c r="QLG150" s="53"/>
      <c r="QLH150" s="53"/>
      <c r="QLI150" s="52"/>
      <c r="QLJ150" s="53"/>
      <c r="QLK150" s="53"/>
      <c r="QLL150" s="53"/>
      <c r="QLM150" s="52"/>
      <c r="QLN150" s="53"/>
      <c r="QLO150" s="53"/>
      <c r="QLP150" s="53"/>
      <c r="QLQ150" s="52"/>
      <c r="QLR150" s="53"/>
      <c r="QLS150" s="53"/>
      <c r="QLT150" s="53"/>
      <c r="QLU150" s="52"/>
      <c r="QLV150" s="53"/>
      <c r="QLW150" s="53"/>
      <c r="QLX150" s="53"/>
      <c r="QLY150" s="52"/>
      <c r="QLZ150" s="53"/>
      <c r="QMA150" s="53"/>
      <c r="QMB150" s="53"/>
      <c r="QMC150" s="52"/>
      <c r="QMD150" s="53"/>
      <c r="QME150" s="53"/>
      <c r="QMF150" s="53"/>
      <c r="QMG150" s="52"/>
      <c r="QMH150" s="53"/>
      <c r="QMI150" s="53"/>
      <c r="QMJ150" s="53"/>
      <c r="QMK150" s="52"/>
      <c r="QML150" s="53"/>
      <c r="QMM150" s="53"/>
      <c r="QMN150" s="53"/>
      <c r="QMO150" s="52"/>
      <c r="QMP150" s="53"/>
      <c r="QMQ150" s="53"/>
      <c r="QMR150" s="53"/>
      <c r="QMS150" s="52"/>
      <c r="QMT150" s="53"/>
      <c r="QMU150" s="53"/>
      <c r="QMV150" s="53"/>
      <c r="QMW150" s="52"/>
      <c r="QMX150" s="53"/>
      <c r="QMY150" s="53"/>
      <c r="QMZ150" s="53"/>
      <c r="QNA150" s="52"/>
      <c r="QNB150" s="53"/>
      <c r="QNC150" s="53"/>
      <c r="QND150" s="53"/>
      <c r="QNE150" s="52"/>
      <c r="QNF150" s="53"/>
      <c r="QNG150" s="53"/>
      <c r="QNH150" s="53"/>
      <c r="QNI150" s="52"/>
      <c r="QNJ150" s="53"/>
      <c r="QNK150" s="53"/>
      <c r="QNL150" s="53"/>
      <c r="QNM150" s="52"/>
      <c r="QNN150" s="53"/>
      <c r="QNO150" s="53"/>
      <c r="QNP150" s="53"/>
      <c r="QNQ150" s="52"/>
      <c r="QNR150" s="53"/>
      <c r="QNS150" s="53"/>
      <c r="QNT150" s="53"/>
      <c r="QNU150" s="52"/>
      <c r="QNV150" s="53"/>
      <c r="QNW150" s="53"/>
      <c r="QNX150" s="53"/>
      <c r="QNY150" s="52"/>
      <c r="QNZ150" s="53"/>
      <c r="QOA150" s="53"/>
      <c r="QOB150" s="53"/>
      <c r="QOC150" s="52"/>
      <c r="QOD150" s="53"/>
      <c r="QOE150" s="53"/>
      <c r="QOF150" s="53"/>
      <c r="QOG150" s="52"/>
      <c r="QOH150" s="53"/>
      <c r="QOI150" s="53"/>
      <c r="QOJ150" s="53"/>
      <c r="QOK150" s="52"/>
      <c r="QOL150" s="53"/>
      <c r="QOM150" s="53"/>
      <c r="QON150" s="53"/>
      <c r="QOO150" s="52"/>
      <c r="QOP150" s="53"/>
      <c r="QOQ150" s="53"/>
      <c r="QOR150" s="53"/>
      <c r="QOS150" s="52"/>
      <c r="QOT150" s="53"/>
      <c r="QOU150" s="53"/>
      <c r="QOV150" s="53"/>
      <c r="QOW150" s="52"/>
      <c r="QOX150" s="53"/>
      <c r="QOY150" s="53"/>
      <c r="QOZ150" s="53"/>
      <c r="QPA150" s="52"/>
      <c r="QPB150" s="53"/>
      <c r="QPC150" s="53"/>
      <c r="QPD150" s="53"/>
      <c r="QPE150" s="52"/>
      <c r="QPF150" s="53"/>
      <c r="QPG150" s="53"/>
      <c r="QPH150" s="53"/>
      <c r="QPI150" s="52"/>
      <c r="QPJ150" s="53"/>
      <c r="QPK150" s="53"/>
      <c r="QPL150" s="53"/>
      <c r="QPM150" s="52"/>
      <c r="QPN150" s="53"/>
      <c r="QPO150" s="53"/>
      <c r="QPP150" s="53"/>
      <c r="QPQ150" s="52"/>
      <c r="QPR150" s="53"/>
      <c r="QPS150" s="53"/>
      <c r="QPT150" s="53"/>
      <c r="QPU150" s="52"/>
      <c r="QPV150" s="53"/>
      <c r="QPW150" s="53"/>
      <c r="QPX150" s="53"/>
      <c r="QPY150" s="52"/>
      <c r="QPZ150" s="53"/>
      <c r="QQA150" s="53"/>
      <c r="QQB150" s="53"/>
      <c r="QQC150" s="52"/>
      <c r="QQD150" s="53"/>
      <c r="QQE150" s="53"/>
      <c r="QQF150" s="53"/>
      <c r="QQG150" s="52"/>
      <c r="QQH150" s="53"/>
      <c r="QQI150" s="53"/>
      <c r="QQJ150" s="53"/>
      <c r="QQK150" s="52"/>
      <c r="QQL150" s="53"/>
      <c r="QQM150" s="53"/>
      <c r="QQN150" s="53"/>
      <c r="QQO150" s="52"/>
      <c r="QQP150" s="53"/>
      <c r="QQQ150" s="53"/>
      <c r="QQR150" s="53"/>
      <c r="QQS150" s="52"/>
      <c r="QQT150" s="53"/>
      <c r="QQU150" s="53"/>
      <c r="QQV150" s="53"/>
      <c r="QQW150" s="52"/>
      <c r="QQX150" s="53"/>
      <c r="QQY150" s="53"/>
      <c r="QQZ150" s="53"/>
      <c r="QRA150" s="52"/>
      <c r="QRB150" s="53"/>
      <c r="QRC150" s="53"/>
      <c r="QRD150" s="53"/>
      <c r="QRE150" s="52"/>
      <c r="QRF150" s="53"/>
      <c r="QRG150" s="53"/>
      <c r="QRH150" s="53"/>
      <c r="QRI150" s="52"/>
      <c r="QRJ150" s="53"/>
      <c r="QRK150" s="53"/>
      <c r="QRL150" s="53"/>
      <c r="QRM150" s="52"/>
      <c r="QRN150" s="53"/>
      <c r="QRO150" s="53"/>
      <c r="QRP150" s="53"/>
      <c r="QRQ150" s="52"/>
      <c r="QRR150" s="53"/>
      <c r="QRS150" s="53"/>
      <c r="QRT150" s="53"/>
      <c r="QRU150" s="52"/>
      <c r="QRV150" s="53"/>
      <c r="QRW150" s="53"/>
      <c r="QRX150" s="53"/>
      <c r="QRY150" s="52"/>
      <c r="QRZ150" s="53"/>
      <c r="QSA150" s="53"/>
      <c r="QSB150" s="53"/>
      <c r="QSC150" s="52"/>
      <c r="QSD150" s="53"/>
      <c r="QSE150" s="53"/>
      <c r="QSF150" s="53"/>
      <c r="QSG150" s="52"/>
      <c r="QSH150" s="53"/>
      <c r="QSI150" s="53"/>
      <c r="QSJ150" s="53"/>
      <c r="QSK150" s="52"/>
      <c r="QSL150" s="53"/>
      <c r="QSM150" s="53"/>
      <c r="QSN150" s="53"/>
      <c r="QSO150" s="52"/>
      <c r="QSP150" s="53"/>
      <c r="QSQ150" s="53"/>
      <c r="QSR150" s="53"/>
      <c r="QSS150" s="52"/>
      <c r="QST150" s="53"/>
      <c r="QSU150" s="53"/>
      <c r="QSV150" s="53"/>
      <c r="QSW150" s="52"/>
      <c r="QSX150" s="53"/>
      <c r="QSY150" s="53"/>
      <c r="QSZ150" s="53"/>
      <c r="QTA150" s="52"/>
      <c r="QTB150" s="53"/>
      <c r="QTC150" s="53"/>
      <c r="QTD150" s="53"/>
      <c r="QTE150" s="52"/>
      <c r="QTF150" s="53"/>
      <c r="QTG150" s="53"/>
      <c r="QTH150" s="53"/>
      <c r="QTI150" s="52"/>
      <c r="QTJ150" s="53"/>
      <c r="QTK150" s="53"/>
      <c r="QTL150" s="53"/>
      <c r="QTM150" s="52"/>
      <c r="QTN150" s="53"/>
      <c r="QTO150" s="53"/>
      <c r="QTP150" s="53"/>
      <c r="QTQ150" s="52"/>
      <c r="QTR150" s="53"/>
      <c r="QTS150" s="53"/>
      <c r="QTT150" s="53"/>
      <c r="QTU150" s="52"/>
      <c r="QTV150" s="53"/>
      <c r="QTW150" s="53"/>
      <c r="QTX150" s="53"/>
      <c r="QTY150" s="52"/>
      <c r="QTZ150" s="53"/>
      <c r="QUA150" s="53"/>
      <c r="QUB150" s="53"/>
      <c r="QUC150" s="52"/>
      <c r="QUD150" s="53"/>
      <c r="QUE150" s="53"/>
      <c r="QUF150" s="53"/>
      <c r="QUG150" s="52"/>
      <c r="QUH150" s="53"/>
      <c r="QUI150" s="53"/>
      <c r="QUJ150" s="53"/>
      <c r="QUK150" s="52"/>
      <c r="QUL150" s="53"/>
      <c r="QUM150" s="53"/>
      <c r="QUN150" s="53"/>
      <c r="QUO150" s="52"/>
      <c r="QUP150" s="53"/>
      <c r="QUQ150" s="53"/>
      <c r="QUR150" s="53"/>
      <c r="QUS150" s="52"/>
      <c r="QUT150" s="53"/>
      <c r="QUU150" s="53"/>
      <c r="QUV150" s="53"/>
      <c r="QUW150" s="52"/>
      <c r="QUX150" s="53"/>
      <c r="QUY150" s="53"/>
      <c r="QUZ150" s="53"/>
      <c r="QVA150" s="52"/>
      <c r="QVB150" s="53"/>
      <c r="QVC150" s="53"/>
      <c r="QVD150" s="53"/>
      <c r="QVE150" s="52"/>
      <c r="QVF150" s="53"/>
      <c r="QVG150" s="53"/>
      <c r="QVH150" s="53"/>
      <c r="QVI150" s="52"/>
      <c r="QVJ150" s="53"/>
      <c r="QVK150" s="53"/>
      <c r="QVL150" s="53"/>
      <c r="QVM150" s="52"/>
      <c r="QVN150" s="53"/>
      <c r="QVO150" s="53"/>
      <c r="QVP150" s="53"/>
      <c r="QVQ150" s="52"/>
      <c r="QVR150" s="53"/>
      <c r="QVS150" s="53"/>
      <c r="QVT150" s="53"/>
      <c r="QVU150" s="52"/>
      <c r="QVV150" s="53"/>
      <c r="QVW150" s="53"/>
      <c r="QVX150" s="53"/>
      <c r="QVY150" s="52"/>
      <c r="QVZ150" s="53"/>
      <c r="QWA150" s="53"/>
      <c r="QWB150" s="53"/>
      <c r="QWC150" s="52"/>
      <c r="QWD150" s="53"/>
      <c r="QWE150" s="53"/>
      <c r="QWF150" s="53"/>
      <c r="QWG150" s="52"/>
      <c r="QWH150" s="53"/>
      <c r="QWI150" s="53"/>
      <c r="QWJ150" s="53"/>
      <c r="QWK150" s="52"/>
      <c r="QWL150" s="53"/>
      <c r="QWM150" s="53"/>
      <c r="QWN150" s="53"/>
      <c r="QWO150" s="52"/>
      <c r="QWP150" s="53"/>
      <c r="QWQ150" s="53"/>
      <c r="QWR150" s="53"/>
      <c r="QWS150" s="52"/>
      <c r="QWT150" s="53"/>
      <c r="QWU150" s="53"/>
      <c r="QWV150" s="53"/>
      <c r="QWW150" s="52"/>
      <c r="QWX150" s="53"/>
      <c r="QWY150" s="53"/>
      <c r="QWZ150" s="53"/>
      <c r="QXA150" s="52"/>
      <c r="QXB150" s="53"/>
      <c r="QXC150" s="53"/>
      <c r="QXD150" s="53"/>
      <c r="QXE150" s="52"/>
      <c r="QXF150" s="53"/>
      <c r="QXG150" s="53"/>
      <c r="QXH150" s="53"/>
      <c r="QXI150" s="52"/>
      <c r="QXJ150" s="53"/>
      <c r="QXK150" s="53"/>
      <c r="QXL150" s="53"/>
      <c r="QXM150" s="52"/>
      <c r="QXN150" s="53"/>
      <c r="QXO150" s="53"/>
      <c r="QXP150" s="53"/>
      <c r="QXQ150" s="52"/>
      <c r="QXR150" s="53"/>
      <c r="QXS150" s="53"/>
      <c r="QXT150" s="53"/>
      <c r="QXU150" s="52"/>
      <c r="QXV150" s="53"/>
      <c r="QXW150" s="53"/>
      <c r="QXX150" s="53"/>
      <c r="QXY150" s="52"/>
      <c r="QXZ150" s="53"/>
      <c r="QYA150" s="53"/>
      <c r="QYB150" s="53"/>
      <c r="QYC150" s="52"/>
      <c r="QYD150" s="53"/>
      <c r="QYE150" s="53"/>
      <c r="QYF150" s="53"/>
      <c r="QYG150" s="52"/>
      <c r="QYH150" s="53"/>
      <c r="QYI150" s="53"/>
      <c r="QYJ150" s="53"/>
      <c r="QYK150" s="52"/>
      <c r="QYL150" s="53"/>
      <c r="QYM150" s="53"/>
      <c r="QYN150" s="53"/>
      <c r="QYO150" s="52"/>
      <c r="QYP150" s="53"/>
      <c r="QYQ150" s="53"/>
      <c r="QYR150" s="53"/>
      <c r="QYS150" s="52"/>
      <c r="QYT150" s="53"/>
      <c r="QYU150" s="53"/>
      <c r="QYV150" s="53"/>
      <c r="QYW150" s="52"/>
      <c r="QYX150" s="53"/>
      <c r="QYY150" s="53"/>
      <c r="QYZ150" s="53"/>
      <c r="QZA150" s="52"/>
      <c r="QZB150" s="53"/>
      <c r="QZC150" s="53"/>
      <c r="QZD150" s="53"/>
      <c r="QZE150" s="52"/>
      <c r="QZF150" s="53"/>
      <c r="QZG150" s="53"/>
      <c r="QZH150" s="53"/>
      <c r="QZI150" s="52"/>
      <c r="QZJ150" s="53"/>
      <c r="QZK150" s="53"/>
      <c r="QZL150" s="53"/>
      <c r="QZM150" s="52"/>
      <c r="QZN150" s="53"/>
      <c r="QZO150" s="53"/>
      <c r="QZP150" s="53"/>
      <c r="QZQ150" s="52"/>
      <c r="QZR150" s="53"/>
      <c r="QZS150" s="53"/>
      <c r="QZT150" s="53"/>
      <c r="QZU150" s="52"/>
      <c r="QZV150" s="53"/>
      <c r="QZW150" s="53"/>
      <c r="QZX150" s="53"/>
      <c r="QZY150" s="52"/>
      <c r="QZZ150" s="53"/>
      <c r="RAA150" s="53"/>
      <c r="RAB150" s="53"/>
      <c r="RAC150" s="52"/>
      <c r="RAD150" s="53"/>
      <c r="RAE150" s="53"/>
      <c r="RAF150" s="53"/>
      <c r="RAG150" s="52"/>
      <c r="RAH150" s="53"/>
      <c r="RAI150" s="53"/>
      <c r="RAJ150" s="53"/>
      <c r="RAK150" s="52"/>
      <c r="RAL150" s="53"/>
      <c r="RAM150" s="53"/>
      <c r="RAN150" s="53"/>
      <c r="RAO150" s="52"/>
      <c r="RAP150" s="53"/>
      <c r="RAQ150" s="53"/>
      <c r="RAR150" s="53"/>
      <c r="RAS150" s="52"/>
      <c r="RAT150" s="53"/>
      <c r="RAU150" s="53"/>
      <c r="RAV150" s="53"/>
      <c r="RAW150" s="52"/>
      <c r="RAX150" s="53"/>
      <c r="RAY150" s="53"/>
      <c r="RAZ150" s="53"/>
      <c r="RBA150" s="52"/>
      <c r="RBB150" s="53"/>
      <c r="RBC150" s="53"/>
      <c r="RBD150" s="53"/>
      <c r="RBE150" s="52"/>
      <c r="RBF150" s="53"/>
      <c r="RBG150" s="53"/>
      <c r="RBH150" s="53"/>
      <c r="RBI150" s="52"/>
      <c r="RBJ150" s="53"/>
      <c r="RBK150" s="53"/>
      <c r="RBL150" s="53"/>
      <c r="RBM150" s="52"/>
      <c r="RBN150" s="53"/>
      <c r="RBO150" s="53"/>
      <c r="RBP150" s="53"/>
      <c r="RBQ150" s="52"/>
      <c r="RBR150" s="53"/>
      <c r="RBS150" s="53"/>
      <c r="RBT150" s="53"/>
      <c r="RBU150" s="52"/>
      <c r="RBV150" s="53"/>
      <c r="RBW150" s="53"/>
      <c r="RBX150" s="53"/>
      <c r="RBY150" s="52"/>
      <c r="RBZ150" s="53"/>
      <c r="RCA150" s="53"/>
      <c r="RCB150" s="53"/>
      <c r="RCC150" s="52"/>
      <c r="RCD150" s="53"/>
      <c r="RCE150" s="53"/>
      <c r="RCF150" s="53"/>
      <c r="RCG150" s="52"/>
      <c r="RCH150" s="53"/>
      <c r="RCI150" s="53"/>
      <c r="RCJ150" s="53"/>
      <c r="RCK150" s="52"/>
      <c r="RCL150" s="53"/>
      <c r="RCM150" s="53"/>
      <c r="RCN150" s="53"/>
      <c r="RCO150" s="52"/>
      <c r="RCP150" s="53"/>
      <c r="RCQ150" s="53"/>
      <c r="RCR150" s="53"/>
      <c r="RCS150" s="52"/>
      <c r="RCT150" s="53"/>
      <c r="RCU150" s="53"/>
      <c r="RCV150" s="53"/>
      <c r="RCW150" s="52"/>
      <c r="RCX150" s="53"/>
      <c r="RCY150" s="53"/>
      <c r="RCZ150" s="53"/>
      <c r="RDA150" s="52"/>
      <c r="RDB150" s="53"/>
      <c r="RDC150" s="53"/>
      <c r="RDD150" s="53"/>
      <c r="RDE150" s="52"/>
      <c r="RDF150" s="53"/>
      <c r="RDG150" s="53"/>
      <c r="RDH150" s="53"/>
      <c r="RDI150" s="52"/>
      <c r="RDJ150" s="53"/>
      <c r="RDK150" s="53"/>
      <c r="RDL150" s="53"/>
      <c r="RDM150" s="52"/>
      <c r="RDN150" s="53"/>
      <c r="RDO150" s="53"/>
      <c r="RDP150" s="53"/>
      <c r="RDQ150" s="52"/>
      <c r="RDR150" s="53"/>
      <c r="RDS150" s="53"/>
      <c r="RDT150" s="53"/>
      <c r="RDU150" s="52"/>
      <c r="RDV150" s="53"/>
      <c r="RDW150" s="53"/>
      <c r="RDX150" s="53"/>
      <c r="RDY150" s="52"/>
      <c r="RDZ150" s="53"/>
      <c r="REA150" s="53"/>
      <c r="REB150" s="53"/>
      <c r="REC150" s="52"/>
      <c r="RED150" s="53"/>
      <c r="REE150" s="53"/>
      <c r="REF150" s="53"/>
      <c r="REG150" s="52"/>
      <c r="REH150" s="53"/>
      <c r="REI150" s="53"/>
      <c r="REJ150" s="53"/>
      <c r="REK150" s="52"/>
      <c r="REL150" s="53"/>
      <c r="REM150" s="53"/>
      <c r="REN150" s="53"/>
      <c r="REO150" s="52"/>
      <c r="REP150" s="53"/>
      <c r="REQ150" s="53"/>
      <c r="RER150" s="53"/>
      <c r="RES150" s="52"/>
      <c r="RET150" s="53"/>
      <c r="REU150" s="53"/>
      <c r="REV150" s="53"/>
      <c r="REW150" s="52"/>
      <c r="REX150" s="53"/>
      <c r="REY150" s="53"/>
      <c r="REZ150" s="53"/>
      <c r="RFA150" s="52"/>
      <c r="RFB150" s="53"/>
      <c r="RFC150" s="53"/>
      <c r="RFD150" s="53"/>
      <c r="RFE150" s="52"/>
      <c r="RFF150" s="53"/>
      <c r="RFG150" s="53"/>
      <c r="RFH150" s="53"/>
      <c r="RFI150" s="52"/>
      <c r="RFJ150" s="53"/>
      <c r="RFK150" s="53"/>
      <c r="RFL150" s="53"/>
      <c r="RFM150" s="52"/>
      <c r="RFN150" s="53"/>
      <c r="RFO150" s="53"/>
      <c r="RFP150" s="53"/>
      <c r="RFQ150" s="52"/>
      <c r="RFR150" s="53"/>
      <c r="RFS150" s="53"/>
      <c r="RFT150" s="53"/>
      <c r="RFU150" s="52"/>
      <c r="RFV150" s="53"/>
      <c r="RFW150" s="53"/>
      <c r="RFX150" s="53"/>
      <c r="RFY150" s="52"/>
      <c r="RFZ150" s="53"/>
      <c r="RGA150" s="53"/>
      <c r="RGB150" s="53"/>
      <c r="RGC150" s="52"/>
      <c r="RGD150" s="53"/>
      <c r="RGE150" s="53"/>
      <c r="RGF150" s="53"/>
      <c r="RGG150" s="52"/>
      <c r="RGH150" s="53"/>
      <c r="RGI150" s="53"/>
      <c r="RGJ150" s="53"/>
      <c r="RGK150" s="52"/>
      <c r="RGL150" s="53"/>
      <c r="RGM150" s="53"/>
      <c r="RGN150" s="53"/>
      <c r="RGO150" s="52"/>
      <c r="RGP150" s="53"/>
      <c r="RGQ150" s="53"/>
      <c r="RGR150" s="53"/>
      <c r="RGS150" s="52"/>
      <c r="RGT150" s="53"/>
      <c r="RGU150" s="53"/>
      <c r="RGV150" s="53"/>
      <c r="RGW150" s="52"/>
      <c r="RGX150" s="53"/>
      <c r="RGY150" s="53"/>
      <c r="RGZ150" s="53"/>
      <c r="RHA150" s="52"/>
      <c r="RHB150" s="53"/>
      <c r="RHC150" s="53"/>
      <c r="RHD150" s="53"/>
      <c r="RHE150" s="52"/>
      <c r="RHF150" s="53"/>
      <c r="RHG150" s="53"/>
      <c r="RHH150" s="53"/>
      <c r="RHI150" s="52"/>
      <c r="RHJ150" s="53"/>
      <c r="RHK150" s="53"/>
      <c r="RHL150" s="53"/>
      <c r="RHM150" s="52"/>
      <c r="RHN150" s="53"/>
      <c r="RHO150" s="53"/>
      <c r="RHP150" s="53"/>
      <c r="RHQ150" s="52"/>
      <c r="RHR150" s="53"/>
      <c r="RHS150" s="53"/>
      <c r="RHT150" s="53"/>
      <c r="RHU150" s="52"/>
      <c r="RHV150" s="53"/>
      <c r="RHW150" s="53"/>
      <c r="RHX150" s="53"/>
      <c r="RHY150" s="52"/>
      <c r="RHZ150" s="53"/>
      <c r="RIA150" s="53"/>
      <c r="RIB150" s="53"/>
      <c r="RIC150" s="52"/>
      <c r="RID150" s="53"/>
      <c r="RIE150" s="53"/>
      <c r="RIF150" s="53"/>
      <c r="RIG150" s="52"/>
      <c r="RIH150" s="53"/>
      <c r="RII150" s="53"/>
      <c r="RIJ150" s="53"/>
      <c r="RIK150" s="52"/>
      <c r="RIL150" s="53"/>
      <c r="RIM150" s="53"/>
      <c r="RIN150" s="53"/>
      <c r="RIO150" s="52"/>
      <c r="RIP150" s="53"/>
      <c r="RIQ150" s="53"/>
      <c r="RIR150" s="53"/>
      <c r="RIS150" s="52"/>
      <c r="RIT150" s="53"/>
      <c r="RIU150" s="53"/>
      <c r="RIV150" s="53"/>
      <c r="RIW150" s="52"/>
      <c r="RIX150" s="53"/>
      <c r="RIY150" s="53"/>
      <c r="RIZ150" s="53"/>
      <c r="RJA150" s="52"/>
      <c r="RJB150" s="53"/>
      <c r="RJC150" s="53"/>
      <c r="RJD150" s="53"/>
      <c r="RJE150" s="52"/>
      <c r="RJF150" s="53"/>
      <c r="RJG150" s="53"/>
      <c r="RJH150" s="53"/>
      <c r="RJI150" s="52"/>
      <c r="RJJ150" s="53"/>
      <c r="RJK150" s="53"/>
      <c r="RJL150" s="53"/>
      <c r="RJM150" s="52"/>
      <c r="RJN150" s="53"/>
      <c r="RJO150" s="53"/>
      <c r="RJP150" s="53"/>
      <c r="RJQ150" s="52"/>
      <c r="RJR150" s="53"/>
      <c r="RJS150" s="53"/>
      <c r="RJT150" s="53"/>
      <c r="RJU150" s="52"/>
      <c r="RJV150" s="53"/>
      <c r="RJW150" s="53"/>
      <c r="RJX150" s="53"/>
      <c r="RJY150" s="52"/>
      <c r="RJZ150" s="53"/>
      <c r="RKA150" s="53"/>
      <c r="RKB150" s="53"/>
      <c r="RKC150" s="52"/>
      <c r="RKD150" s="53"/>
      <c r="RKE150" s="53"/>
      <c r="RKF150" s="53"/>
      <c r="RKG150" s="52"/>
      <c r="RKH150" s="53"/>
      <c r="RKI150" s="53"/>
      <c r="RKJ150" s="53"/>
      <c r="RKK150" s="52"/>
      <c r="RKL150" s="53"/>
      <c r="RKM150" s="53"/>
      <c r="RKN150" s="53"/>
      <c r="RKO150" s="52"/>
      <c r="RKP150" s="53"/>
      <c r="RKQ150" s="53"/>
      <c r="RKR150" s="53"/>
      <c r="RKS150" s="52"/>
      <c r="RKT150" s="53"/>
      <c r="RKU150" s="53"/>
      <c r="RKV150" s="53"/>
      <c r="RKW150" s="52"/>
      <c r="RKX150" s="53"/>
      <c r="RKY150" s="53"/>
      <c r="RKZ150" s="53"/>
      <c r="RLA150" s="52"/>
      <c r="RLB150" s="53"/>
      <c r="RLC150" s="53"/>
      <c r="RLD150" s="53"/>
      <c r="RLE150" s="52"/>
      <c r="RLF150" s="53"/>
      <c r="RLG150" s="53"/>
      <c r="RLH150" s="53"/>
      <c r="RLI150" s="52"/>
      <c r="RLJ150" s="53"/>
      <c r="RLK150" s="53"/>
      <c r="RLL150" s="53"/>
      <c r="RLM150" s="52"/>
      <c r="RLN150" s="53"/>
      <c r="RLO150" s="53"/>
      <c r="RLP150" s="53"/>
      <c r="RLQ150" s="52"/>
      <c r="RLR150" s="53"/>
      <c r="RLS150" s="53"/>
      <c r="RLT150" s="53"/>
      <c r="RLU150" s="52"/>
      <c r="RLV150" s="53"/>
      <c r="RLW150" s="53"/>
      <c r="RLX150" s="53"/>
      <c r="RLY150" s="52"/>
      <c r="RLZ150" s="53"/>
      <c r="RMA150" s="53"/>
      <c r="RMB150" s="53"/>
      <c r="RMC150" s="52"/>
      <c r="RMD150" s="53"/>
      <c r="RME150" s="53"/>
      <c r="RMF150" s="53"/>
      <c r="RMG150" s="52"/>
      <c r="RMH150" s="53"/>
      <c r="RMI150" s="53"/>
      <c r="RMJ150" s="53"/>
      <c r="RMK150" s="52"/>
      <c r="RML150" s="53"/>
      <c r="RMM150" s="53"/>
      <c r="RMN150" s="53"/>
      <c r="RMO150" s="52"/>
      <c r="RMP150" s="53"/>
      <c r="RMQ150" s="53"/>
      <c r="RMR150" s="53"/>
      <c r="RMS150" s="52"/>
      <c r="RMT150" s="53"/>
      <c r="RMU150" s="53"/>
      <c r="RMV150" s="53"/>
      <c r="RMW150" s="52"/>
      <c r="RMX150" s="53"/>
      <c r="RMY150" s="53"/>
      <c r="RMZ150" s="53"/>
      <c r="RNA150" s="52"/>
      <c r="RNB150" s="53"/>
      <c r="RNC150" s="53"/>
      <c r="RND150" s="53"/>
      <c r="RNE150" s="52"/>
      <c r="RNF150" s="53"/>
      <c r="RNG150" s="53"/>
      <c r="RNH150" s="53"/>
      <c r="RNI150" s="52"/>
      <c r="RNJ150" s="53"/>
      <c r="RNK150" s="53"/>
      <c r="RNL150" s="53"/>
      <c r="RNM150" s="52"/>
      <c r="RNN150" s="53"/>
      <c r="RNO150" s="53"/>
      <c r="RNP150" s="53"/>
      <c r="RNQ150" s="52"/>
      <c r="RNR150" s="53"/>
      <c r="RNS150" s="53"/>
      <c r="RNT150" s="53"/>
      <c r="RNU150" s="52"/>
      <c r="RNV150" s="53"/>
      <c r="RNW150" s="53"/>
      <c r="RNX150" s="53"/>
      <c r="RNY150" s="52"/>
      <c r="RNZ150" s="53"/>
      <c r="ROA150" s="53"/>
      <c r="ROB150" s="53"/>
      <c r="ROC150" s="52"/>
      <c r="ROD150" s="53"/>
      <c r="ROE150" s="53"/>
      <c r="ROF150" s="53"/>
      <c r="ROG150" s="52"/>
      <c r="ROH150" s="53"/>
      <c r="ROI150" s="53"/>
      <c r="ROJ150" s="53"/>
      <c r="ROK150" s="52"/>
      <c r="ROL150" s="53"/>
      <c r="ROM150" s="53"/>
      <c r="RON150" s="53"/>
      <c r="ROO150" s="52"/>
      <c r="ROP150" s="53"/>
      <c r="ROQ150" s="53"/>
      <c r="ROR150" s="53"/>
      <c r="ROS150" s="52"/>
      <c r="ROT150" s="53"/>
      <c r="ROU150" s="53"/>
      <c r="ROV150" s="53"/>
      <c r="ROW150" s="52"/>
      <c r="ROX150" s="53"/>
      <c r="ROY150" s="53"/>
      <c r="ROZ150" s="53"/>
      <c r="RPA150" s="52"/>
      <c r="RPB150" s="53"/>
      <c r="RPC150" s="53"/>
      <c r="RPD150" s="53"/>
      <c r="RPE150" s="52"/>
      <c r="RPF150" s="53"/>
      <c r="RPG150" s="53"/>
      <c r="RPH150" s="53"/>
      <c r="RPI150" s="52"/>
      <c r="RPJ150" s="53"/>
      <c r="RPK150" s="53"/>
      <c r="RPL150" s="53"/>
      <c r="RPM150" s="52"/>
      <c r="RPN150" s="53"/>
      <c r="RPO150" s="53"/>
      <c r="RPP150" s="53"/>
      <c r="RPQ150" s="52"/>
      <c r="RPR150" s="53"/>
      <c r="RPS150" s="53"/>
      <c r="RPT150" s="53"/>
      <c r="RPU150" s="52"/>
      <c r="RPV150" s="53"/>
      <c r="RPW150" s="53"/>
      <c r="RPX150" s="53"/>
      <c r="RPY150" s="52"/>
      <c r="RPZ150" s="53"/>
      <c r="RQA150" s="53"/>
      <c r="RQB150" s="53"/>
      <c r="RQC150" s="52"/>
      <c r="RQD150" s="53"/>
      <c r="RQE150" s="53"/>
      <c r="RQF150" s="53"/>
      <c r="RQG150" s="52"/>
      <c r="RQH150" s="53"/>
      <c r="RQI150" s="53"/>
      <c r="RQJ150" s="53"/>
      <c r="RQK150" s="52"/>
      <c r="RQL150" s="53"/>
      <c r="RQM150" s="53"/>
      <c r="RQN150" s="53"/>
      <c r="RQO150" s="52"/>
      <c r="RQP150" s="53"/>
      <c r="RQQ150" s="53"/>
      <c r="RQR150" s="53"/>
      <c r="RQS150" s="52"/>
      <c r="RQT150" s="53"/>
      <c r="RQU150" s="53"/>
      <c r="RQV150" s="53"/>
      <c r="RQW150" s="52"/>
      <c r="RQX150" s="53"/>
      <c r="RQY150" s="53"/>
      <c r="RQZ150" s="53"/>
      <c r="RRA150" s="52"/>
      <c r="RRB150" s="53"/>
      <c r="RRC150" s="53"/>
      <c r="RRD150" s="53"/>
      <c r="RRE150" s="52"/>
      <c r="RRF150" s="53"/>
      <c r="RRG150" s="53"/>
      <c r="RRH150" s="53"/>
      <c r="RRI150" s="52"/>
      <c r="RRJ150" s="53"/>
      <c r="RRK150" s="53"/>
      <c r="RRL150" s="53"/>
      <c r="RRM150" s="52"/>
      <c r="RRN150" s="53"/>
      <c r="RRO150" s="53"/>
      <c r="RRP150" s="53"/>
      <c r="RRQ150" s="52"/>
      <c r="RRR150" s="53"/>
      <c r="RRS150" s="53"/>
      <c r="RRT150" s="53"/>
      <c r="RRU150" s="52"/>
      <c r="RRV150" s="53"/>
      <c r="RRW150" s="53"/>
      <c r="RRX150" s="53"/>
      <c r="RRY150" s="52"/>
      <c r="RRZ150" s="53"/>
      <c r="RSA150" s="53"/>
      <c r="RSB150" s="53"/>
      <c r="RSC150" s="52"/>
      <c r="RSD150" s="53"/>
      <c r="RSE150" s="53"/>
      <c r="RSF150" s="53"/>
      <c r="RSG150" s="52"/>
      <c r="RSH150" s="53"/>
      <c r="RSI150" s="53"/>
      <c r="RSJ150" s="53"/>
      <c r="RSK150" s="52"/>
      <c r="RSL150" s="53"/>
      <c r="RSM150" s="53"/>
      <c r="RSN150" s="53"/>
      <c r="RSO150" s="52"/>
      <c r="RSP150" s="53"/>
      <c r="RSQ150" s="53"/>
      <c r="RSR150" s="53"/>
      <c r="RSS150" s="52"/>
      <c r="RST150" s="53"/>
      <c r="RSU150" s="53"/>
      <c r="RSV150" s="53"/>
      <c r="RSW150" s="52"/>
      <c r="RSX150" s="53"/>
      <c r="RSY150" s="53"/>
      <c r="RSZ150" s="53"/>
      <c r="RTA150" s="52"/>
      <c r="RTB150" s="53"/>
      <c r="RTC150" s="53"/>
      <c r="RTD150" s="53"/>
      <c r="RTE150" s="52"/>
      <c r="RTF150" s="53"/>
      <c r="RTG150" s="53"/>
      <c r="RTH150" s="53"/>
      <c r="RTI150" s="52"/>
      <c r="RTJ150" s="53"/>
      <c r="RTK150" s="53"/>
      <c r="RTL150" s="53"/>
      <c r="RTM150" s="52"/>
      <c r="RTN150" s="53"/>
      <c r="RTO150" s="53"/>
      <c r="RTP150" s="53"/>
      <c r="RTQ150" s="52"/>
      <c r="RTR150" s="53"/>
      <c r="RTS150" s="53"/>
      <c r="RTT150" s="53"/>
      <c r="RTU150" s="52"/>
      <c r="RTV150" s="53"/>
      <c r="RTW150" s="53"/>
      <c r="RTX150" s="53"/>
      <c r="RTY150" s="52"/>
      <c r="RTZ150" s="53"/>
      <c r="RUA150" s="53"/>
      <c r="RUB150" s="53"/>
      <c r="RUC150" s="52"/>
      <c r="RUD150" s="53"/>
      <c r="RUE150" s="53"/>
      <c r="RUF150" s="53"/>
      <c r="RUG150" s="52"/>
      <c r="RUH150" s="53"/>
      <c r="RUI150" s="53"/>
      <c r="RUJ150" s="53"/>
      <c r="RUK150" s="52"/>
      <c r="RUL150" s="53"/>
      <c r="RUM150" s="53"/>
      <c r="RUN150" s="53"/>
      <c r="RUO150" s="52"/>
      <c r="RUP150" s="53"/>
      <c r="RUQ150" s="53"/>
      <c r="RUR150" s="53"/>
      <c r="RUS150" s="52"/>
      <c r="RUT150" s="53"/>
      <c r="RUU150" s="53"/>
      <c r="RUV150" s="53"/>
      <c r="RUW150" s="52"/>
      <c r="RUX150" s="53"/>
      <c r="RUY150" s="53"/>
      <c r="RUZ150" s="53"/>
      <c r="RVA150" s="52"/>
      <c r="RVB150" s="53"/>
      <c r="RVC150" s="53"/>
      <c r="RVD150" s="53"/>
      <c r="RVE150" s="52"/>
      <c r="RVF150" s="53"/>
      <c r="RVG150" s="53"/>
      <c r="RVH150" s="53"/>
      <c r="RVI150" s="52"/>
      <c r="RVJ150" s="53"/>
      <c r="RVK150" s="53"/>
      <c r="RVL150" s="53"/>
      <c r="RVM150" s="52"/>
      <c r="RVN150" s="53"/>
      <c r="RVO150" s="53"/>
      <c r="RVP150" s="53"/>
      <c r="RVQ150" s="52"/>
      <c r="RVR150" s="53"/>
      <c r="RVS150" s="53"/>
      <c r="RVT150" s="53"/>
      <c r="RVU150" s="52"/>
      <c r="RVV150" s="53"/>
      <c r="RVW150" s="53"/>
      <c r="RVX150" s="53"/>
      <c r="RVY150" s="52"/>
      <c r="RVZ150" s="53"/>
      <c r="RWA150" s="53"/>
      <c r="RWB150" s="53"/>
      <c r="RWC150" s="52"/>
      <c r="RWD150" s="53"/>
      <c r="RWE150" s="53"/>
      <c r="RWF150" s="53"/>
      <c r="RWG150" s="52"/>
      <c r="RWH150" s="53"/>
      <c r="RWI150" s="53"/>
      <c r="RWJ150" s="53"/>
      <c r="RWK150" s="52"/>
      <c r="RWL150" s="53"/>
      <c r="RWM150" s="53"/>
      <c r="RWN150" s="53"/>
      <c r="RWO150" s="52"/>
      <c r="RWP150" s="53"/>
      <c r="RWQ150" s="53"/>
      <c r="RWR150" s="53"/>
      <c r="RWS150" s="52"/>
      <c r="RWT150" s="53"/>
      <c r="RWU150" s="53"/>
      <c r="RWV150" s="53"/>
      <c r="RWW150" s="52"/>
      <c r="RWX150" s="53"/>
      <c r="RWY150" s="53"/>
      <c r="RWZ150" s="53"/>
      <c r="RXA150" s="52"/>
      <c r="RXB150" s="53"/>
      <c r="RXC150" s="53"/>
      <c r="RXD150" s="53"/>
      <c r="RXE150" s="52"/>
      <c r="RXF150" s="53"/>
      <c r="RXG150" s="53"/>
      <c r="RXH150" s="53"/>
      <c r="RXI150" s="52"/>
      <c r="RXJ150" s="53"/>
      <c r="RXK150" s="53"/>
      <c r="RXL150" s="53"/>
      <c r="RXM150" s="52"/>
      <c r="RXN150" s="53"/>
      <c r="RXO150" s="53"/>
      <c r="RXP150" s="53"/>
      <c r="RXQ150" s="52"/>
      <c r="RXR150" s="53"/>
      <c r="RXS150" s="53"/>
      <c r="RXT150" s="53"/>
      <c r="RXU150" s="52"/>
      <c r="RXV150" s="53"/>
      <c r="RXW150" s="53"/>
      <c r="RXX150" s="53"/>
      <c r="RXY150" s="52"/>
      <c r="RXZ150" s="53"/>
      <c r="RYA150" s="53"/>
      <c r="RYB150" s="53"/>
      <c r="RYC150" s="52"/>
      <c r="RYD150" s="53"/>
      <c r="RYE150" s="53"/>
      <c r="RYF150" s="53"/>
      <c r="RYG150" s="52"/>
      <c r="RYH150" s="53"/>
      <c r="RYI150" s="53"/>
      <c r="RYJ150" s="53"/>
      <c r="RYK150" s="52"/>
      <c r="RYL150" s="53"/>
      <c r="RYM150" s="53"/>
      <c r="RYN150" s="53"/>
      <c r="RYO150" s="52"/>
      <c r="RYP150" s="53"/>
      <c r="RYQ150" s="53"/>
      <c r="RYR150" s="53"/>
      <c r="RYS150" s="52"/>
      <c r="RYT150" s="53"/>
      <c r="RYU150" s="53"/>
      <c r="RYV150" s="53"/>
      <c r="RYW150" s="52"/>
      <c r="RYX150" s="53"/>
      <c r="RYY150" s="53"/>
      <c r="RYZ150" s="53"/>
      <c r="RZA150" s="52"/>
      <c r="RZB150" s="53"/>
      <c r="RZC150" s="53"/>
      <c r="RZD150" s="53"/>
      <c r="RZE150" s="52"/>
      <c r="RZF150" s="53"/>
      <c r="RZG150" s="53"/>
      <c r="RZH150" s="53"/>
      <c r="RZI150" s="52"/>
      <c r="RZJ150" s="53"/>
      <c r="RZK150" s="53"/>
      <c r="RZL150" s="53"/>
      <c r="RZM150" s="52"/>
      <c r="RZN150" s="53"/>
      <c r="RZO150" s="53"/>
      <c r="RZP150" s="53"/>
      <c r="RZQ150" s="52"/>
      <c r="RZR150" s="53"/>
      <c r="RZS150" s="53"/>
      <c r="RZT150" s="53"/>
      <c r="RZU150" s="52"/>
      <c r="RZV150" s="53"/>
      <c r="RZW150" s="53"/>
      <c r="RZX150" s="53"/>
      <c r="RZY150" s="52"/>
      <c r="RZZ150" s="53"/>
      <c r="SAA150" s="53"/>
      <c r="SAB150" s="53"/>
      <c r="SAC150" s="52"/>
      <c r="SAD150" s="53"/>
      <c r="SAE150" s="53"/>
      <c r="SAF150" s="53"/>
      <c r="SAG150" s="52"/>
      <c r="SAH150" s="53"/>
      <c r="SAI150" s="53"/>
      <c r="SAJ150" s="53"/>
      <c r="SAK150" s="52"/>
      <c r="SAL150" s="53"/>
      <c r="SAM150" s="53"/>
      <c r="SAN150" s="53"/>
      <c r="SAO150" s="52"/>
      <c r="SAP150" s="53"/>
      <c r="SAQ150" s="53"/>
      <c r="SAR150" s="53"/>
      <c r="SAS150" s="52"/>
      <c r="SAT150" s="53"/>
      <c r="SAU150" s="53"/>
      <c r="SAV150" s="53"/>
      <c r="SAW150" s="52"/>
      <c r="SAX150" s="53"/>
      <c r="SAY150" s="53"/>
      <c r="SAZ150" s="53"/>
      <c r="SBA150" s="52"/>
      <c r="SBB150" s="53"/>
      <c r="SBC150" s="53"/>
      <c r="SBD150" s="53"/>
      <c r="SBE150" s="52"/>
      <c r="SBF150" s="53"/>
      <c r="SBG150" s="53"/>
      <c r="SBH150" s="53"/>
      <c r="SBI150" s="52"/>
      <c r="SBJ150" s="53"/>
      <c r="SBK150" s="53"/>
      <c r="SBL150" s="53"/>
      <c r="SBM150" s="52"/>
      <c r="SBN150" s="53"/>
      <c r="SBO150" s="53"/>
      <c r="SBP150" s="53"/>
      <c r="SBQ150" s="52"/>
      <c r="SBR150" s="53"/>
      <c r="SBS150" s="53"/>
      <c r="SBT150" s="53"/>
      <c r="SBU150" s="52"/>
      <c r="SBV150" s="53"/>
      <c r="SBW150" s="53"/>
      <c r="SBX150" s="53"/>
      <c r="SBY150" s="52"/>
      <c r="SBZ150" s="53"/>
      <c r="SCA150" s="53"/>
      <c r="SCB150" s="53"/>
      <c r="SCC150" s="52"/>
      <c r="SCD150" s="53"/>
      <c r="SCE150" s="53"/>
      <c r="SCF150" s="53"/>
      <c r="SCG150" s="52"/>
      <c r="SCH150" s="53"/>
      <c r="SCI150" s="53"/>
      <c r="SCJ150" s="53"/>
      <c r="SCK150" s="52"/>
      <c r="SCL150" s="53"/>
      <c r="SCM150" s="53"/>
      <c r="SCN150" s="53"/>
      <c r="SCO150" s="52"/>
      <c r="SCP150" s="53"/>
      <c r="SCQ150" s="53"/>
      <c r="SCR150" s="53"/>
      <c r="SCS150" s="52"/>
      <c r="SCT150" s="53"/>
      <c r="SCU150" s="53"/>
      <c r="SCV150" s="53"/>
      <c r="SCW150" s="52"/>
      <c r="SCX150" s="53"/>
      <c r="SCY150" s="53"/>
      <c r="SCZ150" s="53"/>
      <c r="SDA150" s="52"/>
      <c r="SDB150" s="53"/>
      <c r="SDC150" s="53"/>
      <c r="SDD150" s="53"/>
      <c r="SDE150" s="52"/>
      <c r="SDF150" s="53"/>
      <c r="SDG150" s="53"/>
      <c r="SDH150" s="53"/>
      <c r="SDI150" s="52"/>
      <c r="SDJ150" s="53"/>
      <c r="SDK150" s="53"/>
      <c r="SDL150" s="53"/>
      <c r="SDM150" s="52"/>
      <c r="SDN150" s="53"/>
      <c r="SDO150" s="53"/>
      <c r="SDP150" s="53"/>
      <c r="SDQ150" s="52"/>
      <c r="SDR150" s="53"/>
      <c r="SDS150" s="53"/>
      <c r="SDT150" s="53"/>
      <c r="SDU150" s="52"/>
      <c r="SDV150" s="53"/>
      <c r="SDW150" s="53"/>
      <c r="SDX150" s="53"/>
      <c r="SDY150" s="52"/>
      <c r="SDZ150" s="53"/>
      <c r="SEA150" s="53"/>
      <c r="SEB150" s="53"/>
      <c r="SEC150" s="52"/>
      <c r="SED150" s="53"/>
      <c r="SEE150" s="53"/>
      <c r="SEF150" s="53"/>
      <c r="SEG150" s="52"/>
      <c r="SEH150" s="53"/>
      <c r="SEI150" s="53"/>
      <c r="SEJ150" s="53"/>
      <c r="SEK150" s="52"/>
      <c r="SEL150" s="53"/>
      <c r="SEM150" s="53"/>
      <c r="SEN150" s="53"/>
      <c r="SEO150" s="52"/>
      <c r="SEP150" s="53"/>
      <c r="SEQ150" s="53"/>
      <c r="SER150" s="53"/>
      <c r="SES150" s="52"/>
      <c r="SET150" s="53"/>
      <c r="SEU150" s="53"/>
      <c r="SEV150" s="53"/>
      <c r="SEW150" s="52"/>
      <c r="SEX150" s="53"/>
      <c r="SEY150" s="53"/>
      <c r="SEZ150" s="53"/>
      <c r="SFA150" s="52"/>
      <c r="SFB150" s="53"/>
      <c r="SFC150" s="53"/>
      <c r="SFD150" s="53"/>
      <c r="SFE150" s="52"/>
      <c r="SFF150" s="53"/>
      <c r="SFG150" s="53"/>
      <c r="SFH150" s="53"/>
      <c r="SFI150" s="52"/>
      <c r="SFJ150" s="53"/>
      <c r="SFK150" s="53"/>
      <c r="SFL150" s="53"/>
      <c r="SFM150" s="52"/>
      <c r="SFN150" s="53"/>
      <c r="SFO150" s="53"/>
      <c r="SFP150" s="53"/>
      <c r="SFQ150" s="52"/>
      <c r="SFR150" s="53"/>
      <c r="SFS150" s="53"/>
      <c r="SFT150" s="53"/>
      <c r="SFU150" s="52"/>
      <c r="SFV150" s="53"/>
      <c r="SFW150" s="53"/>
      <c r="SFX150" s="53"/>
      <c r="SFY150" s="52"/>
      <c r="SFZ150" s="53"/>
      <c r="SGA150" s="53"/>
      <c r="SGB150" s="53"/>
      <c r="SGC150" s="52"/>
      <c r="SGD150" s="53"/>
      <c r="SGE150" s="53"/>
      <c r="SGF150" s="53"/>
      <c r="SGG150" s="52"/>
      <c r="SGH150" s="53"/>
      <c r="SGI150" s="53"/>
      <c r="SGJ150" s="53"/>
      <c r="SGK150" s="52"/>
      <c r="SGL150" s="53"/>
      <c r="SGM150" s="53"/>
      <c r="SGN150" s="53"/>
      <c r="SGO150" s="52"/>
      <c r="SGP150" s="53"/>
      <c r="SGQ150" s="53"/>
      <c r="SGR150" s="53"/>
      <c r="SGS150" s="52"/>
      <c r="SGT150" s="53"/>
      <c r="SGU150" s="53"/>
      <c r="SGV150" s="53"/>
      <c r="SGW150" s="52"/>
      <c r="SGX150" s="53"/>
      <c r="SGY150" s="53"/>
      <c r="SGZ150" s="53"/>
      <c r="SHA150" s="52"/>
      <c r="SHB150" s="53"/>
      <c r="SHC150" s="53"/>
      <c r="SHD150" s="53"/>
      <c r="SHE150" s="52"/>
      <c r="SHF150" s="53"/>
      <c r="SHG150" s="53"/>
      <c r="SHH150" s="53"/>
      <c r="SHI150" s="52"/>
      <c r="SHJ150" s="53"/>
      <c r="SHK150" s="53"/>
      <c r="SHL150" s="53"/>
      <c r="SHM150" s="52"/>
      <c r="SHN150" s="53"/>
      <c r="SHO150" s="53"/>
      <c r="SHP150" s="53"/>
      <c r="SHQ150" s="52"/>
      <c r="SHR150" s="53"/>
      <c r="SHS150" s="53"/>
      <c r="SHT150" s="53"/>
      <c r="SHU150" s="52"/>
      <c r="SHV150" s="53"/>
      <c r="SHW150" s="53"/>
      <c r="SHX150" s="53"/>
      <c r="SHY150" s="52"/>
      <c r="SHZ150" s="53"/>
      <c r="SIA150" s="53"/>
      <c r="SIB150" s="53"/>
      <c r="SIC150" s="52"/>
      <c r="SID150" s="53"/>
      <c r="SIE150" s="53"/>
      <c r="SIF150" s="53"/>
      <c r="SIG150" s="52"/>
      <c r="SIH150" s="53"/>
      <c r="SII150" s="53"/>
      <c r="SIJ150" s="53"/>
      <c r="SIK150" s="52"/>
      <c r="SIL150" s="53"/>
      <c r="SIM150" s="53"/>
      <c r="SIN150" s="53"/>
      <c r="SIO150" s="52"/>
      <c r="SIP150" s="53"/>
      <c r="SIQ150" s="53"/>
      <c r="SIR150" s="53"/>
      <c r="SIS150" s="52"/>
      <c r="SIT150" s="53"/>
      <c r="SIU150" s="53"/>
      <c r="SIV150" s="53"/>
      <c r="SIW150" s="52"/>
      <c r="SIX150" s="53"/>
      <c r="SIY150" s="53"/>
      <c r="SIZ150" s="53"/>
      <c r="SJA150" s="52"/>
      <c r="SJB150" s="53"/>
      <c r="SJC150" s="53"/>
      <c r="SJD150" s="53"/>
      <c r="SJE150" s="52"/>
      <c r="SJF150" s="53"/>
      <c r="SJG150" s="53"/>
      <c r="SJH150" s="53"/>
      <c r="SJI150" s="52"/>
      <c r="SJJ150" s="53"/>
      <c r="SJK150" s="53"/>
      <c r="SJL150" s="53"/>
      <c r="SJM150" s="52"/>
      <c r="SJN150" s="53"/>
      <c r="SJO150" s="53"/>
      <c r="SJP150" s="53"/>
      <c r="SJQ150" s="52"/>
      <c r="SJR150" s="53"/>
      <c r="SJS150" s="53"/>
      <c r="SJT150" s="53"/>
      <c r="SJU150" s="52"/>
      <c r="SJV150" s="53"/>
      <c r="SJW150" s="53"/>
      <c r="SJX150" s="53"/>
      <c r="SJY150" s="52"/>
      <c r="SJZ150" s="53"/>
      <c r="SKA150" s="53"/>
      <c r="SKB150" s="53"/>
      <c r="SKC150" s="52"/>
      <c r="SKD150" s="53"/>
      <c r="SKE150" s="53"/>
      <c r="SKF150" s="53"/>
      <c r="SKG150" s="52"/>
      <c r="SKH150" s="53"/>
      <c r="SKI150" s="53"/>
      <c r="SKJ150" s="53"/>
      <c r="SKK150" s="52"/>
      <c r="SKL150" s="53"/>
      <c r="SKM150" s="53"/>
      <c r="SKN150" s="53"/>
      <c r="SKO150" s="52"/>
      <c r="SKP150" s="53"/>
      <c r="SKQ150" s="53"/>
      <c r="SKR150" s="53"/>
      <c r="SKS150" s="52"/>
      <c r="SKT150" s="53"/>
      <c r="SKU150" s="53"/>
      <c r="SKV150" s="53"/>
      <c r="SKW150" s="52"/>
      <c r="SKX150" s="53"/>
      <c r="SKY150" s="53"/>
      <c r="SKZ150" s="53"/>
      <c r="SLA150" s="52"/>
      <c r="SLB150" s="53"/>
      <c r="SLC150" s="53"/>
      <c r="SLD150" s="53"/>
      <c r="SLE150" s="52"/>
      <c r="SLF150" s="53"/>
      <c r="SLG150" s="53"/>
      <c r="SLH150" s="53"/>
      <c r="SLI150" s="52"/>
      <c r="SLJ150" s="53"/>
      <c r="SLK150" s="53"/>
      <c r="SLL150" s="53"/>
      <c r="SLM150" s="52"/>
      <c r="SLN150" s="53"/>
      <c r="SLO150" s="53"/>
      <c r="SLP150" s="53"/>
      <c r="SLQ150" s="52"/>
      <c r="SLR150" s="53"/>
      <c r="SLS150" s="53"/>
      <c r="SLT150" s="53"/>
      <c r="SLU150" s="52"/>
      <c r="SLV150" s="53"/>
      <c r="SLW150" s="53"/>
      <c r="SLX150" s="53"/>
      <c r="SLY150" s="52"/>
      <c r="SLZ150" s="53"/>
      <c r="SMA150" s="53"/>
      <c r="SMB150" s="53"/>
      <c r="SMC150" s="52"/>
      <c r="SMD150" s="53"/>
      <c r="SME150" s="53"/>
      <c r="SMF150" s="53"/>
      <c r="SMG150" s="52"/>
      <c r="SMH150" s="53"/>
      <c r="SMI150" s="53"/>
      <c r="SMJ150" s="53"/>
      <c r="SMK150" s="52"/>
      <c r="SML150" s="53"/>
      <c r="SMM150" s="53"/>
      <c r="SMN150" s="53"/>
      <c r="SMO150" s="52"/>
      <c r="SMP150" s="53"/>
      <c r="SMQ150" s="53"/>
      <c r="SMR150" s="53"/>
      <c r="SMS150" s="52"/>
      <c r="SMT150" s="53"/>
      <c r="SMU150" s="53"/>
      <c r="SMV150" s="53"/>
      <c r="SMW150" s="52"/>
      <c r="SMX150" s="53"/>
      <c r="SMY150" s="53"/>
      <c r="SMZ150" s="53"/>
      <c r="SNA150" s="52"/>
      <c r="SNB150" s="53"/>
      <c r="SNC150" s="53"/>
      <c r="SND150" s="53"/>
      <c r="SNE150" s="52"/>
      <c r="SNF150" s="53"/>
      <c r="SNG150" s="53"/>
      <c r="SNH150" s="53"/>
      <c r="SNI150" s="52"/>
      <c r="SNJ150" s="53"/>
      <c r="SNK150" s="53"/>
      <c r="SNL150" s="53"/>
      <c r="SNM150" s="52"/>
      <c r="SNN150" s="53"/>
      <c r="SNO150" s="53"/>
      <c r="SNP150" s="53"/>
      <c r="SNQ150" s="52"/>
      <c r="SNR150" s="53"/>
      <c r="SNS150" s="53"/>
      <c r="SNT150" s="53"/>
      <c r="SNU150" s="52"/>
      <c r="SNV150" s="53"/>
      <c r="SNW150" s="53"/>
      <c r="SNX150" s="53"/>
      <c r="SNY150" s="52"/>
      <c r="SNZ150" s="53"/>
      <c r="SOA150" s="53"/>
      <c r="SOB150" s="53"/>
      <c r="SOC150" s="52"/>
      <c r="SOD150" s="53"/>
      <c r="SOE150" s="53"/>
      <c r="SOF150" s="53"/>
      <c r="SOG150" s="52"/>
      <c r="SOH150" s="53"/>
      <c r="SOI150" s="53"/>
      <c r="SOJ150" s="53"/>
      <c r="SOK150" s="52"/>
      <c r="SOL150" s="53"/>
      <c r="SOM150" s="53"/>
      <c r="SON150" s="53"/>
      <c r="SOO150" s="52"/>
      <c r="SOP150" s="53"/>
      <c r="SOQ150" s="53"/>
      <c r="SOR150" s="53"/>
      <c r="SOS150" s="52"/>
      <c r="SOT150" s="53"/>
      <c r="SOU150" s="53"/>
      <c r="SOV150" s="53"/>
      <c r="SOW150" s="52"/>
      <c r="SOX150" s="53"/>
      <c r="SOY150" s="53"/>
      <c r="SOZ150" s="53"/>
      <c r="SPA150" s="52"/>
      <c r="SPB150" s="53"/>
      <c r="SPC150" s="53"/>
      <c r="SPD150" s="53"/>
      <c r="SPE150" s="52"/>
      <c r="SPF150" s="53"/>
      <c r="SPG150" s="53"/>
      <c r="SPH150" s="53"/>
      <c r="SPI150" s="52"/>
      <c r="SPJ150" s="53"/>
      <c r="SPK150" s="53"/>
      <c r="SPL150" s="53"/>
      <c r="SPM150" s="52"/>
      <c r="SPN150" s="53"/>
      <c r="SPO150" s="53"/>
      <c r="SPP150" s="53"/>
      <c r="SPQ150" s="52"/>
      <c r="SPR150" s="53"/>
      <c r="SPS150" s="53"/>
      <c r="SPT150" s="53"/>
      <c r="SPU150" s="52"/>
      <c r="SPV150" s="53"/>
      <c r="SPW150" s="53"/>
      <c r="SPX150" s="53"/>
      <c r="SPY150" s="52"/>
      <c r="SPZ150" s="53"/>
      <c r="SQA150" s="53"/>
      <c r="SQB150" s="53"/>
      <c r="SQC150" s="52"/>
      <c r="SQD150" s="53"/>
      <c r="SQE150" s="53"/>
      <c r="SQF150" s="53"/>
      <c r="SQG150" s="52"/>
      <c r="SQH150" s="53"/>
      <c r="SQI150" s="53"/>
      <c r="SQJ150" s="53"/>
      <c r="SQK150" s="52"/>
      <c r="SQL150" s="53"/>
      <c r="SQM150" s="53"/>
      <c r="SQN150" s="53"/>
      <c r="SQO150" s="52"/>
      <c r="SQP150" s="53"/>
      <c r="SQQ150" s="53"/>
      <c r="SQR150" s="53"/>
      <c r="SQS150" s="52"/>
      <c r="SQT150" s="53"/>
      <c r="SQU150" s="53"/>
      <c r="SQV150" s="53"/>
      <c r="SQW150" s="52"/>
      <c r="SQX150" s="53"/>
      <c r="SQY150" s="53"/>
      <c r="SQZ150" s="53"/>
      <c r="SRA150" s="52"/>
      <c r="SRB150" s="53"/>
      <c r="SRC150" s="53"/>
      <c r="SRD150" s="53"/>
      <c r="SRE150" s="52"/>
      <c r="SRF150" s="53"/>
      <c r="SRG150" s="53"/>
      <c r="SRH150" s="53"/>
      <c r="SRI150" s="52"/>
      <c r="SRJ150" s="53"/>
      <c r="SRK150" s="53"/>
      <c r="SRL150" s="53"/>
      <c r="SRM150" s="52"/>
      <c r="SRN150" s="53"/>
      <c r="SRO150" s="53"/>
      <c r="SRP150" s="53"/>
      <c r="SRQ150" s="52"/>
      <c r="SRR150" s="53"/>
      <c r="SRS150" s="53"/>
      <c r="SRT150" s="53"/>
      <c r="SRU150" s="52"/>
      <c r="SRV150" s="53"/>
      <c r="SRW150" s="53"/>
      <c r="SRX150" s="53"/>
      <c r="SRY150" s="52"/>
      <c r="SRZ150" s="53"/>
      <c r="SSA150" s="53"/>
      <c r="SSB150" s="53"/>
      <c r="SSC150" s="52"/>
      <c r="SSD150" s="53"/>
      <c r="SSE150" s="53"/>
      <c r="SSF150" s="53"/>
      <c r="SSG150" s="52"/>
      <c r="SSH150" s="53"/>
      <c r="SSI150" s="53"/>
      <c r="SSJ150" s="53"/>
      <c r="SSK150" s="52"/>
      <c r="SSL150" s="53"/>
      <c r="SSM150" s="53"/>
      <c r="SSN150" s="53"/>
      <c r="SSO150" s="52"/>
      <c r="SSP150" s="53"/>
      <c r="SSQ150" s="53"/>
      <c r="SSR150" s="53"/>
      <c r="SSS150" s="52"/>
      <c r="SST150" s="53"/>
      <c r="SSU150" s="53"/>
      <c r="SSV150" s="53"/>
      <c r="SSW150" s="52"/>
      <c r="SSX150" s="53"/>
      <c r="SSY150" s="53"/>
      <c r="SSZ150" s="53"/>
      <c r="STA150" s="52"/>
      <c r="STB150" s="53"/>
      <c r="STC150" s="53"/>
      <c r="STD150" s="53"/>
      <c r="STE150" s="52"/>
      <c r="STF150" s="53"/>
      <c r="STG150" s="53"/>
      <c r="STH150" s="53"/>
      <c r="STI150" s="52"/>
      <c r="STJ150" s="53"/>
      <c r="STK150" s="53"/>
      <c r="STL150" s="53"/>
      <c r="STM150" s="52"/>
      <c r="STN150" s="53"/>
      <c r="STO150" s="53"/>
      <c r="STP150" s="53"/>
      <c r="STQ150" s="52"/>
      <c r="STR150" s="53"/>
      <c r="STS150" s="53"/>
      <c r="STT150" s="53"/>
      <c r="STU150" s="52"/>
      <c r="STV150" s="53"/>
      <c r="STW150" s="53"/>
      <c r="STX150" s="53"/>
      <c r="STY150" s="52"/>
      <c r="STZ150" s="53"/>
      <c r="SUA150" s="53"/>
      <c r="SUB150" s="53"/>
      <c r="SUC150" s="52"/>
      <c r="SUD150" s="53"/>
      <c r="SUE150" s="53"/>
      <c r="SUF150" s="53"/>
      <c r="SUG150" s="52"/>
      <c r="SUH150" s="53"/>
      <c r="SUI150" s="53"/>
      <c r="SUJ150" s="53"/>
      <c r="SUK150" s="52"/>
      <c r="SUL150" s="53"/>
      <c r="SUM150" s="53"/>
      <c r="SUN150" s="53"/>
      <c r="SUO150" s="52"/>
      <c r="SUP150" s="53"/>
      <c r="SUQ150" s="53"/>
      <c r="SUR150" s="53"/>
      <c r="SUS150" s="52"/>
      <c r="SUT150" s="53"/>
      <c r="SUU150" s="53"/>
      <c r="SUV150" s="53"/>
      <c r="SUW150" s="52"/>
      <c r="SUX150" s="53"/>
      <c r="SUY150" s="53"/>
      <c r="SUZ150" s="53"/>
      <c r="SVA150" s="52"/>
      <c r="SVB150" s="53"/>
      <c r="SVC150" s="53"/>
      <c r="SVD150" s="53"/>
      <c r="SVE150" s="52"/>
      <c r="SVF150" s="53"/>
      <c r="SVG150" s="53"/>
      <c r="SVH150" s="53"/>
      <c r="SVI150" s="52"/>
      <c r="SVJ150" s="53"/>
      <c r="SVK150" s="53"/>
      <c r="SVL150" s="53"/>
      <c r="SVM150" s="52"/>
      <c r="SVN150" s="53"/>
      <c r="SVO150" s="53"/>
      <c r="SVP150" s="53"/>
      <c r="SVQ150" s="52"/>
      <c r="SVR150" s="53"/>
      <c r="SVS150" s="53"/>
      <c r="SVT150" s="53"/>
      <c r="SVU150" s="52"/>
      <c r="SVV150" s="53"/>
      <c r="SVW150" s="53"/>
      <c r="SVX150" s="53"/>
      <c r="SVY150" s="52"/>
      <c r="SVZ150" s="53"/>
      <c r="SWA150" s="53"/>
      <c r="SWB150" s="53"/>
      <c r="SWC150" s="52"/>
      <c r="SWD150" s="53"/>
      <c r="SWE150" s="53"/>
      <c r="SWF150" s="53"/>
      <c r="SWG150" s="52"/>
      <c r="SWH150" s="53"/>
      <c r="SWI150" s="53"/>
      <c r="SWJ150" s="53"/>
      <c r="SWK150" s="52"/>
      <c r="SWL150" s="53"/>
      <c r="SWM150" s="53"/>
      <c r="SWN150" s="53"/>
      <c r="SWO150" s="52"/>
      <c r="SWP150" s="53"/>
      <c r="SWQ150" s="53"/>
      <c r="SWR150" s="53"/>
      <c r="SWS150" s="52"/>
      <c r="SWT150" s="53"/>
      <c r="SWU150" s="53"/>
      <c r="SWV150" s="53"/>
      <c r="SWW150" s="52"/>
      <c r="SWX150" s="53"/>
      <c r="SWY150" s="53"/>
      <c r="SWZ150" s="53"/>
      <c r="SXA150" s="52"/>
      <c r="SXB150" s="53"/>
      <c r="SXC150" s="53"/>
      <c r="SXD150" s="53"/>
      <c r="SXE150" s="52"/>
      <c r="SXF150" s="53"/>
      <c r="SXG150" s="53"/>
      <c r="SXH150" s="53"/>
      <c r="SXI150" s="52"/>
      <c r="SXJ150" s="53"/>
      <c r="SXK150" s="53"/>
      <c r="SXL150" s="53"/>
      <c r="SXM150" s="52"/>
      <c r="SXN150" s="53"/>
      <c r="SXO150" s="53"/>
      <c r="SXP150" s="53"/>
      <c r="SXQ150" s="52"/>
      <c r="SXR150" s="53"/>
      <c r="SXS150" s="53"/>
      <c r="SXT150" s="53"/>
      <c r="SXU150" s="52"/>
      <c r="SXV150" s="53"/>
      <c r="SXW150" s="53"/>
      <c r="SXX150" s="53"/>
      <c r="SXY150" s="52"/>
      <c r="SXZ150" s="53"/>
      <c r="SYA150" s="53"/>
      <c r="SYB150" s="53"/>
      <c r="SYC150" s="52"/>
      <c r="SYD150" s="53"/>
      <c r="SYE150" s="53"/>
      <c r="SYF150" s="53"/>
      <c r="SYG150" s="52"/>
      <c r="SYH150" s="53"/>
      <c r="SYI150" s="53"/>
      <c r="SYJ150" s="53"/>
      <c r="SYK150" s="52"/>
      <c r="SYL150" s="53"/>
      <c r="SYM150" s="53"/>
      <c r="SYN150" s="53"/>
      <c r="SYO150" s="52"/>
      <c r="SYP150" s="53"/>
      <c r="SYQ150" s="53"/>
      <c r="SYR150" s="53"/>
      <c r="SYS150" s="52"/>
      <c r="SYT150" s="53"/>
      <c r="SYU150" s="53"/>
      <c r="SYV150" s="53"/>
      <c r="SYW150" s="52"/>
      <c r="SYX150" s="53"/>
      <c r="SYY150" s="53"/>
      <c r="SYZ150" s="53"/>
      <c r="SZA150" s="52"/>
      <c r="SZB150" s="53"/>
      <c r="SZC150" s="53"/>
      <c r="SZD150" s="53"/>
      <c r="SZE150" s="52"/>
      <c r="SZF150" s="53"/>
      <c r="SZG150" s="53"/>
      <c r="SZH150" s="53"/>
      <c r="SZI150" s="52"/>
      <c r="SZJ150" s="53"/>
      <c r="SZK150" s="53"/>
      <c r="SZL150" s="53"/>
      <c r="SZM150" s="52"/>
      <c r="SZN150" s="53"/>
      <c r="SZO150" s="53"/>
      <c r="SZP150" s="53"/>
      <c r="SZQ150" s="52"/>
      <c r="SZR150" s="53"/>
      <c r="SZS150" s="53"/>
      <c r="SZT150" s="53"/>
      <c r="SZU150" s="52"/>
      <c r="SZV150" s="53"/>
      <c r="SZW150" s="53"/>
      <c r="SZX150" s="53"/>
      <c r="SZY150" s="52"/>
      <c r="SZZ150" s="53"/>
      <c r="TAA150" s="53"/>
      <c r="TAB150" s="53"/>
      <c r="TAC150" s="52"/>
      <c r="TAD150" s="53"/>
      <c r="TAE150" s="53"/>
      <c r="TAF150" s="53"/>
      <c r="TAG150" s="52"/>
      <c r="TAH150" s="53"/>
      <c r="TAI150" s="53"/>
      <c r="TAJ150" s="53"/>
      <c r="TAK150" s="52"/>
      <c r="TAL150" s="53"/>
      <c r="TAM150" s="53"/>
      <c r="TAN150" s="53"/>
      <c r="TAO150" s="52"/>
      <c r="TAP150" s="53"/>
      <c r="TAQ150" s="53"/>
      <c r="TAR150" s="53"/>
      <c r="TAS150" s="52"/>
      <c r="TAT150" s="53"/>
      <c r="TAU150" s="53"/>
      <c r="TAV150" s="53"/>
      <c r="TAW150" s="52"/>
      <c r="TAX150" s="53"/>
      <c r="TAY150" s="53"/>
      <c r="TAZ150" s="53"/>
      <c r="TBA150" s="52"/>
      <c r="TBB150" s="53"/>
      <c r="TBC150" s="53"/>
      <c r="TBD150" s="53"/>
      <c r="TBE150" s="52"/>
      <c r="TBF150" s="53"/>
      <c r="TBG150" s="53"/>
      <c r="TBH150" s="53"/>
      <c r="TBI150" s="52"/>
      <c r="TBJ150" s="53"/>
      <c r="TBK150" s="53"/>
      <c r="TBL150" s="53"/>
      <c r="TBM150" s="52"/>
      <c r="TBN150" s="53"/>
      <c r="TBO150" s="53"/>
      <c r="TBP150" s="53"/>
      <c r="TBQ150" s="52"/>
      <c r="TBR150" s="53"/>
      <c r="TBS150" s="53"/>
      <c r="TBT150" s="53"/>
      <c r="TBU150" s="52"/>
      <c r="TBV150" s="53"/>
      <c r="TBW150" s="53"/>
      <c r="TBX150" s="53"/>
      <c r="TBY150" s="52"/>
      <c r="TBZ150" s="53"/>
      <c r="TCA150" s="53"/>
      <c r="TCB150" s="53"/>
      <c r="TCC150" s="52"/>
      <c r="TCD150" s="53"/>
      <c r="TCE150" s="53"/>
      <c r="TCF150" s="53"/>
      <c r="TCG150" s="52"/>
      <c r="TCH150" s="53"/>
      <c r="TCI150" s="53"/>
      <c r="TCJ150" s="53"/>
      <c r="TCK150" s="52"/>
      <c r="TCL150" s="53"/>
      <c r="TCM150" s="53"/>
      <c r="TCN150" s="53"/>
      <c r="TCO150" s="52"/>
      <c r="TCP150" s="53"/>
      <c r="TCQ150" s="53"/>
      <c r="TCR150" s="53"/>
      <c r="TCS150" s="52"/>
      <c r="TCT150" s="53"/>
      <c r="TCU150" s="53"/>
      <c r="TCV150" s="53"/>
      <c r="TCW150" s="52"/>
      <c r="TCX150" s="53"/>
      <c r="TCY150" s="53"/>
      <c r="TCZ150" s="53"/>
      <c r="TDA150" s="52"/>
      <c r="TDB150" s="53"/>
      <c r="TDC150" s="53"/>
      <c r="TDD150" s="53"/>
      <c r="TDE150" s="52"/>
      <c r="TDF150" s="53"/>
      <c r="TDG150" s="53"/>
      <c r="TDH150" s="53"/>
      <c r="TDI150" s="52"/>
      <c r="TDJ150" s="53"/>
      <c r="TDK150" s="53"/>
      <c r="TDL150" s="53"/>
      <c r="TDM150" s="52"/>
      <c r="TDN150" s="53"/>
      <c r="TDO150" s="53"/>
      <c r="TDP150" s="53"/>
      <c r="TDQ150" s="52"/>
      <c r="TDR150" s="53"/>
      <c r="TDS150" s="53"/>
      <c r="TDT150" s="53"/>
      <c r="TDU150" s="52"/>
      <c r="TDV150" s="53"/>
      <c r="TDW150" s="53"/>
      <c r="TDX150" s="53"/>
      <c r="TDY150" s="52"/>
      <c r="TDZ150" s="53"/>
      <c r="TEA150" s="53"/>
      <c r="TEB150" s="53"/>
      <c r="TEC150" s="52"/>
      <c r="TED150" s="53"/>
      <c r="TEE150" s="53"/>
      <c r="TEF150" s="53"/>
      <c r="TEG150" s="52"/>
      <c r="TEH150" s="53"/>
      <c r="TEI150" s="53"/>
      <c r="TEJ150" s="53"/>
      <c r="TEK150" s="52"/>
      <c r="TEL150" s="53"/>
      <c r="TEM150" s="53"/>
      <c r="TEN150" s="53"/>
      <c r="TEO150" s="52"/>
      <c r="TEP150" s="53"/>
      <c r="TEQ150" s="53"/>
      <c r="TER150" s="53"/>
      <c r="TES150" s="52"/>
      <c r="TET150" s="53"/>
      <c r="TEU150" s="53"/>
      <c r="TEV150" s="53"/>
      <c r="TEW150" s="52"/>
      <c r="TEX150" s="53"/>
      <c r="TEY150" s="53"/>
      <c r="TEZ150" s="53"/>
      <c r="TFA150" s="52"/>
      <c r="TFB150" s="53"/>
      <c r="TFC150" s="53"/>
      <c r="TFD150" s="53"/>
      <c r="TFE150" s="52"/>
      <c r="TFF150" s="53"/>
      <c r="TFG150" s="53"/>
      <c r="TFH150" s="53"/>
      <c r="TFI150" s="52"/>
      <c r="TFJ150" s="53"/>
      <c r="TFK150" s="53"/>
      <c r="TFL150" s="53"/>
      <c r="TFM150" s="52"/>
      <c r="TFN150" s="53"/>
      <c r="TFO150" s="53"/>
      <c r="TFP150" s="53"/>
      <c r="TFQ150" s="52"/>
      <c r="TFR150" s="53"/>
      <c r="TFS150" s="53"/>
      <c r="TFT150" s="53"/>
      <c r="TFU150" s="52"/>
      <c r="TFV150" s="53"/>
      <c r="TFW150" s="53"/>
      <c r="TFX150" s="53"/>
      <c r="TFY150" s="52"/>
      <c r="TFZ150" s="53"/>
      <c r="TGA150" s="53"/>
      <c r="TGB150" s="53"/>
      <c r="TGC150" s="52"/>
      <c r="TGD150" s="53"/>
      <c r="TGE150" s="53"/>
      <c r="TGF150" s="53"/>
      <c r="TGG150" s="52"/>
      <c r="TGH150" s="53"/>
      <c r="TGI150" s="53"/>
      <c r="TGJ150" s="53"/>
      <c r="TGK150" s="52"/>
      <c r="TGL150" s="53"/>
      <c r="TGM150" s="53"/>
      <c r="TGN150" s="53"/>
      <c r="TGO150" s="52"/>
      <c r="TGP150" s="53"/>
      <c r="TGQ150" s="53"/>
      <c r="TGR150" s="53"/>
      <c r="TGS150" s="52"/>
      <c r="TGT150" s="53"/>
      <c r="TGU150" s="53"/>
      <c r="TGV150" s="53"/>
      <c r="TGW150" s="52"/>
      <c r="TGX150" s="53"/>
      <c r="TGY150" s="53"/>
      <c r="TGZ150" s="53"/>
      <c r="THA150" s="52"/>
      <c r="THB150" s="53"/>
      <c r="THC150" s="53"/>
      <c r="THD150" s="53"/>
      <c r="THE150" s="52"/>
      <c r="THF150" s="53"/>
      <c r="THG150" s="53"/>
      <c r="THH150" s="53"/>
      <c r="THI150" s="52"/>
      <c r="THJ150" s="53"/>
      <c r="THK150" s="53"/>
      <c r="THL150" s="53"/>
      <c r="THM150" s="52"/>
      <c r="THN150" s="53"/>
      <c r="THO150" s="53"/>
      <c r="THP150" s="53"/>
      <c r="THQ150" s="52"/>
      <c r="THR150" s="53"/>
      <c r="THS150" s="53"/>
      <c r="THT150" s="53"/>
      <c r="THU150" s="52"/>
      <c r="THV150" s="53"/>
      <c r="THW150" s="53"/>
      <c r="THX150" s="53"/>
      <c r="THY150" s="52"/>
      <c r="THZ150" s="53"/>
      <c r="TIA150" s="53"/>
      <c r="TIB150" s="53"/>
      <c r="TIC150" s="52"/>
      <c r="TID150" s="53"/>
      <c r="TIE150" s="53"/>
      <c r="TIF150" s="53"/>
      <c r="TIG150" s="52"/>
      <c r="TIH150" s="53"/>
      <c r="TII150" s="53"/>
      <c r="TIJ150" s="53"/>
      <c r="TIK150" s="52"/>
      <c r="TIL150" s="53"/>
      <c r="TIM150" s="53"/>
      <c r="TIN150" s="53"/>
      <c r="TIO150" s="52"/>
      <c r="TIP150" s="53"/>
      <c r="TIQ150" s="53"/>
      <c r="TIR150" s="53"/>
      <c r="TIS150" s="52"/>
      <c r="TIT150" s="53"/>
      <c r="TIU150" s="53"/>
      <c r="TIV150" s="53"/>
      <c r="TIW150" s="52"/>
      <c r="TIX150" s="53"/>
      <c r="TIY150" s="53"/>
      <c r="TIZ150" s="53"/>
      <c r="TJA150" s="52"/>
      <c r="TJB150" s="53"/>
      <c r="TJC150" s="53"/>
      <c r="TJD150" s="53"/>
      <c r="TJE150" s="52"/>
      <c r="TJF150" s="53"/>
      <c r="TJG150" s="53"/>
      <c r="TJH150" s="53"/>
      <c r="TJI150" s="52"/>
      <c r="TJJ150" s="53"/>
      <c r="TJK150" s="53"/>
      <c r="TJL150" s="53"/>
      <c r="TJM150" s="52"/>
      <c r="TJN150" s="53"/>
      <c r="TJO150" s="53"/>
      <c r="TJP150" s="53"/>
      <c r="TJQ150" s="52"/>
      <c r="TJR150" s="53"/>
      <c r="TJS150" s="53"/>
      <c r="TJT150" s="53"/>
      <c r="TJU150" s="52"/>
      <c r="TJV150" s="53"/>
      <c r="TJW150" s="53"/>
      <c r="TJX150" s="53"/>
      <c r="TJY150" s="52"/>
      <c r="TJZ150" s="53"/>
      <c r="TKA150" s="53"/>
      <c r="TKB150" s="53"/>
      <c r="TKC150" s="52"/>
      <c r="TKD150" s="53"/>
      <c r="TKE150" s="53"/>
      <c r="TKF150" s="53"/>
      <c r="TKG150" s="52"/>
      <c r="TKH150" s="53"/>
      <c r="TKI150" s="53"/>
      <c r="TKJ150" s="53"/>
      <c r="TKK150" s="52"/>
      <c r="TKL150" s="53"/>
      <c r="TKM150" s="53"/>
      <c r="TKN150" s="53"/>
      <c r="TKO150" s="52"/>
      <c r="TKP150" s="53"/>
      <c r="TKQ150" s="53"/>
      <c r="TKR150" s="53"/>
      <c r="TKS150" s="52"/>
      <c r="TKT150" s="53"/>
      <c r="TKU150" s="53"/>
      <c r="TKV150" s="53"/>
      <c r="TKW150" s="52"/>
      <c r="TKX150" s="53"/>
      <c r="TKY150" s="53"/>
      <c r="TKZ150" s="53"/>
      <c r="TLA150" s="52"/>
      <c r="TLB150" s="53"/>
      <c r="TLC150" s="53"/>
      <c r="TLD150" s="53"/>
      <c r="TLE150" s="52"/>
      <c r="TLF150" s="53"/>
      <c r="TLG150" s="53"/>
      <c r="TLH150" s="53"/>
      <c r="TLI150" s="52"/>
      <c r="TLJ150" s="53"/>
      <c r="TLK150" s="53"/>
      <c r="TLL150" s="53"/>
      <c r="TLM150" s="52"/>
      <c r="TLN150" s="53"/>
      <c r="TLO150" s="53"/>
      <c r="TLP150" s="53"/>
      <c r="TLQ150" s="52"/>
      <c r="TLR150" s="53"/>
      <c r="TLS150" s="53"/>
      <c r="TLT150" s="53"/>
      <c r="TLU150" s="52"/>
      <c r="TLV150" s="53"/>
      <c r="TLW150" s="53"/>
      <c r="TLX150" s="53"/>
      <c r="TLY150" s="52"/>
      <c r="TLZ150" s="53"/>
      <c r="TMA150" s="53"/>
      <c r="TMB150" s="53"/>
      <c r="TMC150" s="52"/>
      <c r="TMD150" s="53"/>
      <c r="TME150" s="53"/>
      <c r="TMF150" s="53"/>
      <c r="TMG150" s="52"/>
      <c r="TMH150" s="53"/>
      <c r="TMI150" s="53"/>
      <c r="TMJ150" s="53"/>
      <c r="TMK150" s="52"/>
      <c r="TML150" s="53"/>
      <c r="TMM150" s="53"/>
      <c r="TMN150" s="53"/>
      <c r="TMO150" s="52"/>
      <c r="TMP150" s="53"/>
      <c r="TMQ150" s="53"/>
      <c r="TMR150" s="53"/>
      <c r="TMS150" s="52"/>
      <c r="TMT150" s="53"/>
      <c r="TMU150" s="53"/>
      <c r="TMV150" s="53"/>
      <c r="TMW150" s="52"/>
      <c r="TMX150" s="53"/>
      <c r="TMY150" s="53"/>
      <c r="TMZ150" s="53"/>
      <c r="TNA150" s="52"/>
      <c r="TNB150" s="53"/>
      <c r="TNC150" s="53"/>
      <c r="TND150" s="53"/>
      <c r="TNE150" s="52"/>
      <c r="TNF150" s="53"/>
      <c r="TNG150" s="53"/>
      <c r="TNH150" s="53"/>
      <c r="TNI150" s="52"/>
      <c r="TNJ150" s="53"/>
      <c r="TNK150" s="53"/>
      <c r="TNL150" s="53"/>
      <c r="TNM150" s="52"/>
      <c r="TNN150" s="53"/>
      <c r="TNO150" s="53"/>
      <c r="TNP150" s="53"/>
      <c r="TNQ150" s="52"/>
      <c r="TNR150" s="53"/>
      <c r="TNS150" s="53"/>
      <c r="TNT150" s="53"/>
      <c r="TNU150" s="52"/>
      <c r="TNV150" s="53"/>
      <c r="TNW150" s="53"/>
      <c r="TNX150" s="53"/>
      <c r="TNY150" s="52"/>
      <c r="TNZ150" s="53"/>
      <c r="TOA150" s="53"/>
      <c r="TOB150" s="53"/>
      <c r="TOC150" s="52"/>
      <c r="TOD150" s="53"/>
      <c r="TOE150" s="53"/>
      <c r="TOF150" s="53"/>
      <c r="TOG150" s="52"/>
      <c r="TOH150" s="53"/>
      <c r="TOI150" s="53"/>
      <c r="TOJ150" s="53"/>
      <c r="TOK150" s="52"/>
      <c r="TOL150" s="53"/>
      <c r="TOM150" s="53"/>
      <c r="TON150" s="53"/>
      <c r="TOO150" s="52"/>
      <c r="TOP150" s="53"/>
      <c r="TOQ150" s="53"/>
      <c r="TOR150" s="53"/>
      <c r="TOS150" s="52"/>
      <c r="TOT150" s="53"/>
      <c r="TOU150" s="53"/>
      <c r="TOV150" s="53"/>
      <c r="TOW150" s="52"/>
      <c r="TOX150" s="53"/>
      <c r="TOY150" s="53"/>
      <c r="TOZ150" s="53"/>
      <c r="TPA150" s="52"/>
      <c r="TPB150" s="53"/>
      <c r="TPC150" s="53"/>
      <c r="TPD150" s="53"/>
      <c r="TPE150" s="52"/>
      <c r="TPF150" s="53"/>
      <c r="TPG150" s="53"/>
      <c r="TPH150" s="53"/>
      <c r="TPI150" s="52"/>
      <c r="TPJ150" s="53"/>
      <c r="TPK150" s="53"/>
      <c r="TPL150" s="53"/>
      <c r="TPM150" s="52"/>
      <c r="TPN150" s="53"/>
      <c r="TPO150" s="53"/>
      <c r="TPP150" s="53"/>
      <c r="TPQ150" s="52"/>
      <c r="TPR150" s="53"/>
      <c r="TPS150" s="53"/>
      <c r="TPT150" s="53"/>
      <c r="TPU150" s="52"/>
      <c r="TPV150" s="53"/>
      <c r="TPW150" s="53"/>
      <c r="TPX150" s="53"/>
      <c r="TPY150" s="52"/>
      <c r="TPZ150" s="53"/>
      <c r="TQA150" s="53"/>
      <c r="TQB150" s="53"/>
      <c r="TQC150" s="52"/>
      <c r="TQD150" s="53"/>
      <c r="TQE150" s="53"/>
      <c r="TQF150" s="53"/>
      <c r="TQG150" s="52"/>
      <c r="TQH150" s="53"/>
      <c r="TQI150" s="53"/>
      <c r="TQJ150" s="53"/>
      <c r="TQK150" s="52"/>
      <c r="TQL150" s="53"/>
      <c r="TQM150" s="53"/>
      <c r="TQN150" s="53"/>
      <c r="TQO150" s="52"/>
      <c r="TQP150" s="53"/>
      <c r="TQQ150" s="53"/>
      <c r="TQR150" s="53"/>
      <c r="TQS150" s="52"/>
      <c r="TQT150" s="53"/>
      <c r="TQU150" s="53"/>
      <c r="TQV150" s="53"/>
      <c r="TQW150" s="52"/>
      <c r="TQX150" s="53"/>
      <c r="TQY150" s="53"/>
      <c r="TQZ150" s="53"/>
      <c r="TRA150" s="52"/>
      <c r="TRB150" s="53"/>
      <c r="TRC150" s="53"/>
      <c r="TRD150" s="53"/>
      <c r="TRE150" s="52"/>
      <c r="TRF150" s="53"/>
      <c r="TRG150" s="53"/>
      <c r="TRH150" s="53"/>
      <c r="TRI150" s="52"/>
      <c r="TRJ150" s="53"/>
      <c r="TRK150" s="53"/>
      <c r="TRL150" s="53"/>
      <c r="TRM150" s="52"/>
      <c r="TRN150" s="53"/>
      <c r="TRO150" s="53"/>
      <c r="TRP150" s="53"/>
      <c r="TRQ150" s="52"/>
      <c r="TRR150" s="53"/>
      <c r="TRS150" s="53"/>
      <c r="TRT150" s="53"/>
      <c r="TRU150" s="52"/>
      <c r="TRV150" s="53"/>
      <c r="TRW150" s="53"/>
      <c r="TRX150" s="53"/>
      <c r="TRY150" s="52"/>
      <c r="TRZ150" s="53"/>
      <c r="TSA150" s="53"/>
      <c r="TSB150" s="53"/>
      <c r="TSC150" s="52"/>
      <c r="TSD150" s="53"/>
      <c r="TSE150" s="53"/>
      <c r="TSF150" s="53"/>
      <c r="TSG150" s="52"/>
      <c r="TSH150" s="53"/>
      <c r="TSI150" s="53"/>
      <c r="TSJ150" s="53"/>
      <c r="TSK150" s="52"/>
      <c r="TSL150" s="53"/>
      <c r="TSM150" s="53"/>
      <c r="TSN150" s="53"/>
      <c r="TSO150" s="52"/>
      <c r="TSP150" s="53"/>
      <c r="TSQ150" s="53"/>
      <c r="TSR150" s="53"/>
      <c r="TSS150" s="52"/>
      <c r="TST150" s="53"/>
      <c r="TSU150" s="53"/>
      <c r="TSV150" s="53"/>
      <c r="TSW150" s="52"/>
      <c r="TSX150" s="53"/>
      <c r="TSY150" s="53"/>
      <c r="TSZ150" s="53"/>
      <c r="TTA150" s="52"/>
      <c r="TTB150" s="53"/>
      <c r="TTC150" s="53"/>
      <c r="TTD150" s="53"/>
      <c r="TTE150" s="52"/>
      <c r="TTF150" s="53"/>
      <c r="TTG150" s="53"/>
      <c r="TTH150" s="53"/>
      <c r="TTI150" s="52"/>
      <c r="TTJ150" s="53"/>
      <c r="TTK150" s="53"/>
      <c r="TTL150" s="53"/>
      <c r="TTM150" s="52"/>
      <c r="TTN150" s="53"/>
      <c r="TTO150" s="53"/>
      <c r="TTP150" s="53"/>
      <c r="TTQ150" s="52"/>
      <c r="TTR150" s="53"/>
      <c r="TTS150" s="53"/>
      <c r="TTT150" s="53"/>
      <c r="TTU150" s="52"/>
      <c r="TTV150" s="53"/>
      <c r="TTW150" s="53"/>
      <c r="TTX150" s="53"/>
      <c r="TTY150" s="52"/>
      <c r="TTZ150" s="53"/>
      <c r="TUA150" s="53"/>
      <c r="TUB150" s="53"/>
      <c r="TUC150" s="52"/>
      <c r="TUD150" s="53"/>
      <c r="TUE150" s="53"/>
      <c r="TUF150" s="53"/>
      <c r="TUG150" s="52"/>
      <c r="TUH150" s="53"/>
      <c r="TUI150" s="53"/>
      <c r="TUJ150" s="53"/>
      <c r="TUK150" s="52"/>
      <c r="TUL150" s="53"/>
      <c r="TUM150" s="53"/>
      <c r="TUN150" s="53"/>
      <c r="TUO150" s="52"/>
      <c r="TUP150" s="53"/>
      <c r="TUQ150" s="53"/>
      <c r="TUR150" s="53"/>
      <c r="TUS150" s="52"/>
      <c r="TUT150" s="53"/>
      <c r="TUU150" s="53"/>
      <c r="TUV150" s="53"/>
      <c r="TUW150" s="52"/>
      <c r="TUX150" s="53"/>
      <c r="TUY150" s="53"/>
      <c r="TUZ150" s="53"/>
      <c r="TVA150" s="52"/>
      <c r="TVB150" s="53"/>
      <c r="TVC150" s="53"/>
      <c r="TVD150" s="53"/>
      <c r="TVE150" s="52"/>
      <c r="TVF150" s="53"/>
      <c r="TVG150" s="53"/>
      <c r="TVH150" s="53"/>
      <c r="TVI150" s="52"/>
      <c r="TVJ150" s="53"/>
      <c r="TVK150" s="53"/>
      <c r="TVL150" s="53"/>
      <c r="TVM150" s="52"/>
      <c r="TVN150" s="53"/>
      <c r="TVO150" s="53"/>
      <c r="TVP150" s="53"/>
      <c r="TVQ150" s="52"/>
      <c r="TVR150" s="53"/>
      <c r="TVS150" s="53"/>
      <c r="TVT150" s="53"/>
      <c r="TVU150" s="52"/>
      <c r="TVV150" s="53"/>
      <c r="TVW150" s="53"/>
      <c r="TVX150" s="53"/>
      <c r="TVY150" s="52"/>
      <c r="TVZ150" s="53"/>
      <c r="TWA150" s="53"/>
      <c r="TWB150" s="53"/>
      <c r="TWC150" s="52"/>
      <c r="TWD150" s="53"/>
      <c r="TWE150" s="53"/>
      <c r="TWF150" s="53"/>
      <c r="TWG150" s="52"/>
      <c r="TWH150" s="53"/>
      <c r="TWI150" s="53"/>
      <c r="TWJ150" s="53"/>
      <c r="TWK150" s="52"/>
      <c r="TWL150" s="53"/>
      <c r="TWM150" s="53"/>
      <c r="TWN150" s="53"/>
      <c r="TWO150" s="52"/>
      <c r="TWP150" s="53"/>
      <c r="TWQ150" s="53"/>
      <c r="TWR150" s="53"/>
      <c r="TWS150" s="52"/>
      <c r="TWT150" s="53"/>
      <c r="TWU150" s="53"/>
      <c r="TWV150" s="53"/>
      <c r="TWW150" s="52"/>
      <c r="TWX150" s="53"/>
      <c r="TWY150" s="53"/>
      <c r="TWZ150" s="53"/>
      <c r="TXA150" s="52"/>
      <c r="TXB150" s="53"/>
      <c r="TXC150" s="53"/>
      <c r="TXD150" s="53"/>
      <c r="TXE150" s="52"/>
      <c r="TXF150" s="53"/>
      <c r="TXG150" s="53"/>
      <c r="TXH150" s="53"/>
      <c r="TXI150" s="52"/>
      <c r="TXJ150" s="53"/>
      <c r="TXK150" s="53"/>
      <c r="TXL150" s="53"/>
      <c r="TXM150" s="52"/>
      <c r="TXN150" s="53"/>
      <c r="TXO150" s="53"/>
      <c r="TXP150" s="53"/>
      <c r="TXQ150" s="52"/>
      <c r="TXR150" s="53"/>
      <c r="TXS150" s="53"/>
      <c r="TXT150" s="53"/>
      <c r="TXU150" s="52"/>
      <c r="TXV150" s="53"/>
      <c r="TXW150" s="53"/>
      <c r="TXX150" s="53"/>
      <c r="TXY150" s="52"/>
      <c r="TXZ150" s="53"/>
      <c r="TYA150" s="53"/>
      <c r="TYB150" s="53"/>
      <c r="TYC150" s="52"/>
      <c r="TYD150" s="53"/>
      <c r="TYE150" s="53"/>
      <c r="TYF150" s="53"/>
      <c r="TYG150" s="52"/>
      <c r="TYH150" s="53"/>
      <c r="TYI150" s="53"/>
      <c r="TYJ150" s="53"/>
      <c r="TYK150" s="52"/>
      <c r="TYL150" s="53"/>
      <c r="TYM150" s="53"/>
      <c r="TYN150" s="53"/>
      <c r="TYO150" s="52"/>
      <c r="TYP150" s="53"/>
      <c r="TYQ150" s="53"/>
      <c r="TYR150" s="53"/>
      <c r="TYS150" s="52"/>
      <c r="TYT150" s="53"/>
      <c r="TYU150" s="53"/>
      <c r="TYV150" s="53"/>
      <c r="TYW150" s="52"/>
      <c r="TYX150" s="53"/>
      <c r="TYY150" s="53"/>
      <c r="TYZ150" s="53"/>
      <c r="TZA150" s="52"/>
      <c r="TZB150" s="53"/>
      <c r="TZC150" s="53"/>
      <c r="TZD150" s="53"/>
      <c r="TZE150" s="52"/>
      <c r="TZF150" s="53"/>
      <c r="TZG150" s="53"/>
      <c r="TZH150" s="53"/>
      <c r="TZI150" s="52"/>
      <c r="TZJ150" s="53"/>
      <c r="TZK150" s="53"/>
      <c r="TZL150" s="53"/>
      <c r="TZM150" s="52"/>
      <c r="TZN150" s="53"/>
      <c r="TZO150" s="53"/>
      <c r="TZP150" s="53"/>
      <c r="TZQ150" s="52"/>
      <c r="TZR150" s="53"/>
      <c r="TZS150" s="53"/>
      <c r="TZT150" s="53"/>
      <c r="TZU150" s="52"/>
      <c r="TZV150" s="53"/>
      <c r="TZW150" s="53"/>
      <c r="TZX150" s="53"/>
      <c r="TZY150" s="52"/>
      <c r="TZZ150" s="53"/>
      <c r="UAA150" s="53"/>
      <c r="UAB150" s="53"/>
      <c r="UAC150" s="52"/>
      <c r="UAD150" s="53"/>
      <c r="UAE150" s="53"/>
      <c r="UAF150" s="53"/>
      <c r="UAG150" s="52"/>
      <c r="UAH150" s="53"/>
      <c r="UAI150" s="53"/>
      <c r="UAJ150" s="53"/>
      <c r="UAK150" s="52"/>
      <c r="UAL150" s="53"/>
      <c r="UAM150" s="53"/>
      <c r="UAN150" s="53"/>
      <c r="UAO150" s="52"/>
      <c r="UAP150" s="53"/>
      <c r="UAQ150" s="53"/>
      <c r="UAR150" s="53"/>
      <c r="UAS150" s="52"/>
      <c r="UAT150" s="53"/>
      <c r="UAU150" s="53"/>
      <c r="UAV150" s="53"/>
      <c r="UAW150" s="52"/>
      <c r="UAX150" s="53"/>
      <c r="UAY150" s="53"/>
      <c r="UAZ150" s="53"/>
      <c r="UBA150" s="52"/>
      <c r="UBB150" s="53"/>
      <c r="UBC150" s="53"/>
      <c r="UBD150" s="53"/>
      <c r="UBE150" s="52"/>
      <c r="UBF150" s="53"/>
      <c r="UBG150" s="53"/>
      <c r="UBH150" s="53"/>
      <c r="UBI150" s="52"/>
      <c r="UBJ150" s="53"/>
      <c r="UBK150" s="53"/>
      <c r="UBL150" s="53"/>
      <c r="UBM150" s="52"/>
      <c r="UBN150" s="53"/>
      <c r="UBO150" s="53"/>
      <c r="UBP150" s="53"/>
      <c r="UBQ150" s="52"/>
      <c r="UBR150" s="53"/>
      <c r="UBS150" s="53"/>
      <c r="UBT150" s="53"/>
      <c r="UBU150" s="52"/>
      <c r="UBV150" s="53"/>
      <c r="UBW150" s="53"/>
      <c r="UBX150" s="53"/>
      <c r="UBY150" s="52"/>
      <c r="UBZ150" s="53"/>
      <c r="UCA150" s="53"/>
      <c r="UCB150" s="53"/>
      <c r="UCC150" s="52"/>
      <c r="UCD150" s="53"/>
      <c r="UCE150" s="53"/>
      <c r="UCF150" s="53"/>
      <c r="UCG150" s="52"/>
      <c r="UCH150" s="53"/>
      <c r="UCI150" s="53"/>
      <c r="UCJ150" s="53"/>
      <c r="UCK150" s="52"/>
      <c r="UCL150" s="53"/>
      <c r="UCM150" s="53"/>
      <c r="UCN150" s="53"/>
      <c r="UCO150" s="52"/>
      <c r="UCP150" s="53"/>
      <c r="UCQ150" s="53"/>
      <c r="UCR150" s="53"/>
      <c r="UCS150" s="52"/>
      <c r="UCT150" s="53"/>
      <c r="UCU150" s="53"/>
      <c r="UCV150" s="53"/>
      <c r="UCW150" s="52"/>
      <c r="UCX150" s="53"/>
      <c r="UCY150" s="53"/>
      <c r="UCZ150" s="53"/>
      <c r="UDA150" s="52"/>
      <c r="UDB150" s="53"/>
      <c r="UDC150" s="53"/>
      <c r="UDD150" s="53"/>
      <c r="UDE150" s="52"/>
      <c r="UDF150" s="53"/>
      <c r="UDG150" s="53"/>
      <c r="UDH150" s="53"/>
      <c r="UDI150" s="52"/>
      <c r="UDJ150" s="53"/>
      <c r="UDK150" s="53"/>
      <c r="UDL150" s="53"/>
      <c r="UDM150" s="52"/>
      <c r="UDN150" s="53"/>
      <c r="UDO150" s="53"/>
      <c r="UDP150" s="53"/>
      <c r="UDQ150" s="52"/>
      <c r="UDR150" s="53"/>
      <c r="UDS150" s="53"/>
      <c r="UDT150" s="53"/>
      <c r="UDU150" s="52"/>
      <c r="UDV150" s="53"/>
      <c r="UDW150" s="53"/>
      <c r="UDX150" s="53"/>
      <c r="UDY150" s="52"/>
      <c r="UDZ150" s="53"/>
      <c r="UEA150" s="53"/>
      <c r="UEB150" s="53"/>
      <c r="UEC150" s="52"/>
      <c r="UED150" s="53"/>
      <c r="UEE150" s="53"/>
      <c r="UEF150" s="53"/>
      <c r="UEG150" s="52"/>
      <c r="UEH150" s="53"/>
      <c r="UEI150" s="53"/>
      <c r="UEJ150" s="53"/>
      <c r="UEK150" s="52"/>
      <c r="UEL150" s="53"/>
      <c r="UEM150" s="53"/>
      <c r="UEN150" s="53"/>
      <c r="UEO150" s="52"/>
      <c r="UEP150" s="53"/>
      <c r="UEQ150" s="53"/>
      <c r="UER150" s="53"/>
      <c r="UES150" s="52"/>
      <c r="UET150" s="53"/>
      <c r="UEU150" s="53"/>
      <c r="UEV150" s="53"/>
      <c r="UEW150" s="52"/>
      <c r="UEX150" s="53"/>
      <c r="UEY150" s="53"/>
      <c r="UEZ150" s="53"/>
      <c r="UFA150" s="52"/>
      <c r="UFB150" s="53"/>
      <c r="UFC150" s="53"/>
      <c r="UFD150" s="53"/>
      <c r="UFE150" s="52"/>
      <c r="UFF150" s="53"/>
      <c r="UFG150" s="53"/>
      <c r="UFH150" s="53"/>
      <c r="UFI150" s="52"/>
      <c r="UFJ150" s="53"/>
      <c r="UFK150" s="53"/>
      <c r="UFL150" s="53"/>
      <c r="UFM150" s="52"/>
      <c r="UFN150" s="53"/>
      <c r="UFO150" s="53"/>
      <c r="UFP150" s="53"/>
      <c r="UFQ150" s="52"/>
      <c r="UFR150" s="53"/>
      <c r="UFS150" s="53"/>
      <c r="UFT150" s="53"/>
      <c r="UFU150" s="52"/>
      <c r="UFV150" s="53"/>
      <c r="UFW150" s="53"/>
      <c r="UFX150" s="53"/>
      <c r="UFY150" s="52"/>
      <c r="UFZ150" s="53"/>
      <c r="UGA150" s="53"/>
      <c r="UGB150" s="53"/>
      <c r="UGC150" s="52"/>
      <c r="UGD150" s="53"/>
      <c r="UGE150" s="53"/>
      <c r="UGF150" s="53"/>
      <c r="UGG150" s="52"/>
      <c r="UGH150" s="53"/>
      <c r="UGI150" s="53"/>
      <c r="UGJ150" s="53"/>
      <c r="UGK150" s="52"/>
      <c r="UGL150" s="53"/>
      <c r="UGM150" s="53"/>
      <c r="UGN150" s="53"/>
      <c r="UGO150" s="52"/>
      <c r="UGP150" s="53"/>
      <c r="UGQ150" s="53"/>
      <c r="UGR150" s="53"/>
      <c r="UGS150" s="52"/>
      <c r="UGT150" s="53"/>
      <c r="UGU150" s="53"/>
      <c r="UGV150" s="53"/>
      <c r="UGW150" s="52"/>
      <c r="UGX150" s="53"/>
      <c r="UGY150" s="53"/>
      <c r="UGZ150" s="53"/>
      <c r="UHA150" s="52"/>
      <c r="UHB150" s="53"/>
      <c r="UHC150" s="53"/>
      <c r="UHD150" s="53"/>
      <c r="UHE150" s="52"/>
      <c r="UHF150" s="53"/>
      <c r="UHG150" s="53"/>
      <c r="UHH150" s="53"/>
      <c r="UHI150" s="52"/>
      <c r="UHJ150" s="53"/>
      <c r="UHK150" s="53"/>
      <c r="UHL150" s="53"/>
      <c r="UHM150" s="52"/>
      <c r="UHN150" s="53"/>
      <c r="UHO150" s="53"/>
      <c r="UHP150" s="53"/>
      <c r="UHQ150" s="52"/>
      <c r="UHR150" s="53"/>
      <c r="UHS150" s="53"/>
      <c r="UHT150" s="53"/>
      <c r="UHU150" s="52"/>
      <c r="UHV150" s="53"/>
      <c r="UHW150" s="53"/>
      <c r="UHX150" s="53"/>
      <c r="UHY150" s="52"/>
      <c r="UHZ150" s="53"/>
      <c r="UIA150" s="53"/>
      <c r="UIB150" s="53"/>
      <c r="UIC150" s="52"/>
      <c r="UID150" s="53"/>
      <c r="UIE150" s="53"/>
      <c r="UIF150" s="53"/>
      <c r="UIG150" s="52"/>
      <c r="UIH150" s="53"/>
      <c r="UII150" s="53"/>
      <c r="UIJ150" s="53"/>
      <c r="UIK150" s="52"/>
      <c r="UIL150" s="53"/>
      <c r="UIM150" s="53"/>
      <c r="UIN150" s="53"/>
      <c r="UIO150" s="52"/>
      <c r="UIP150" s="53"/>
      <c r="UIQ150" s="53"/>
      <c r="UIR150" s="53"/>
      <c r="UIS150" s="52"/>
      <c r="UIT150" s="53"/>
      <c r="UIU150" s="53"/>
      <c r="UIV150" s="53"/>
      <c r="UIW150" s="52"/>
      <c r="UIX150" s="53"/>
      <c r="UIY150" s="53"/>
      <c r="UIZ150" s="53"/>
      <c r="UJA150" s="52"/>
      <c r="UJB150" s="53"/>
      <c r="UJC150" s="53"/>
      <c r="UJD150" s="53"/>
      <c r="UJE150" s="52"/>
      <c r="UJF150" s="53"/>
      <c r="UJG150" s="53"/>
      <c r="UJH150" s="53"/>
      <c r="UJI150" s="52"/>
      <c r="UJJ150" s="53"/>
      <c r="UJK150" s="53"/>
      <c r="UJL150" s="53"/>
      <c r="UJM150" s="52"/>
      <c r="UJN150" s="53"/>
      <c r="UJO150" s="53"/>
      <c r="UJP150" s="53"/>
      <c r="UJQ150" s="52"/>
      <c r="UJR150" s="53"/>
      <c r="UJS150" s="53"/>
      <c r="UJT150" s="53"/>
      <c r="UJU150" s="52"/>
      <c r="UJV150" s="53"/>
      <c r="UJW150" s="53"/>
      <c r="UJX150" s="53"/>
      <c r="UJY150" s="52"/>
      <c r="UJZ150" s="53"/>
      <c r="UKA150" s="53"/>
      <c r="UKB150" s="53"/>
      <c r="UKC150" s="52"/>
      <c r="UKD150" s="53"/>
      <c r="UKE150" s="53"/>
      <c r="UKF150" s="53"/>
      <c r="UKG150" s="52"/>
      <c r="UKH150" s="53"/>
      <c r="UKI150" s="53"/>
      <c r="UKJ150" s="53"/>
      <c r="UKK150" s="52"/>
      <c r="UKL150" s="53"/>
      <c r="UKM150" s="53"/>
      <c r="UKN150" s="53"/>
      <c r="UKO150" s="52"/>
      <c r="UKP150" s="53"/>
      <c r="UKQ150" s="53"/>
      <c r="UKR150" s="53"/>
      <c r="UKS150" s="52"/>
      <c r="UKT150" s="53"/>
      <c r="UKU150" s="53"/>
      <c r="UKV150" s="53"/>
      <c r="UKW150" s="52"/>
      <c r="UKX150" s="53"/>
      <c r="UKY150" s="53"/>
      <c r="UKZ150" s="53"/>
      <c r="ULA150" s="52"/>
      <c r="ULB150" s="53"/>
      <c r="ULC150" s="53"/>
      <c r="ULD150" s="53"/>
      <c r="ULE150" s="52"/>
      <c r="ULF150" s="53"/>
      <c r="ULG150" s="53"/>
      <c r="ULH150" s="53"/>
      <c r="ULI150" s="52"/>
      <c r="ULJ150" s="53"/>
      <c r="ULK150" s="53"/>
      <c r="ULL150" s="53"/>
      <c r="ULM150" s="52"/>
      <c r="ULN150" s="53"/>
      <c r="ULO150" s="53"/>
      <c r="ULP150" s="53"/>
      <c r="ULQ150" s="52"/>
      <c r="ULR150" s="53"/>
      <c r="ULS150" s="53"/>
      <c r="ULT150" s="53"/>
      <c r="ULU150" s="52"/>
      <c r="ULV150" s="53"/>
      <c r="ULW150" s="53"/>
      <c r="ULX150" s="53"/>
      <c r="ULY150" s="52"/>
      <c r="ULZ150" s="53"/>
      <c r="UMA150" s="53"/>
      <c r="UMB150" s="53"/>
      <c r="UMC150" s="52"/>
      <c r="UMD150" s="53"/>
      <c r="UME150" s="53"/>
      <c r="UMF150" s="53"/>
      <c r="UMG150" s="52"/>
      <c r="UMH150" s="53"/>
      <c r="UMI150" s="53"/>
      <c r="UMJ150" s="53"/>
      <c r="UMK150" s="52"/>
      <c r="UML150" s="53"/>
      <c r="UMM150" s="53"/>
      <c r="UMN150" s="53"/>
      <c r="UMO150" s="52"/>
      <c r="UMP150" s="53"/>
      <c r="UMQ150" s="53"/>
      <c r="UMR150" s="53"/>
      <c r="UMS150" s="52"/>
      <c r="UMT150" s="53"/>
      <c r="UMU150" s="53"/>
      <c r="UMV150" s="53"/>
      <c r="UMW150" s="52"/>
      <c r="UMX150" s="53"/>
      <c r="UMY150" s="53"/>
      <c r="UMZ150" s="53"/>
      <c r="UNA150" s="52"/>
      <c r="UNB150" s="53"/>
      <c r="UNC150" s="53"/>
      <c r="UND150" s="53"/>
      <c r="UNE150" s="52"/>
      <c r="UNF150" s="53"/>
      <c r="UNG150" s="53"/>
      <c r="UNH150" s="53"/>
      <c r="UNI150" s="52"/>
      <c r="UNJ150" s="53"/>
      <c r="UNK150" s="53"/>
      <c r="UNL150" s="53"/>
      <c r="UNM150" s="52"/>
      <c r="UNN150" s="53"/>
      <c r="UNO150" s="53"/>
      <c r="UNP150" s="53"/>
      <c r="UNQ150" s="52"/>
      <c r="UNR150" s="53"/>
      <c r="UNS150" s="53"/>
      <c r="UNT150" s="53"/>
      <c r="UNU150" s="52"/>
      <c r="UNV150" s="53"/>
      <c r="UNW150" s="53"/>
      <c r="UNX150" s="53"/>
      <c r="UNY150" s="52"/>
      <c r="UNZ150" s="53"/>
      <c r="UOA150" s="53"/>
      <c r="UOB150" s="53"/>
      <c r="UOC150" s="52"/>
      <c r="UOD150" s="53"/>
      <c r="UOE150" s="53"/>
      <c r="UOF150" s="53"/>
      <c r="UOG150" s="52"/>
      <c r="UOH150" s="53"/>
      <c r="UOI150" s="53"/>
      <c r="UOJ150" s="53"/>
      <c r="UOK150" s="52"/>
      <c r="UOL150" s="53"/>
      <c r="UOM150" s="53"/>
      <c r="UON150" s="53"/>
      <c r="UOO150" s="52"/>
      <c r="UOP150" s="53"/>
      <c r="UOQ150" s="53"/>
      <c r="UOR150" s="53"/>
      <c r="UOS150" s="52"/>
      <c r="UOT150" s="53"/>
      <c r="UOU150" s="53"/>
      <c r="UOV150" s="53"/>
      <c r="UOW150" s="52"/>
      <c r="UOX150" s="53"/>
      <c r="UOY150" s="53"/>
      <c r="UOZ150" s="53"/>
      <c r="UPA150" s="52"/>
      <c r="UPB150" s="53"/>
      <c r="UPC150" s="53"/>
      <c r="UPD150" s="53"/>
      <c r="UPE150" s="52"/>
      <c r="UPF150" s="53"/>
      <c r="UPG150" s="53"/>
      <c r="UPH150" s="53"/>
      <c r="UPI150" s="52"/>
      <c r="UPJ150" s="53"/>
      <c r="UPK150" s="53"/>
      <c r="UPL150" s="53"/>
      <c r="UPM150" s="52"/>
      <c r="UPN150" s="53"/>
      <c r="UPO150" s="53"/>
      <c r="UPP150" s="53"/>
      <c r="UPQ150" s="52"/>
      <c r="UPR150" s="53"/>
      <c r="UPS150" s="53"/>
      <c r="UPT150" s="53"/>
      <c r="UPU150" s="52"/>
      <c r="UPV150" s="53"/>
      <c r="UPW150" s="53"/>
      <c r="UPX150" s="53"/>
      <c r="UPY150" s="52"/>
      <c r="UPZ150" s="53"/>
      <c r="UQA150" s="53"/>
      <c r="UQB150" s="53"/>
      <c r="UQC150" s="52"/>
      <c r="UQD150" s="53"/>
      <c r="UQE150" s="53"/>
      <c r="UQF150" s="53"/>
      <c r="UQG150" s="52"/>
      <c r="UQH150" s="53"/>
      <c r="UQI150" s="53"/>
      <c r="UQJ150" s="53"/>
      <c r="UQK150" s="52"/>
      <c r="UQL150" s="53"/>
      <c r="UQM150" s="53"/>
      <c r="UQN150" s="53"/>
      <c r="UQO150" s="52"/>
      <c r="UQP150" s="53"/>
      <c r="UQQ150" s="53"/>
      <c r="UQR150" s="53"/>
      <c r="UQS150" s="52"/>
      <c r="UQT150" s="53"/>
      <c r="UQU150" s="53"/>
      <c r="UQV150" s="53"/>
      <c r="UQW150" s="52"/>
      <c r="UQX150" s="53"/>
      <c r="UQY150" s="53"/>
      <c r="UQZ150" s="53"/>
      <c r="URA150" s="52"/>
      <c r="URB150" s="53"/>
      <c r="URC150" s="53"/>
      <c r="URD150" s="53"/>
      <c r="URE150" s="52"/>
      <c r="URF150" s="53"/>
      <c r="URG150" s="53"/>
      <c r="URH150" s="53"/>
      <c r="URI150" s="52"/>
      <c r="URJ150" s="53"/>
      <c r="URK150" s="53"/>
      <c r="URL150" s="53"/>
      <c r="URM150" s="52"/>
      <c r="URN150" s="53"/>
      <c r="URO150" s="53"/>
      <c r="URP150" s="53"/>
      <c r="URQ150" s="52"/>
      <c r="URR150" s="53"/>
      <c r="URS150" s="53"/>
      <c r="URT150" s="53"/>
      <c r="URU150" s="52"/>
      <c r="URV150" s="53"/>
      <c r="URW150" s="53"/>
      <c r="URX150" s="53"/>
      <c r="URY150" s="52"/>
      <c r="URZ150" s="53"/>
      <c r="USA150" s="53"/>
      <c r="USB150" s="53"/>
      <c r="USC150" s="52"/>
      <c r="USD150" s="53"/>
      <c r="USE150" s="53"/>
      <c r="USF150" s="53"/>
      <c r="USG150" s="52"/>
      <c r="USH150" s="53"/>
      <c r="USI150" s="53"/>
      <c r="USJ150" s="53"/>
      <c r="USK150" s="52"/>
      <c r="USL150" s="53"/>
      <c r="USM150" s="53"/>
      <c r="USN150" s="53"/>
      <c r="USO150" s="52"/>
      <c r="USP150" s="53"/>
      <c r="USQ150" s="53"/>
      <c r="USR150" s="53"/>
      <c r="USS150" s="52"/>
      <c r="UST150" s="53"/>
      <c r="USU150" s="53"/>
      <c r="USV150" s="53"/>
      <c r="USW150" s="52"/>
      <c r="USX150" s="53"/>
      <c r="USY150" s="53"/>
      <c r="USZ150" s="53"/>
      <c r="UTA150" s="52"/>
      <c r="UTB150" s="53"/>
      <c r="UTC150" s="53"/>
      <c r="UTD150" s="53"/>
      <c r="UTE150" s="52"/>
      <c r="UTF150" s="53"/>
      <c r="UTG150" s="53"/>
      <c r="UTH150" s="53"/>
      <c r="UTI150" s="52"/>
      <c r="UTJ150" s="53"/>
      <c r="UTK150" s="53"/>
      <c r="UTL150" s="53"/>
      <c r="UTM150" s="52"/>
      <c r="UTN150" s="53"/>
      <c r="UTO150" s="53"/>
      <c r="UTP150" s="53"/>
      <c r="UTQ150" s="52"/>
      <c r="UTR150" s="53"/>
      <c r="UTS150" s="53"/>
      <c r="UTT150" s="53"/>
      <c r="UTU150" s="52"/>
      <c r="UTV150" s="53"/>
      <c r="UTW150" s="53"/>
      <c r="UTX150" s="53"/>
      <c r="UTY150" s="52"/>
      <c r="UTZ150" s="53"/>
      <c r="UUA150" s="53"/>
      <c r="UUB150" s="53"/>
      <c r="UUC150" s="52"/>
      <c r="UUD150" s="53"/>
      <c r="UUE150" s="53"/>
      <c r="UUF150" s="53"/>
      <c r="UUG150" s="52"/>
      <c r="UUH150" s="53"/>
      <c r="UUI150" s="53"/>
      <c r="UUJ150" s="53"/>
      <c r="UUK150" s="52"/>
      <c r="UUL150" s="53"/>
      <c r="UUM150" s="53"/>
      <c r="UUN150" s="53"/>
      <c r="UUO150" s="52"/>
      <c r="UUP150" s="53"/>
      <c r="UUQ150" s="53"/>
      <c r="UUR150" s="53"/>
      <c r="UUS150" s="52"/>
      <c r="UUT150" s="53"/>
      <c r="UUU150" s="53"/>
      <c r="UUV150" s="53"/>
      <c r="UUW150" s="52"/>
      <c r="UUX150" s="53"/>
      <c r="UUY150" s="53"/>
      <c r="UUZ150" s="53"/>
      <c r="UVA150" s="52"/>
      <c r="UVB150" s="53"/>
      <c r="UVC150" s="53"/>
      <c r="UVD150" s="53"/>
      <c r="UVE150" s="52"/>
      <c r="UVF150" s="53"/>
      <c r="UVG150" s="53"/>
      <c r="UVH150" s="53"/>
      <c r="UVI150" s="52"/>
      <c r="UVJ150" s="53"/>
      <c r="UVK150" s="53"/>
      <c r="UVL150" s="53"/>
      <c r="UVM150" s="52"/>
      <c r="UVN150" s="53"/>
      <c r="UVO150" s="53"/>
      <c r="UVP150" s="53"/>
      <c r="UVQ150" s="52"/>
      <c r="UVR150" s="53"/>
      <c r="UVS150" s="53"/>
      <c r="UVT150" s="53"/>
      <c r="UVU150" s="52"/>
      <c r="UVV150" s="53"/>
      <c r="UVW150" s="53"/>
      <c r="UVX150" s="53"/>
      <c r="UVY150" s="52"/>
      <c r="UVZ150" s="53"/>
      <c r="UWA150" s="53"/>
      <c r="UWB150" s="53"/>
      <c r="UWC150" s="52"/>
      <c r="UWD150" s="53"/>
      <c r="UWE150" s="53"/>
      <c r="UWF150" s="53"/>
      <c r="UWG150" s="52"/>
      <c r="UWH150" s="53"/>
      <c r="UWI150" s="53"/>
      <c r="UWJ150" s="53"/>
      <c r="UWK150" s="52"/>
      <c r="UWL150" s="53"/>
      <c r="UWM150" s="53"/>
      <c r="UWN150" s="53"/>
      <c r="UWO150" s="52"/>
      <c r="UWP150" s="53"/>
      <c r="UWQ150" s="53"/>
      <c r="UWR150" s="53"/>
      <c r="UWS150" s="52"/>
      <c r="UWT150" s="53"/>
      <c r="UWU150" s="53"/>
      <c r="UWV150" s="53"/>
      <c r="UWW150" s="52"/>
      <c r="UWX150" s="53"/>
      <c r="UWY150" s="53"/>
      <c r="UWZ150" s="53"/>
      <c r="UXA150" s="52"/>
      <c r="UXB150" s="53"/>
      <c r="UXC150" s="53"/>
      <c r="UXD150" s="53"/>
      <c r="UXE150" s="52"/>
      <c r="UXF150" s="53"/>
      <c r="UXG150" s="53"/>
      <c r="UXH150" s="53"/>
      <c r="UXI150" s="52"/>
      <c r="UXJ150" s="53"/>
      <c r="UXK150" s="53"/>
      <c r="UXL150" s="53"/>
      <c r="UXM150" s="52"/>
      <c r="UXN150" s="53"/>
      <c r="UXO150" s="53"/>
      <c r="UXP150" s="53"/>
      <c r="UXQ150" s="52"/>
      <c r="UXR150" s="53"/>
      <c r="UXS150" s="53"/>
      <c r="UXT150" s="53"/>
      <c r="UXU150" s="52"/>
      <c r="UXV150" s="53"/>
      <c r="UXW150" s="53"/>
      <c r="UXX150" s="53"/>
      <c r="UXY150" s="52"/>
      <c r="UXZ150" s="53"/>
      <c r="UYA150" s="53"/>
      <c r="UYB150" s="53"/>
      <c r="UYC150" s="52"/>
      <c r="UYD150" s="53"/>
      <c r="UYE150" s="53"/>
      <c r="UYF150" s="53"/>
      <c r="UYG150" s="52"/>
      <c r="UYH150" s="53"/>
      <c r="UYI150" s="53"/>
      <c r="UYJ150" s="53"/>
      <c r="UYK150" s="52"/>
      <c r="UYL150" s="53"/>
      <c r="UYM150" s="53"/>
      <c r="UYN150" s="53"/>
      <c r="UYO150" s="52"/>
      <c r="UYP150" s="53"/>
      <c r="UYQ150" s="53"/>
      <c r="UYR150" s="53"/>
      <c r="UYS150" s="52"/>
      <c r="UYT150" s="53"/>
      <c r="UYU150" s="53"/>
      <c r="UYV150" s="53"/>
      <c r="UYW150" s="52"/>
      <c r="UYX150" s="53"/>
      <c r="UYY150" s="53"/>
      <c r="UYZ150" s="53"/>
      <c r="UZA150" s="52"/>
      <c r="UZB150" s="53"/>
      <c r="UZC150" s="53"/>
      <c r="UZD150" s="53"/>
      <c r="UZE150" s="52"/>
      <c r="UZF150" s="53"/>
      <c r="UZG150" s="53"/>
      <c r="UZH150" s="53"/>
      <c r="UZI150" s="52"/>
      <c r="UZJ150" s="53"/>
      <c r="UZK150" s="53"/>
      <c r="UZL150" s="53"/>
      <c r="UZM150" s="52"/>
      <c r="UZN150" s="53"/>
      <c r="UZO150" s="53"/>
      <c r="UZP150" s="53"/>
      <c r="UZQ150" s="52"/>
      <c r="UZR150" s="53"/>
      <c r="UZS150" s="53"/>
      <c r="UZT150" s="53"/>
      <c r="UZU150" s="52"/>
      <c r="UZV150" s="53"/>
      <c r="UZW150" s="53"/>
      <c r="UZX150" s="53"/>
      <c r="UZY150" s="52"/>
      <c r="UZZ150" s="53"/>
      <c r="VAA150" s="53"/>
      <c r="VAB150" s="53"/>
      <c r="VAC150" s="52"/>
      <c r="VAD150" s="53"/>
      <c r="VAE150" s="53"/>
      <c r="VAF150" s="53"/>
      <c r="VAG150" s="52"/>
      <c r="VAH150" s="53"/>
      <c r="VAI150" s="53"/>
      <c r="VAJ150" s="53"/>
      <c r="VAK150" s="52"/>
      <c r="VAL150" s="53"/>
      <c r="VAM150" s="53"/>
      <c r="VAN150" s="53"/>
      <c r="VAO150" s="52"/>
      <c r="VAP150" s="53"/>
      <c r="VAQ150" s="53"/>
      <c r="VAR150" s="53"/>
      <c r="VAS150" s="52"/>
      <c r="VAT150" s="53"/>
      <c r="VAU150" s="53"/>
      <c r="VAV150" s="53"/>
      <c r="VAW150" s="52"/>
      <c r="VAX150" s="53"/>
      <c r="VAY150" s="53"/>
      <c r="VAZ150" s="53"/>
      <c r="VBA150" s="52"/>
      <c r="VBB150" s="53"/>
      <c r="VBC150" s="53"/>
      <c r="VBD150" s="53"/>
      <c r="VBE150" s="52"/>
      <c r="VBF150" s="53"/>
      <c r="VBG150" s="53"/>
      <c r="VBH150" s="53"/>
      <c r="VBI150" s="52"/>
      <c r="VBJ150" s="53"/>
      <c r="VBK150" s="53"/>
      <c r="VBL150" s="53"/>
      <c r="VBM150" s="52"/>
      <c r="VBN150" s="53"/>
      <c r="VBO150" s="53"/>
      <c r="VBP150" s="53"/>
      <c r="VBQ150" s="52"/>
      <c r="VBR150" s="53"/>
      <c r="VBS150" s="53"/>
      <c r="VBT150" s="53"/>
      <c r="VBU150" s="52"/>
      <c r="VBV150" s="53"/>
      <c r="VBW150" s="53"/>
      <c r="VBX150" s="53"/>
      <c r="VBY150" s="52"/>
      <c r="VBZ150" s="53"/>
      <c r="VCA150" s="53"/>
      <c r="VCB150" s="53"/>
      <c r="VCC150" s="52"/>
      <c r="VCD150" s="53"/>
      <c r="VCE150" s="53"/>
      <c r="VCF150" s="53"/>
      <c r="VCG150" s="52"/>
      <c r="VCH150" s="53"/>
      <c r="VCI150" s="53"/>
      <c r="VCJ150" s="53"/>
      <c r="VCK150" s="52"/>
      <c r="VCL150" s="53"/>
      <c r="VCM150" s="53"/>
      <c r="VCN150" s="53"/>
      <c r="VCO150" s="52"/>
      <c r="VCP150" s="53"/>
      <c r="VCQ150" s="53"/>
      <c r="VCR150" s="53"/>
      <c r="VCS150" s="52"/>
      <c r="VCT150" s="53"/>
      <c r="VCU150" s="53"/>
      <c r="VCV150" s="53"/>
      <c r="VCW150" s="52"/>
      <c r="VCX150" s="53"/>
      <c r="VCY150" s="53"/>
      <c r="VCZ150" s="53"/>
      <c r="VDA150" s="52"/>
      <c r="VDB150" s="53"/>
      <c r="VDC150" s="53"/>
      <c r="VDD150" s="53"/>
      <c r="VDE150" s="52"/>
      <c r="VDF150" s="53"/>
      <c r="VDG150" s="53"/>
      <c r="VDH150" s="53"/>
      <c r="VDI150" s="52"/>
      <c r="VDJ150" s="53"/>
      <c r="VDK150" s="53"/>
      <c r="VDL150" s="53"/>
      <c r="VDM150" s="52"/>
      <c r="VDN150" s="53"/>
      <c r="VDO150" s="53"/>
      <c r="VDP150" s="53"/>
      <c r="VDQ150" s="52"/>
      <c r="VDR150" s="53"/>
      <c r="VDS150" s="53"/>
      <c r="VDT150" s="53"/>
      <c r="VDU150" s="52"/>
      <c r="VDV150" s="53"/>
      <c r="VDW150" s="53"/>
      <c r="VDX150" s="53"/>
      <c r="VDY150" s="52"/>
      <c r="VDZ150" s="53"/>
      <c r="VEA150" s="53"/>
      <c r="VEB150" s="53"/>
      <c r="VEC150" s="52"/>
      <c r="VED150" s="53"/>
      <c r="VEE150" s="53"/>
      <c r="VEF150" s="53"/>
      <c r="VEG150" s="52"/>
      <c r="VEH150" s="53"/>
      <c r="VEI150" s="53"/>
      <c r="VEJ150" s="53"/>
      <c r="VEK150" s="52"/>
      <c r="VEL150" s="53"/>
      <c r="VEM150" s="53"/>
      <c r="VEN150" s="53"/>
      <c r="VEO150" s="52"/>
      <c r="VEP150" s="53"/>
      <c r="VEQ150" s="53"/>
      <c r="VER150" s="53"/>
      <c r="VES150" s="52"/>
      <c r="VET150" s="53"/>
      <c r="VEU150" s="53"/>
      <c r="VEV150" s="53"/>
      <c r="VEW150" s="52"/>
      <c r="VEX150" s="53"/>
      <c r="VEY150" s="53"/>
      <c r="VEZ150" s="53"/>
      <c r="VFA150" s="52"/>
      <c r="VFB150" s="53"/>
      <c r="VFC150" s="53"/>
      <c r="VFD150" s="53"/>
      <c r="VFE150" s="52"/>
      <c r="VFF150" s="53"/>
      <c r="VFG150" s="53"/>
      <c r="VFH150" s="53"/>
      <c r="VFI150" s="52"/>
      <c r="VFJ150" s="53"/>
      <c r="VFK150" s="53"/>
      <c r="VFL150" s="53"/>
      <c r="VFM150" s="52"/>
      <c r="VFN150" s="53"/>
      <c r="VFO150" s="53"/>
      <c r="VFP150" s="53"/>
      <c r="VFQ150" s="52"/>
      <c r="VFR150" s="53"/>
      <c r="VFS150" s="53"/>
      <c r="VFT150" s="53"/>
      <c r="VFU150" s="52"/>
      <c r="VFV150" s="53"/>
      <c r="VFW150" s="53"/>
      <c r="VFX150" s="53"/>
      <c r="VFY150" s="52"/>
      <c r="VFZ150" s="53"/>
      <c r="VGA150" s="53"/>
      <c r="VGB150" s="53"/>
      <c r="VGC150" s="52"/>
      <c r="VGD150" s="53"/>
      <c r="VGE150" s="53"/>
      <c r="VGF150" s="53"/>
      <c r="VGG150" s="52"/>
      <c r="VGH150" s="53"/>
      <c r="VGI150" s="53"/>
      <c r="VGJ150" s="53"/>
      <c r="VGK150" s="52"/>
      <c r="VGL150" s="53"/>
      <c r="VGM150" s="53"/>
      <c r="VGN150" s="53"/>
      <c r="VGO150" s="52"/>
      <c r="VGP150" s="53"/>
      <c r="VGQ150" s="53"/>
      <c r="VGR150" s="53"/>
      <c r="VGS150" s="52"/>
      <c r="VGT150" s="53"/>
      <c r="VGU150" s="53"/>
      <c r="VGV150" s="53"/>
      <c r="VGW150" s="52"/>
      <c r="VGX150" s="53"/>
      <c r="VGY150" s="53"/>
      <c r="VGZ150" s="53"/>
      <c r="VHA150" s="52"/>
      <c r="VHB150" s="53"/>
      <c r="VHC150" s="53"/>
      <c r="VHD150" s="53"/>
      <c r="VHE150" s="52"/>
      <c r="VHF150" s="53"/>
      <c r="VHG150" s="53"/>
      <c r="VHH150" s="53"/>
      <c r="VHI150" s="52"/>
      <c r="VHJ150" s="53"/>
      <c r="VHK150" s="53"/>
      <c r="VHL150" s="53"/>
      <c r="VHM150" s="52"/>
      <c r="VHN150" s="53"/>
      <c r="VHO150" s="53"/>
      <c r="VHP150" s="53"/>
      <c r="VHQ150" s="52"/>
      <c r="VHR150" s="53"/>
      <c r="VHS150" s="53"/>
      <c r="VHT150" s="53"/>
      <c r="VHU150" s="52"/>
      <c r="VHV150" s="53"/>
      <c r="VHW150" s="53"/>
      <c r="VHX150" s="53"/>
      <c r="VHY150" s="52"/>
      <c r="VHZ150" s="53"/>
      <c r="VIA150" s="53"/>
      <c r="VIB150" s="53"/>
      <c r="VIC150" s="52"/>
      <c r="VID150" s="53"/>
      <c r="VIE150" s="53"/>
      <c r="VIF150" s="53"/>
      <c r="VIG150" s="52"/>
      <c r="VIH150" s="53"/>
      <c r="VII150" s="53"/>
      <c r="VIJ150" s="53"/>
      <c r="VIK150" s="52"/>
      <c r="VIL150" s="53"/>
      <c r="VIM150" s="53"/>
      <c r="VIN150" s="53"/>
      <c r="VIO150" s="52"/>
      <c r="VIP150" s="53"/>
      <c r="VIQ150" s="53"/>
      <c r="VIR150" s="53"/>
      <c r="VIS150" s="52"/>
      <c r="VIT150" s="53"/>
      <c r="VIU150" s="53"/>
      <c r="VIV150" s="53"/>
      <c r="VIW150" s="52"/>
      <c r="VIX150" s="53"/>
      <c r="VIY150" s="53"/>
      <c r="VIZ150" s="53"/>
      <c r="VJA150" s="52"/>
      <c r="VJB150" s="53"/>
      <c r="VJC150" s="53"/>
      <c r="VJD150" s="53"/>
      <c r="VJE150" s="52"/>
      <c r="VJF150" s="53"/>
      <c r="VJG150" s="53"/>
      <c r="VJH150" s="53"/>
      <c r="VJI150" s="52"/>
      <c r="VJJ150" s="53"/>
      <c r="VJK150" s="53"/>
      <c r="VJL150" s="53"/>
      <c r="VJM150" s="52"/>
      <c r="VJN150" s="53"/>
      <c r="VJO150" s="53"/>
      <c r="VJP150" s="53"/>
      <c r="VJQ150" s="52"/>
      <c r="VJR150" s="53"/>
      <c r="VJS150" s="53"/>
      <c r="VJT150" s="53"/>
      <c r="VJU150" s="52"/>
      <c r="VJV150" s="53"/>
      <c r="VJW150" s="53"/>
      <c r="VJX150" s="53"/>
      <c r="VJY150" s="52"/>
      <c r="VJZ150" s="53"/>
      <c r="VKA150" s="53"/>
      <c r="VKB150" s="53"/>
      <c r="VKC150" s="52"/>
      <c r="VKD150" s="53"/>
      <c r="VKE150" s="53"/>
      <c r="VKF150" s="53"/>
      <c r="VKG150" s="52"/>
      <c r="VKH150" s="53"/>
      <c r="VKI150" s="53"/>
      <c r="VKJ150" s="53"/>
      <c r="VKK150" s="52"/>
      <c r="VKL150" s="53"/>
      <c r="VKM150" s="53"/>
      <c r="VKN150" s="53"/>
      <c r="VKO150" s="52"/>
      <c r="VKP150" s="53"/>
      <c r="VKQ150" s="53"/>
      <c r="VKR150" s="53"/>
      <c r="VKS150" s="52"/>
      <c r="VKT150" s="53"/>
      <c r="VKU150" s="53"/>
      <c r="VKV150" s="53"/>
      <c r="VKW150" s="52"/>
      <c r="VKX150" s="53"/>
      <c r="VKY150" s="53"/>
      <c r="VKZ150" s="53"/>
      <c r="VLA150" s="52"/>
      <c r="VLB150" s="53"/>
      <c r="VLC150" s="53"/>
      <c r="VLD150" s="53"/>
      <c r="VLE150" s="52"/>
      <c r="VLF150" s="53"/>
      <c r="VLG150" s="53"/>
      <c r="VLH150" s="53"/>
      <c r="VLI150" s="52"/>
      <c r="VLJ150" s="53"/>
      <c r="VLK150" s="53"/>
      <c r="VLL150" s="53"/>
      <c r="VLM150" s="52"/>
      <c r="VLN150" s="53"/>
      <c r="VLO150" s="53"/>
      <c r="VLP150" s="53"/>
      <c r="VLQ150" s="52"/>
      <c r="VLR150" s="53"/>
      <c r="VLS150" s="53"/>
      <c r="VLT150" s="53"/>
      <c r="VLU150" s="52"/>
      <c r="VLV150" s="53"/>
      <c r="VLW150" s="53"/>
      <c r="VLX150" s="53"/>
      <c r="VLY150" s="52"/>
      <c r="VLZ150" s="53"/>
      <c r="VMA150" s="53"/>
      <c r="VMB150" s="53"/>
      <c r="VMC150" s="52"/>
      <c r="VMD150" s="53"/>
      <c r="VME150" s="53"/>
      <c r="VMF150" s="53"/>
      <c r="VMG150" s="52"/>
      <c r="VMH150" s="53"/>
      <c r="VMI150" s="53"/>
      <c r="VMJ150" s="53"/>
      <c r="VMK150" s="52"/>
      <c r="VML150" s="53"/>
      <c r="VMM150" s="53"/>
      <c r="VMN150" s="53"/>
      <c r="VMO150" s="52"/>
      <c r="VMP150" s="53"/>
      <c r="VMQ150" s="53"/>
      <c r="VMR150" s="53"/>
      <c r="VMS150" s="52"/>
      <c r="VMT150" s="53"/>
      <c r="VMU150" s="53"/>
      <c r="VMV150" s="53"/>
      <c r="VMW150" s="52"/>
      <c r="VMX150" s="53"/>
      <c r="VMY150" s="53"/>
      <c r="VMZ150" s="53"/>
      <c r="VNA150" s="52"/>
      <c r="VNB150" s="53"/>
      <c r="VNC150" s="53"/>
      <c r="VND150" s="53"/>
      <c r="VNE150" s="52"/>
      <c r="VNF150" s="53"/>
      <c r="VNG150" s="53"/>
      <c r="VNH150" s="53"/>
      <c r="VNI150" s="52"/>
      <c r="VNJ150" s="53"/>
      <c r="VNK150" s="53"/>
      <c r="VNL150" s="53"/>
      <c r="VNM150" s="52"/>
      <c r="VNN150" s="53"/>
      <c r="VNO150" s="53"/>
      <c r="VNP150" s="53"/>
      <c r="VNQ150" s="52"/>
      <c r="VNR150" s="53"/>
      <c r="VNS150" s="53"/>
      <c r="VNT150" s="53"/>
      <c r="VNU150" s="52"/>
      <c r="VNV150" s="53"/>
      <c r="VNW150" s="53"/>
      <c r="VNX150" s="53"/>
      <c r="VNY150" s="52"/>
      <c r="VNZ150" s="53"/>
      <c r="VOA150" s="53"/>
      <c r="VOB150" s="53"/>
      <c r="VOC150" s="52"/>
      <c r="VOD150" s="53"/>
      <c r="VOE150" s="53"/>
      <c r="VOF150" s="53"/>
      <c r="VOG150" s="52"/>
      <c r="VOH150" s="53"/>
      <c r="VOI150" s="53"/>
      <c r="VOJ150" s="53"/>
      <c r="VOK150" s="52"/>
      <c r="VOL150" s="53"/>
      <c r="VOM150" s="53"/>
      <c r="VON150" s="53"/>
      <c r="VOO150" s="52"/>
      <c r="VOP150" s="53"/>
      <c r="VOQ150" s="53"/>
      <c r="VOR150" s="53"/>
      <c r="VOS150" s="52"/>
      <c r="VOT150" s="53"/>
      <c r="VOU150" s="53"/>
      <c r="VOV150" s="53"/>
      <c r="VOW150" s="52"/>
      <c r="VOX150" s="53"/>
      <c r="VOY150" s="53"/>
      <c r="VOZ150" s="53"/>
      <c r="VPA150" s="52"/>
      <c r="VPB150" s="53"/>
      <c r="VPC150" s="53"/>
      <c r="VPD150" s="53"/>
      <c r="VPE150" s="52"/>
      <c r="VPF150" s="53"/>
      <c r="VPG150" s="53"/>
      <c r="VPH150" s="53"/>
      <c r="VPI150" s="52"/>
      <c r="VPJ150" s="53"/>
      <c r="VPK150" s="53"/>
      <c r="VPL150" s="53"/>
      <c r="VPM150" s="52"/>
      <c r="VPN150" s="53"/>
      <c r="VPO150" s="53"/>
      <c r="VPP150" s="53"/>
      <c r="VPQ150" s="52"/>
      <c r="VPR150" s="53"/>
      <c r="VPS150" s="53"/>
      <c r="VPT150" s="53"/>
      <c r="VPU150" s="52"/>
      <c r="VPV150" s="53"/>
      <c r="VPW150" s="53"/>
      <c r="VPX150" s="53"/>
      <c r="VPY150" s="52"/>
      <c r="VPZ150" s="53"/>
      <c r="VQA150" s="53"/>
      <c r="VQB150" s="53"/>
      <c r="VQC150" s="52"/>
      <c r="VQD150" s="53"/>
      <c r="VQE150" s="53"/>
      <c r="VQF150" s="53"/>
      <c r="VQG150" s="52"/>
      <c r="VQH150" s="53"/>
      <c r="VQI150" s="53"/>
      <c r="VQJ150" s="53"/>
      <c r="VQK150" s="52"/>
      <c r="VQL150" s="53"/>
      <c r="VQM150" s="53"/>
      <c r="VQN150" s="53"/>
      <c r="VQO150" s="52"/>
      <c r="VQP150" s="53"/>
      <c r="VQQ150" s="53"/>
      <c r="VQR150" s="53"/>
      <c r="VQS150" s="52"/>
      <c r="VQT150" s="53"/>
      <c r="VQU150" s="53"/>
      <c r="VQV150" s="53"/>
      <c r="VQW150" s="52"/>
      <c r="VQX150" s="53"/>
      <c r="VQY150" s="53"/>
      <c r="VQZ150" s="53"/>
      <c r="VRA150" s="52"/>
      <c r="VRB150" s="53"/>
      <c r="VRC150" s="53"/>
      <c r="VRD150" s="53"/>
      <c r="VRE150" s="52"/>
      <c r="VRF150" s="53"/>
      <c r="VRG150" s="53"/>
      <c r="VRH150" s="53"/>
      <c r="VRI150" s="52"/>
      <c r="VRJ150" s="53"/>
      <c r="VRK150" s="53"/>
      <c r="VRL150" s="53"/>
      <c r="VRM150" s="52"/>
      <c r="VRN150" s="53"/>
      <c r="VRO150" s="53"/>
      <c r="VRP150" s="53"/>
      <c r="VRQ150" s="52"/>
      <c r="VRR150" s="53"/>
      <c r="VRS150" s="53"/>
      <c r="VRT150" s="53"/>
      <c r="VRU150" s="52"/>
      <c r="VRV150" s="53"/>
      <c r="VRW150" s="53"/>
      <c r="VRX150" s="53"/>
      <c r="VRY150" s="52"/>
      <c r="VRZ150" s="53"/>
      <c r="VSA150" s="53"/>
      <c r="VSB150" s="53"/>
      <c r="VSC150" s="52"/>
      <c r="VSD150" s="53"/>
      <c r="VSE150" s="53"/>
      <c r="VSF150" s="53"/>
      <c r="VSG150" s="52"/>
      <c r="VSH150" s="53"/>
      <c r="VSI150" s="53"/>
      <c r="VSJ150" s="53"/>
      <c r="VSK150" s="52"/>
      <c r="VSL150" s="53"/>
      <c r="VSM150" s="53"/>
      <c r="VSN150" s="53"/>
      <c r="VSO150" s="52"/>
      <c r="VSP150" s="53"/>
      <c r="VSQ150" s="53"/>
      <c r="VSR150" s="53"/>
      <c r="VSS150" s="52"/>
      <c r="VST150" s="53"/>
      <c r="VSU150" s="53"/>
      <c r="VSV150" s="53"/>
      <c r="VSW150" s="52"/>
      <c r="VSX150" s="53"/>
      <c r="VSY150" s="53"/>
      <c r="VSZ150" s="53"/>
      <c r="VTA150" s="52"/>
      <c r="VTB150" s="53"/>
      <c r="VTC150" s="53"/>
      <c r="VTD150" s="53"/>
      <c r="VTE150" s="52"/>
      <c r="VTF150" s="53"/>
      <c r="VTG150" s="53"/>
      <c r="VTH150" s="53"/>
      <c r="VTI150" s="52"/>
      <c r="VTJ150" s="53"/>
      <c r="VTK150" s="53"/>
      <c r="VTL150" s="53"/>
      <c r="VTM150" s="52"/>
      <c r="VTN150" s="53"/>
      <c r="VTO150" s="53"/>
      <c r="VTP150" s="53"/>
      <c r="VTQ150" s="52"/>
      <c r="VTR150" s="53"/>
      <c r="VTS150" s="53"/>
      <c r="VTT150" s="53"/>
      <c r="VTU150" s="52"/>
      <c r="VTV150" s="53"/>
      <c r="VTW150" s="53"/>
      <c r="VTX150" s="53"/>
      <c r="VTY150" s="52"/>
      <c r="VTZ150" s="53"/>
      <c r="VUA150" s="53"/>
      <c r="VUB150" s="53"/>
      <c r="VUC150" s="52"/>
      <c r="VUD150" s="53"/>
      <c r="VUE150" s="53"/>
      <c r="VUF150" s="53"/>
      <c r="VUG150" s="52"/>
      <c r="VUH150" s="53"/>
      <c r="VUI150" s="53"/>
      <c r="VUJ150" s="53"/>
      <c r="VUK150" s="52"/>
      <c r="VUL150" s="53"/>
      <c r="VUM150" s="53"/>
      <c r="VUN150" s="53"/>
      <c r="VUO150" s="52"/>
      <c r="VUP150" s="53"/>
      <c r="VUQ150" s="53"/>
      <c r="VUR150" s="53"/>
      <c r="VUS150" s="52"/>
      <c r="VUT150" s="53"/>
      <c r="VUU150" s="53"/>
      <c r="VUV150" s="53"/>
      <c r="VUW150" s="52"/>
      <c r="VUX150" s="53"/>
      <c r="VUY150" s="53"/>
      <c r="VUZ150" s="53"/>
      <c r="VVA150" s="52"/>
      <c r="VVB150" s="53"/>
      <c r="VVC150" s="53"/>
      <c r="VVD150" s="53"/>
      <c r="VVE150" s="52"/>
      <c r="VVF150" s="53"/>
      <c r="VVG150" s="53"/>
      <c r="VVH150" s="53"/>
      <c r="VVI150" s="52"/>
      <c r="VVJ150" s="53"/>
      <c r="VVK150" s="53"/>
      <c r="VVL150" s="53"/>
      <c r="VVM150" s="52"/>
      <c r="VVN150" s="53"/>
      <c r="VVO150" s="53"/>
      <c r="VVP150" s="53"/>
      <c r="VVQ150" s="52"/>
      <c r="VVR150" s="53"/>
      <c r="VVS150" s="53"/>
      <c r="VVT150" s="53"/>
      <c r="VVU150" s="52"/>
      <c r="VVV150" s="53"/>
      <c r="VVW150" s="53"/>
      <c r="VVX150" s="53"/>
      <c r="VVY150" s="52"/>
      <c r="VVZ150" s="53"/>
      <c r="VWA150" s="53"/>
      <c r="VWB150" s="53"/>
      <c r="VWC150" s="52"/>
      <c r="VWD150" s="53"/>
      <c r="VWE150" s="53"/>
      <c r="VWF150" s="53"/>
      <c r="VWG150" s="52"/>
      <c r="VWH150" s="53"/>
      <c r="VWI150" s="53"/>
      <c r="VWJ150" s="53"/>
      <c r="VWK150" s="52"/>
      <c r="VWL150" s="53"/>
      <c r="VWM150" s="53"/>
      <c r="VWN150" s="53"/>
      <c r="VWO150" s="52"/>
      <c r="VWP150" s="53"/>
      <c r="VWQ150" s="53"/>
      <c r="VWR150" s="53"/>
      <c r="VWS150" s="52"/>
      <c r="VWT150" s="53"/>
      <c r="VWU150" s="53"/>
      <c r="VWV150" s="53"/>
      <c r="VWW150" s="52"/>
      <c r="VWX150" s="53"/>
      <c r="VWY150" s="53"/>
      <c r="VWZ150" s="53"/>
      <c r="VXA150" s="52"/>
      <c r="VXB150" s="53"/>
      <c r="VXC150" s="53"/>
      <c r="VXD150" s="53"/>
      <c r="VXE150" s="52"/>
      <c r="VXF150" s="53"/>
      <c r="VXG150" s="53"/>
      <c r="VXH150" s="53"/>
      <c r="VXI150" s="52"/>
      <c r="VXJ150" s="53"/>
      <c r="VXK150" s="53"/>
      <c r="VXL150" s="53"/>
      <c r="VXM150" s="52"/>
      <c r="VXN150" s="53"/>
      <c r="VXO150" s="53"/>
      <c r="VXP150" s="53"/>
      <c r="VXQ150" s="52"/>
      <c r="VXR150" s="53"/>
      <c r="VXS150" s="53"/>
      <c r="VXT150" s="53"/>
      <c r="VXU150" s="52"/>
      <c r="VXV150" s="53"/>
      <c r="VXW150" s="53"/>
      <c r="VXX150" s="53"/>
      <c r="VXY150" s="52"/>
      <c r="VXZ150" s="53"/>
      <c r="VYA150" s="53"/>
      <c r="VYB150" s="53"/>
      <c r="VYC150" s="52"/>
      <c r="VYD150" s="53"/>
      <c r="VYE150" s="53"/>
      <c r="VYF150" s="53"/>
      <c r="VYG150" s="52"/>
      <c r="VYH150" s="53"/>
      <c r="VYI150" s="53"/>
      <c r="VYJ150" s="53"/>
      <c r="VYK150" s="52"/>
      <c r="VYL150" s="53"/>
      <c r="VYM150" s="53"/>
      <c r="VYN150" s="53"/>
      <c r="VYO150" s="52"/>
      <c r="VYP150" s="53"/>
      <c r="VYQ150" s="53"/>
      <c r="VYR150" s="53"/>
      <c r="VYS150" s="52"/>
      <c r="VYT150" s="53"/>
      <c r="VYU150" s="53"/>
      <c r="VYV150" s="53"/>
      <c r="VYW150" s="52"/>
      <c r="VYX150" s="53"/>
      <c r="VYY150" s="53"/>
      <c r="VYZ150" s="53"/>
      <c r="VZA150" s="52"/>
      <c r="VZB150" s="53"/>
      <c r="VZC150" s="53"/>
      <c r="VZD150" s="53"/>
      <c r="VZE150" s="52"/>
      <c r="VZF150" s="53"/>
      <c r="VZG150" s="53"/>
      <c r="VZH150" s="53"/>
      <c r="VZI150" s="52"/>
      <c r="VZJ150" s="53"/>
      <c r="VZK150" s="53"/>
      <c r="VZL150" s="53"/>
      <c r="VZM150" s="52"/>
      <c r="VZN150" s="53"/>
      <c r="VZO150" s="53"/>
      <c r="VZP150" s="53"/>
      <c r="VZQ150" s="52"/>
      <c r="VZR150" s="53"/>
      <c r="VZS150" s="53"/>
      <c r="VZT150" s="53"/>
      <c r="VZU150" s="52"/>
      <c r="VZV150" s="53"/>
      <c r="VZW150" s="53"/>
      <c r="VZX150" s="53"/>
      <c r="VZY150" s="52"/>
      <c r="VZZ150" s="53"/>
      <c r="WAA150" s="53"/>
      <c r="WAB150" s="53"/>
      <c r="WAC150" s="52"/>
      <c r="WAD150" s="53"/>
      <c r="WAE150" s="53"/>
      <c r="WAF150" s="53"/>
      <c r="WAG150" s="52"/>
      <c r="WAH150" s="53"/>
      <c r="WAI150" s="53"/>
      <c r="WAJ150" s="53"/>
      <c r="WAK150" s="52"/>
      <c r="WAL150" s="53"/>
      <c r="WAM150" s="53"/>
      <c r="WAN150" s="53"/>
      <c r="WAO150" s="52"/>
      <c r="WAP150" s="53"/>
      <c r="WAQ150" s="53"/>
      <c r="WAR150" s="53"/>
      <c r="WAS150" s="52"/>
      <c r="WAT150" s="53"/>
      <c r="WAU150" s="53"/>
      <c r="WAV150" s="53"/>
      <c r="WAW150" s="52"/>
      <c r="WAX150" s="53"/>
      <c r="WAY150" s="53"/>
      <c r="WAZ150" s="53"/>
      <c r="WBA150" s="52"/>
      <c r="WBB150" s="53"/>
      <c r="WBC150" s="53"/>
      <c r="WBD150" s="53"/>
      <c r="WBE150" s="52"/>
      <c r="WBF150" s="53"/>
      <c r="WBG150" s="53"/>
      <c r="WBH150" s="53"/>
      <c r="WBI150" s="52"/>
      <c r="WBJ150" s="53"/>
      <c r="WBK150" s="53"/>
      <c r="WBL150" s="53"/>
      <c r="WBM150" s="52"/>
      <c r="WBN150" s="53"/>
      <c r="WBO150" s="53"/>
      <c r="WBP150" s="53"/>
      <c r="WBQ150" s="52"/>
      <c r="WBR150" s="53"/>
      <c r="WBS150" s="53"/>
      <c r="WBT150" s="53"/>
      <c r="WBU150" s="52"/>
      <c r="WBV150" s="53"/>
      <c r="WBW150" s="53"/>
      <c r="WBX150" s="53"/>
      <c r="WBY150" s="52"/>
      <c r="WBZ150" s="53"/>
      <c r="WCA150" s="53"/>
      <c r="WCB150" s="53"/>
      <c r="WCC150" s="52"/>
      <c r="WCD150" s="53"/>
      <c r="WCE150" s="53"/>
      <c r="WCF150" s="53"/>
      <c r="WCG150" s="52"/>
      <c r="WCH150" s="53"/>
      <c r="WCI150" s="53"/>
      <c r="WCJ150" s="53"/>
      <c r="WCK150" s="52"/>
      <c r="WCL150" s="53"/>
      <c r="WCM150" s="53"/>
      <c r="WCN150" s="53"/>
      <c r="WCO150" s="52"/>
      <c r="WCP150" s="53"/>
      <c r="WCQ150" s="53"/>
      <c r="WCR150" s="53"/>
      <c r="WCS150" s="52"/>
      <c r="WCT150" s="53"/>
      <c r="WCU150" s="53"/>
      <c r="WCV150" s="53"/>
      <c r="WCW150" s="52"/>
      <c r="WCX150" s="53"/>
      <c r="WCY150" s="53"/>
      <c r="WCZ150" s="53"/>
      <c r="WDA150" s="52"/>
      <c r="WDB150" s="53"/>
      <c r="WDC150" s="53"/>
      <c r="WDD150" s="53"/>
      <c r="WDE150" s="52"/>
      <c r="WDF150" s="53"/>
      <c r="WDG150" s="53"/>
      <c r="WDH150" s="53"/>
      <c r="WDI150" s="52"/>
      <c r="WDJ150" s="53"/>
      <c r="WDK150" s="53"/>
      <c r="WDL150" s="53"/>
      <c r="WDM150" s="52"/>
      <c r="WDN150" s="53"/>
      <c r="WDO150" s="53"/>
      <c r="WDP150" s="53"/>
      <c r="WDQ150" s="52"/>
      <c r="WDR150" s="53"/>
      <c r="WDS150" s="53"/>
      <c r="WDT150" s="53"/>
      <c r="WDU150" s="52"/>
      <c r="WDV150" s="53"/>
      <c r="WDW150" s="53"/>
      <c r="WDX150" s="53"/>
      <c r="WDY150" s="52"/>
      <c r="WDZ150" s="53"/>
      <c r="WEA150" s="53"/>
      <c r="WEB150" s="53"/>
      <c r="WEC150" s="52"/>
      <c r="WED150" s="53"/>
      <c r="WEE150" s="53"/>
      <c r="WEF150" s="53"/>
      <c r="WEG150" s="52"/>
      <c r="WEH150" s="53"/>
      <c r="WEI150" s="53"/>
      <c r="WEJ150" s="53"/>
      <c r="WEK150" s="52"/>
      <c r="WEL150" s="53"/>
      <c r="WEM150" s="53"/>
      <c r="WEN150" s="53"/>
      <c r="WEO150" s="52"/>
      <c r="WEP150" s="53"/>
      <c r="WEQ150" s="53"/>
      <c r="WER150" s="53"/>
      <c r="WES150" s="52"/>
      <c r="WET150" s="53"/>
      <c r="WEU150" s="53"/>
      <c r="WEV150" s="53"/>
      <c r="WEW150" s="52"/>
      <c r="WEX150" s="53"/>
      <c r="WEY150" s="53"/>
      <c r="WEZ150" s="53"/>
      <c r="WFA150" s="52"/>
      <c r="WFB150" s="53"/>
      <c r="WFC150" s="53"/>
      <c r="WFD150" s="53"/>
      <c r="WFE150" s="52"/>
      <c r="WFF150" s="53"/>
      <c r="WFG150" s="53"/>
      <c r="WFH150" s="53"/>
      <c r="WFI150" s="52"/>
      <c r="WFJ150" s="53"/>
      <c r="WFK150" s="53"/>
      <c r="WFL150" s="53"/>
      <c r="WFM150" s="52"/>
      <c r="WFN150" s="53"/>
      <c r="WFO150" s="53"/>
      <c r="WFP150" s="53"/>
      <c r="WFQ150" s="52"/>
      <c r="WFR150" s="53"/>
      <c r="WFS150" s="53"/>
      <c r="WFT150" s="53"/>
      <c r="WFU150" s="52"/>
      <c r="WFV150" s="53"/>
      <c r="WFW150" s="53"/>
      <c r="WFX150" s="53"/>
      <c r="WFY150" s="52"/>
      <c r="WFZ150" s="53"/>
      <c r="WGA150" s="53"/>
      <c r="WGB150" s="53"/>
      <c r="WGC150" s="52"/>
      <c r="WGD150" s="53"/>
      <c r="WGE150" s="53"/>
      <c r="WGF150" s="53"/>
      <c r="WGG150" s="52"/>
      <c r="WGH150" s="53"/>
      <c r="WGI150" s="53"/>
      <c r="WGJ150" s="53"/>
      <c r="WGK150" s="52"/>
      <c r="WGL150" s="53"/>
      <c r="WGM150" s="53"/>
      <c r="WGN150" s="53"/>
      <c r="WGO150" s="52"/>
      <c r="WGP150" s="53"/>
      <c r="WGQ150" s="53"/>
      <c r="WGR150" s="53"/>
      <c r="WGS150" s="52"/>
      <c r="WGT150" s="53"/>
      <c r="WGU150" s="53"/>
      <c r="WGV150" s="53"/>
      <c r="WGW150" s="52"/>
      <c r="WGX150" s="53"/>
      <c r="WGY150" s="53"/>
      <c r="WGZ150" s="53"/>
      <c r="WHA150" s="52"/>
      <c r="WHB150" s="53"/>
      <c r="WHC150" s="53"/>
      <c r="WHD150" s="53"/>
      <c r="WHE150" s="52"/>
      <c r="WHF150" s="53"/>
      <c r="WHG150" s="53"/>
      <c r="WHH150" s="53"/>
      <c r="WHI150" s="52"/>
      <c r="WHJ150" s="53"/>
      <c r="WHK150" s="53"/>
      <c r="WHL150" s="53"/>
      <c r="WHM150" s="52"/>
      <c r="WHN150" s="53"/>
      <c r="WHO150" s="53"/>
      <c r="WHP150" s="53"/>
      <c r="WHQ150" s="52"/>
      <c r="WHR150" s="53"/>
      <c r="WHS150" s="53"/>
      <c r="WHT150" s="53"/>
      <c r="WHU150" s="52"/>
      <c r="WHV150" s="53"/>
      <c r="WHW150" s="53"/>
      <c r="WHX150" s="53"/>
      <c r="WHY150" s="52"/>
      <c r="WHZ150" s="53"/>
      <c r="WIA150" s="53"/>
      <c r="WIB150" s="53"/>
      <c r="WIC150" s="52"/>
      <c r="WID150" s="53"/>
      <c r="WIE150" s="53"/>
      <c r="WIF150" s="53"/>
      <c r="WIG150" s="52"/>
      <c r="WIH150" s="53"/>
      <c r="WII150" s="53"/>
      <c r="WIJ150" s="53"/>
      <c r="WIK150" s="52"/>
      <c r="WIL150" s="53"/>
      <c r="WIM150" s="53"/>
      <c r="WIN150" s="53"/>
      <c r="WIO150" s="52"/>
      <c r="WIP150" s="53"/>
      <c r="WIQ150" s="53"/>
      <c r="WIR150" s="53"/>
      <c r="WIS150" s="52"/>
      <c r="WIT150" s="53"/>
      <c r="WIU150" s="53"/>
      <c r="WIV150" s="53"/>
      <c r="WIW150" s="52"/>
      <c r="WIX150" s="53"/>
      <c r="WIY150" s="53"/>
      <c r="WIZ150" s="53"/>
      <c r="WJA150" s="52"/>
      <c r="WJB150" s="53"/>
      <c r="WJC150" s="53"/>
      <c r="WJD150" s="53"/>
      <c r="WJE150" s="52"/>
      <c r="WJF150" s="53"/>
      <c r="WJG150" s="53"/>
      <c r="WJH150" s="53"/>
      <c r="WJI150" s="52"/>
      <c r="WJJ150" s="53"/>
      <c r="WJK150" s="53"/>
      <c r="WJL150" s="53"/>
      <c r="WJM150" s="52"/>
      <c r="WJN150" s="53"/>
      <c r="WJO150" s="53"/>
      <c r="WJP150" s="53"/>
      <c r="WJQ150" s="52"/>
      <c r="WJR150" s="53"/>
      <c r="WJS150" s="53"/>
      <c r="WJT150" s="53"/>
      <c r="WJU150" s="52"/>
      <c r="WJV150" s="53"/>
      <c r="WJW150" s="53"/>
      <c r="WJX150" s="53"/>
      <c r="WJY150" s="52"/>
      <c r="WJZ150" s="53"/>
      <c r="WKA150" s="53"/>
      <c r="WKB150" s="53"/>
      <c r="WKC150" s="52"/>
      <c r="WKD150" s="53"/>
      <c r="WKE150" s="53"/>
      <c r="WKF150" s="53"/>
      <c r="WKG150" s="52"/>
      <c r="WKH150" s="53"/>
      <c r="WKI150" s="53"/>
      <c r="WKJ150" s="53"/>
      <c r="WKK150" s="52"/>
      <c r="WKL150" s="53"/>
      <c r="WKM150" s="53"/>
      <c r="WKN150" s="53"/>
      <c r="WKO150" s="52"/>
      <c r="WKP150" s="53"/>
      <c r="WKQ150" s="53"/>
      <c r="WKR150" s="53"/>
      <c r="WKS150" s="52"/>
      <c r="WKT150" s="53"/>
      <c r="WKU150" s="53"/>
      <c r="WKV150" s="53"/>
      <c r="WKW150" s="52"/>
      <c r="WKX150" s="53"/>
      <c r="WKY150" s="53"/>
      <c r="WKZ150" s="53"/>
      <c r="WLA150" s="52"/>
      <c r="WLB150" s="53"/>
      <c r="WLC150" s="53"/>
      <c r="WLD150" s="53"/>
      <c r="WLE150" s="52"/>
      <c r="WLF150" s="53"/>
      <c r="WLG150" s="53"/>
      <c r="WLH150" s="53"/>
      <c r="WLI150" s="52"/>
      <c r="WLJ150" s="53"/>
      <c r="WLK150" s="53"/>
      <c r="WLL150" s="53"/>
      <c r="WLM150" s="52"/>
      <c r="WLN150" s="53"/>
      <c r="WLO150" s="53"/>
      <c r="WLP150" s="53"/>
      <c r="WLQ150" s="52"/>
      <c r="WLR150" s="53"/>
      <c r="WLS150" s="53"/>
      <c r="WLT150" s="53"/>
      <c r="WLU150" s="52"/>
      <c r="WLV150" s="53"/>
      <c r="WLW150" s="53"/>
      <c r="WLX150" s="53"/>
      <c r="WLY150" s="52"/>
      <c r="WLZ150" s="53"/>
      <c r="WMA150" s="53"/>
      <c r="WMB150" s="53"/>
      <c r="WMC150" s="52"/>
      <c r="WMD150" s="53"/>
      <c r="WME150" s="53"/>
      <c r="WMF150" s="53"/>
      <c r="WMG150" s="52"/>
      <c r="WMH150" s="53"/>
      <c r="WMI150" s="53"/>
      <c r="WMJ150" s="53"/>
      <c r="WMK150" s="52"/>
      <c r="WML150" s="53"/>
      <c r="WMM150" s="53"/>
      <c r="WMN150" s="53"/>
      <c r="WMO150" s="52"/>
      <c r="WMP150" s="53"/>
      <c r="WMQ150" s="53"/>
      <c r="WMR150" s="53"/>
      <c r="WMS150" s="52"/>
      <c r="WMT150" s="53"/>
      <c r="WMU150" s="53"/>
      <c r="WMV150" s="53"/>
      <c r="WMW150" s="52"/>
      <c r="WMX150" s="53"/>
      <c r="WMY150" s="53"/>
      <c r="WMZ150" s="53"/>
      <c r="WNA150" s="52"/>
      <c r="WNB150" s="53"/>
      <c r="WNC150" s="53"/>
      <c r="WND150" s="53"/>
      <c r="WNE150" s="52"/>
      <c r="WNF150" s="53"/>
      <c r="WNG150" s="53"/>
      <c r="WNH150" s="53"/>
      <c r="WNI150" s="52"/>
      <c r="WNJ150" s="53"/>
      <c r="WNK150" s="53"/>
      <c r="WNL150" s="53"/>
      <c r="WNM150" s="52"/>
      <c r="WNN150" s="53"/>
      <c r="WNO150" s="53"/>
      <c r="WNP150" s="53"/>
      <c r="WNQ150" s="52"/>
      <c r="WNR150" s="53"/>
      <c r="WNS150" s="53"/>
      <c r="WNT150" s="53"/>
      <c r="WNU150" s="52"/>
      <c r="WNV150" s="53"/>
      <c r="WNW150" s="53"/>
      <c r="WNX150" s="53"/>
      <c r="WNY150" s="52"/>
      <c r="WNZ150" s="53"/>
      <c r="WOA150" s="53"/>
      <c r="WOB150" s="53"/>
      <c r="WOC150" s="52"/>
      <c r="WOD150" s="53"/>
      <c r="WOE150" s="53"/>
      <c r="WOF150" s="53"/>
      <c r="WOG150" s="52"/>
      <c r="WOH150" s="53"/>
      <c r="WOI150" s="53"/>
      <c r="WOJ150" s="53"/>
      <c r="WOK150" s="52"/>
      <c r="WOL150" s="53"/>
      <c r="WOM150" s="53"/>
      <c r="WON150" s="53"/>
      <c r="WOO150" s="52"/>
      <c r="WOP150" s="53"/>
      <c r="WOQ150" s="53"/>
      <c r="WOR150" s="53"/>
      <c r="WOS150" s="52"/>
      <c r="WOT150" s="53"/>
      <c r="WOU150" s="53"/>
      <c r="WOV150" s="53"/>
      <c r="WOW150" s="52"/>
      <c r="WOX150" s="53"/>
      <c r="WOY150" s="53"/>
      <c r="WOZ150" s="53"/>
      <c r="WPA150" s="52"/>
      <c r="WPB150" s="53"/>
      <c r="WPC150" s="53"/>
      <c r="WPD150" s="53"/>
      <c r="WPE150" s="52"/>
      <c r="WPF150" s="53"/>
      <c r="WPG150" s="53"/>
      <c r="WPH150" s="53"/>
      <c r="WPI150" s="52"/>
      <c r="WPJ150" s="53"/>
      <c r="WPK150" s="53"/>
      <c r="WPL150" s="53"/>
      <c r="WPM150" s="52"/>
      <c r="WPN150" s="53"/>
      <c r="WPO150" s="53"/>
      <c r="WPP150" s="53"/>
      <c r="WPQ150" s="52"/>
      <c r="WPR150" s="53"/>
      <c r="WPS150" s="53"/>
      <c r="WPT150" s="53"/>
      <c r="WPU150" s="52"/>
      <c r="WPV150" s="53"/>
      <c r="WPW150" s="53"/>
      <c r="WPX150" s="53"/>
      <c r="WPY150" s="52"/>
      <c r="WPZ150" s="53"/>
      <c r="WQA150" s="53"/>
      <c r="WQB150" s="53"/>
      <c r="WQC150" s="52"/>
      <c r="WQD150" s="53"/>
      <c r="WQE150" s="53"/>
      <c r="WQF150" s="53"/>
      <c r="WQG150" s="52"/>
      <c r="WQH150" s="53"/>
      <c r="WQI150" s="53"/>
      <c r="WQJ150" s="53"/>
      <c r="WQK150" s="52"/>
      <c r="WQL150" s="53"/>
      <c r="WQM150" s="53"/>
      <c r="WQN150" s="53"/>
      <c r="WQO150" s="52"/>
      <c r="WQP150" s="53"/>
      <c r="WQQ150" s="53"/>
      <c r="WQR150" s="53"/>
      <c r="WQS150" s="52"/>
      <c r="WQT150" s="53"/>
      <c r="WQU150" s="53"/>
      <c r="WQV150" s="53"/>
      <c r="WQW150" s="52"/>
      <c r="WQX150" s="53"/>
      <c r="WQY150" s="53"/>
      <c r="WQZ150" s="53"/>
      <c r="WRA150" s="52"/>
      <c r="WRB150" s="53"/>
      <c r="WRC150" s="53"/>
      <c r="WRD150" s="53"/>
      <c r="WRE150" s="52"/>
      <c r="WRF150" s="53"/>
      <c r="WRG150" s="53"/>
      <c r="WRH150" s="53"/>
      <c r="WRI150" s="52"/>
      <c r="WRJ150" s="53"/>
      <c r="WRK150" s="53"/>
      <c r="WRL150" s="53"/>
      <c r="WRM150" s="52"/>
      <c r="WRN150" s="53"/>
      <c r="WRO150" s="53"/>
      <c r="WRP150" s="53"/>
      <c r="WRQ150" s="52"/>
      <c r="WRR150" s="53"/>
      <c r="WRS150" s="53"/>
      <c r="WRT150" s="53"/>
      <c r="WRU150" s="52"/>
      <c r="WRV150" s="53"/>
      <c r="WRW150" s="53"/>
      <c r="WRX150" s="53"/>
      <c r="WRY150" s="52"/>
      <c r="WRZ150" s="53"/>
      <c r="WSA150" s="53"/>
      <c r="WSB150" s="53"/>
      <c r="WSC150" s="52"/>
      <c r="WSD150" s="53"/>
      <c r="WSE150" s="53"/>
      <c r="WSF150" s="53"/>
      <c r="WSG150" s="52"/>
      <c r="WSH150" s="53"/>
      <c r="WSI150" s="53"/>
      <c r="WSJ150" s="53"/>
      <c r="WSK150" s="52"/>
      <c r="WSL150" s="53"/>
      <c r="WSM150" s="53"/>
      <c r="WSN150" s="53"/>
      <c r="WSO150" s="52"/>
      <c r="WSP150" s="53"/>
      <c r="WSQ150" s="53"/>
      <c r="WSR150" s="53"/>
      <c r="WSS150" s="52"/>
      <c r="WST150" s="53"/>
      <c r="WSU150" s="53"/>
      <c r="WSV150" s="53"/>
      <c r="WSW150" s="52"/>
      <c r="WSX150" s="53"/>
      <c r="WSY150" s="53"/>
      <c r="WSZ150" s="53"/>
      <c r="WTA150" s="52"/>
      <c r="WTB150" s="53"/>
      <c r="WTC150" s="53"/>
      <c r="WTD150" s="53"/>
      <c r="WTE150" s="52"/>
      <c r="WTF150" s="53"/>
      <c r="WTG150" s="53"/>
      <c r="WTH150" s="53"/>
      <c r="WTI150" s="52"/>
      <c r="WTJ150" s="53"/>
      <c r="WTK150" s="53"/>
      <c r="WTL150" s="53"/>
      <c r="WTM150" s="52"/>
      <c r="WTN150" s="53"/>
      <c r="WTO150" s="53"/>
      <c r="WTP150" s="53"/>
      <c r="WTQ150" s="52"/>
      <c r="WTR150" s="53"/>
      <c r="WTS150" s="53"/>
      <c r="WTT150" s="53"/>
      <c r="WTU150" s="52"/>
      <c r="WTV150" s="53"/>
      <c r="WTW150" s="53"/>
      <c r="WTX150" s="53"/>
      <c r="WTY150" s="52"/>
      <c r="WTZ150" s="53"/>
      <c r="WUA150" s="53"/>
      <c r="WUB150" s="53"/>
      <c r="WUC150" s="52"/>
      <c r="WUD150" s="53"/>
      <c r="WUE150" s="53"/>
      <c r="WUF150" s="53"/>
      <c r="WUG150" s="52"/>
      <c r="WUH150" s="53"/>
      <c r="WUI150" s="53"/>
      <c r="WUJ150" s="53"/>
      <c r="WUK150" s="52"/>
      <c r="WUL150" s="53"/>
      <c r="WUM150" s="53"/>
      <c r="WUN150" s="53"/>
      <c r="WUO150" s="52"/>
      <c r="WUP150" s="53"/>
      <c r="WUQ150" s="53"/>
      <c r="WUR150" s="53"/>
      <c r="WUS150" s="52"/>
      <c r="WUT150" s="53"/>
      <c r="WUU150" s="53"/>
      <c r="WUV150" s="53"/>
      <c r="WUW150" s="52"/>
      <c r="WUX150" s="53"/>
      <c r="WUY150" s="53"/>
      <c r="WUZ150" s="53"/>
      <c r="WVA150" s="52"/>
      <c r="WVB150" s="53"/>
      <c r="WVC150" s="53"/>
      <c r="WVD150" s="53"/>
      <c r="WVE150" s="52"/>
      <c r="WVF150" s="53"/>
      <c r="WVG150" s="53"/>
      <c r="WVH150" s="53"/>
      <c r="WVI150" s="52"/>
      <c r="WVJ150" s="53"/>
      <c r="WVK150" s="53"/>
      <c r="WVL150" s="53"/>
      <c r="WVM150" s="52"/>
      <c r="WVN150" s="53"/>
      <c r="WVO150" s="53"/>
      <c r="WVP150" s="53"/>
      <c r="WVQ150" s="52"/>
      <c r="WVR150" s="53"/>
      <c r="WVS150" s="53"/>
      <c r="WVT150" s="53"/>
      <c r="WVU150" s="52"/>
      <c r="WVV150" s="53"/>
      <c r="WVW150" s="53"/>
      <c r="WVX150" s="53"/>
      <c r="WVY150" s="52"/>
      <c r="WVZ150" s="53"/>
      <c r="WWA150" s="53"/>
      <c r="WWB150" s="53"/>
      <c r="WWC150" s="52"/>
      <c r="WWD150" s="53"/>
      <c r="WWE150" s="53"/>
      <c r="WWF150" s="53"/>
      <c r="WWG150" s="52"/>
      <c r="WWH150" s="53"/>
      <c r="WWI150" s="53"/>
      <c r="WWJ150" s="53"/>
      <c r="WWK150" s="52"/>
      <c r="WWL150" s="53"/>
      <c r="WWM150" s="53"/>
      <c r="WWN150" s="53"/>
      <c r="WWO150" s="52"/>
      <c r="WWP150" s="53"/>
      <c r="WWQ150" s="53"/>
      <c r="WWR150" s="53"/>
      <c r="WWS150" s="52"/>
      <c r="WWT150" s="53"/>
      <c r="WWU150" s="53"/>
      <c r="WWV150" s="53"/>
      <c r="WWW150" s="52"/>
      <c r="WWX150" s="53"/>
      <c r="WWY150" s="53"/>
      <c r="WWZ150" s="53"/>
      <c r="WXA150" s="52"/>
      <c r="WXB150" s="53"/>
      <c r="WXC150" s="53"/>
      <c r="WXD150" s="53"/>
      <c r="WXE150" s="52"/>
      <c r="WXF150" s="53"/>
      <c r="WXG150" s="53"/>
      <c r="WXH150" s="53"/>
      <c r="WXI150" s="52"/>
      <c r="WXJ150" s="53"/>
      <c r="WXK150" s="53"/>
      <c r="WXL150" s="53"/>
      <c r="WXM150" s="52"/>
      <c r="WXN150" s="53"/>
      <c r="WXO150" s="53"/>
      <c r="WXP150" s="53"/>
      <c r="WXQ150" s="52"/>
      <c r="WXR150" s="53"/>
      <c r="WXS150" s="53"/>
      <c r="WXT150" s="53"/>
      <c r="WXU150" s="52"/>
      <c r="WXV150" s="53"/>
      <c r="WXW150" s="53"/>
      <c r="WXX150" s="53"/>
      <c r="WXY150" s="52"/>
      <c r="WXZ150" s="53"/>
      <c r="WYA150" s="53"/>
      <c r="WYB150" s="53"/>
      <c r="WYC150" s="52"/>
      <c r="WYD150" s="53"/>
      <c r="WYE150" s="53"/>
      <c r="WYF150" s="53"/>
      <c r="WYG150" s="52"/>
      <c r="WYH150" s="53"/>
      <c r="WYI150" s="53"/>
      <c r="WYJ150" s="53"/>
      <c r="WYK150" s="52"/>
      <c r="WYL150" s="53"/>
      <c r="WYM150" s="53"/>
      <c r="WYN150" s="53"/>
      <c r="WYO150" s="52"/>
      <c r="WYP150" s="53"/>
      <c r="WYQ150" s="53"/>
      <c r="WYR150" s="53"/>
      <c r="WYS150" s="52"/>
      <c r="WYT150" s="53"/>
      <c r="WYU150" s="53"/>
      <c r="WYV150" s="53"/>
      <c r="WYW150" s="52"/>
      <c r="WYX150" s="53"/>
      <c r="WYY150" s="53"/>
      <c r="WYZ150" s="53"/>
      <c r="WZA150" s="52"/>
      <c r="WZB150" s="53"/>
      <c r="WZC150" s="53"/>
      <c r="WZD150" s="53"/>
      <c r="WZE150" s="52"/>
      <c r="WZF150" s="53"/>
      <c r="WZG150" s="53"/>
      <c r="WZH150" s="53"/>
      <c r="WZI150" s="52"/>
      <c r="WZJ150" s="53"/>
      <c r="WZK150" s="53"/>
      <c r="WZL150" s="53"/>
      <c r="WZM150" s="52"/>
      <c r="WZN150" s="53"/>
      <c r="WZO150" s="53"/>
      <c r="WZP150" s="53"/>
      <c r="WZQ150" s="52"/>
      <c r="WZR150" s="53"/>
      <c r="WZS150" s="53"/>
      <c r="WZT150" s="53"/>
      <c r="WZU150" s="52"/>
      <c r="WZV150" s="53"/>
      <c r="WZW150" s="53"/>
      <c r="WZX150" s="53"/>
      <c r="WZY150" s="52"/>
      <c r="WZZ150" s="53"/>
      <c r="XAA150" s="53"/>
      <c r="XAB150" s="53"/>
      <c r="XAC150" s="52"/>
      <c r="XAD150" s="53"/>
      <c r="XAE150" s="53"/>
      <c r="XAF150" s="53"/>
      <c r="XAG150" s="52"/>
      <c r="XAH150" s="53"/>
      <c r="XAI150" s="53"/>
      <c r="XAJ150" s="53"/>
      <c r="XAK150" s="52"/>
      <c r="XAL150" s="53"/>
      <c r="XAM150" s="53"/>
      <c r="XAN150" s="53"/>
      <c r="XAO150" s="52"/>
      <c r="XAP150" s="53"/>
      <c r="XAQ150" s="53"/>
      <c r="XAR150" s="53"/>
      <c r="XAS150" s="52"/>
      <c r="XAT150" s="53"/>
      <c r="XAU150" s="53"/>
      <c r="XAV150" s="53"/>
      <c r="XAW150" s="52"/>
      <c r="XAX150" s="53"/>
      <c r="XAY150" s="53"/>
      <c r="XAZ150" s="53"/>
      <c r="XBA150" s="52"/>
      <c r="XBB150" s="53"/>
      <c r="XBC150" s="53"/>
      <c r="XBD150" s="53"/>
      <c r="XBE150" s="52"/>
      <c r="XBF150" s="53"/>
      <c r="XBG150" s="53"/>
      <c r="XBH150" s="53"/>
      <c r="XBI150" s="52"/>
      <c r="XBJ150" s="53"/>
      <c r="XBK150" s="53"/>
      <c r="XBL150" s="53"/>
      <c r="XBM150" s="52"/>
      <c r="XBN150" s="53"/>
      <c r="XBO150" s="53"/>
      <c r="XBP150" s="53"/>
      <c r="XBQ150" s="52"/>
      <c r="XBR150" s="53"/>
      <c r="XBS150" s="53"/>
      <c r="XBT150" s="53"/>
      <c r="XBU150" s="52"/>
      <c r="XBV150" s="53"/>
      <c r="XBW150" s="53"/>
      <c r="XBX150" s="53"/>
      <c r="XBY150" s="52"/>
      <c r="XBZ150" s="53"/>
      <c r="XCA150" s="53"/>
      <c r="XCB150" s="53"/>
      <c r="XCC150" s="52"/>
      <c r="XCD150" s="53"/>
      <c r="XCE150" s="53"/>
      <c r="XCF150" s="53"/>
      <c r="XCG150" s="52"/>
      <c r="XCH150" s="53"/>
      <c r="XCI150" s="53"/>
      <c r="XCJ150" s="53"/>
      <c r="XCK150" s="52"/>
      <c r="XCL150" s="53"/>
      <c r="XCM150" s="53"/>
      <c r="XCN150" s="53"/>
      <c r="XCO150" s="52"/>
      <c r="XCP150" s="53"/>
      <c r="XCQ150" s="53"/>
      <c r="XCR150" s="53"/>
      <c r="XCS150" s="52"/>
      <c r="XCT150" s="53"/>
      <c r="XCU150" s="53"/>
      <c r="XCV150" s="53"/>
      <c r="XCW150" s="52"/>
      <c r="XCX150" s="53"/>
      <c r="XCY150" s="53"/>
      <c r="XCZ150" s="53"/>
      <c r="XDA150" s="52"/>
      <c r="XDB150" s="53"/>
      <c r="XDC150" s="53"/>
      <c r="XDD150" s="53"/>
      <c r="XDE150" s="52"/>
      <c r="XDF150" s="53"/>
      <c r="XDG150" s="53"/>
      <c r="XDH150" s="53"/>
      <c r="XDI150" s="52"/>
      <c r="XDJ150" s="53"/>
      <c r="XDK150" s="53"/>
      <c r="XDL150" s="53"/>
      <c r="XDM150" s="52"/>
      <c r="XDN150" s="53"/>
      <c r="XDO150" s="53"/>
      <c r="XDP150" s="53"/>
      <c r="XDQ150" s="52"/>
      <c r="XDR150" s="53"/>
      <c r="XDS150" s="53"/>
      <c r="XDT150" s="53"/>
      <c r="XDU150" s="52"/>
      <c r="XDV150" s="53"/>
      <c r="XDW150" s="53"/>
      <c r="XDX150" s="53"/>
      <c r="XDY150" s="52"/>
      <c r="XDZ150" s="53"/>
      <c r="XEA150" s="53"/>
      <c r="XEB150" s="53"/>
      <c r="XEC150" s="52"/>
      <c r="XED150" s="53"/>
      <c r="XEE150" s="53"/>
      <c r="XEF150" s="53"/>
      <c r="XEG150" s="52"/>
      <c r="XEH150" s="53"/>
      <c r="XEI150" s="53"/>
      <c r="XEJ150" s="53"/>
      <c r="XEK150" s="52"/>
      <c r="XEL150" s="53"/>
      <c r="XEM150" s="53"/>
      <c r="XEN150" s="53"/>
      <c r="XEO150" s="52"/>
      <c r="XEP150" s="53"/>
      <c r="XEQ150" s="53"/>
      <c r="XER150" s="53"/>
      <c r="XES150" s="52"/>
      <c r="XET150" s="53"/>
      <c r="XEU150" s="53"/>
      <c r="XEV150" s="53"/>
      <c r="XEW150" s="52"/>
      <c r="XEX150" s="53"/>
      <c r="XEY150" s="53"/>
      <c r="XEZ150" s="53"/>
      <c r="XFA150" s="52"/>
      <c r="XFB150" s="53"/>
      <c r="XFC150" s="53"/>
      <c r="XFD150" s="53"/>
    </row>
    <row r="151" spans="1:16384" s="54" customFormat="1" ht="15.75" x14ac:dyDescent="0.25">
      <c r="A151" s="14" t="s">
        <v>237</v>
      </c>
      <c r="B151" s="15" t="s">
        <v>238</v>
      </c>
      <c r="C151" s="15"/>
      <c r="D151" s="15"/>
      <c r="E151" s="17">
        <f>VLOOKUP(A151,'[1]BALANCE DE COMPROBACION'!$A$6:$G$191,7,FALSE)</f>
        <v>-9875274.9699999988</v>
      </c>
      <c r="F151" s="36"/>
      <c r="G151" s="27"/>
      <c r="H151"/>
      <c r="I151" s="52">
        <v>-2926061.1500000004</v>
      </c>
      <c r="M151" s="52"/>
      <c r="Q151" s="52"/>
      <c r="U151" s="52"/>
      <c r="Y151" s="52"/>
      <c r="AC151" s="52"/>
      <c r="AG151" s="52"/>
      <c r="AK151" s="52"/>
      <c r="AO151" s="52"/>
      <c r="AS151" s="52"/>
      <c r="AW151" s="52"/>
      <c r="BA151" s="52"/>
      <c r="BE151" s="52"/>
      <c r="BI151" s="52"/>
      <c r="BM151" s="52"/>
      <c r="BQ151" s="52"/>
      <c r="BU151" s="52"/>
      <c r="BY151" s="52"/>
      <c r="CC151" s="52"/>
      <c r="CG151" s="52"/>
      <c r="CK151" s="52"/>
      <c r="CO151" s="52"/>
      <c r="CS151" s="52"/>
      <c r="CW151" s="52"/>
      <c r="DA151" s="52"/>
      <c r="DE151" s="52"/>
      <c r="DI151" s="52"/>
      <c r="DM151" s="52"/>
      <c r="DQ151" s="52"/>
      <c r="DU151" s="52"/>
      <c r="DY151" s="52"/>
      <c r="EC151" s="52"/>
      <c r="EG151" s="52"/>
      <c r="EK151" s="52"/>
      <c r="EO151" s="52"/>
      <c r="ES151" s="52"/>
      <c r="EW151" s="52"/>
      <c r="FA151" s="52"/>
      <c r="FE151" s="52"/>
      <c r="FI151" s="52"/>
      <c r="FM151" s="52"/>
      <c r="FQ151" s="52"/>
      <c r="FU151" s="52"/>
      <c r="FY151" s="52"/>
      <c r="GC151" s="52"/>
      <c r="GG151" s="52"/>
      <c r="GK151" s="52"/>
      <c r="GO151" s="52"/>
      <c r="GS151" s="52"/>
      <c r="GW151" s="52"/>
      <c r="HA151" s="52"/>
      <c r="HE151" s="52"/>
      <c r="HI151" s="52"/>
      <c r="HM151" s="52"/>
      <c r="HQ151" s="52"/>
      <c r="HU151" s="52"/>
      <c r="HY151" s="52"/>
      <c r="IC151" s="52"/>
      <c r="IG151" s="52"/>
      <c r="IK151" s="52"/>
      <c r="IO151" s="52"/>
      <c r="IS151" s="52"/>
      <c r="IW151" s="52"/>
      <c r="JA151" s="52"/>
      <c r="JE151" s="52"/>
      <c r="JI151" s="52"/>
      <c r="JM151" s="52"/>
      <c r="JQ151" s="52"/>
      <c r="JU151" s="52"/>
      <c r="JY151" s="52"/>
      <c r="KC151" s="52"/>
      <c r="KG151" s="52"/>
      <c r="KK151" s="52"/>
      <c r="KO151" s="52"/>
      <c r="KS151" s="52"/>
      <c r="KW151" s="52"/>
      <c r="LA151" s="52"/>
      <c r="LE151" s="52"/>
      <c r="LI151" s="52"/>
      <c r="LM151" s="52"/>
      <c r="LQ151" s="52"/>
      <c r="LU151" s="52"/>
      <c r="LY151" s="52"/>
      <c r="MC151" s="52"/>
      <c r="MG151" s="52"/>
      <c r="MK151" s="52"/>
      <c r="MO151" s="52"/>
      <c r="MS151" s="52"/>
      <c r="MW151" s="52"/>
      <c r="NA151" s="52"/>
      <c r="NE151" s="52"/>
      <c r="NI151" s="52"/>
      <c r="NM151" s="52"/>
      <c r="NQ151" s="52"/>
      <c r="NU151" s="52"/>
      <c r="NY151" s="52"/>
      <c r="OC151" s="52"/>
      <c r="OG151" s="52"/>
      <c r="OK151" s="52"/>
      <c r="OO151" s="52"/>
      <c r="OS151" s="52"/>
      <c r="OW151" s="52"/>
      <c r="PA151" s="52"/>
      <c r="PE151" s="52"/>
      <c r="PI151" s="52"/>
      <c r="PM151" s="52"/>
      <c r="PQ151" s="52"/>
      <c r="PU151" s="52"/>
      <c r="PY151" s="52"/>
      <c r="QC151" s="52"/>
      <c r="QG151" s="52"/>
      <c r="QK151" s="52"/>
      <c r="QO151" s="52"/>
      <c r="QS151" s="52"/>
      <c r="QW151" s="52"/>
      <c r="RA151" s="52"/>
      <c r="RE151" s="52"/>
      <c r="RI151" s="52"/>
      <c r="RM151" s="52"/>
      <c r="RQ151" s="52"/>
      <c r="RU151" s="52"/>
      <c r="RY151" s="52"/>
      <c r="SC151" s="52"/>
      <c r="SG151" s="52"/>
      <c r="SK151" s="52"/>
      <c r="SO151" s="52"/>
      <c r="SS151" s="52"/>
      <c r="SW151" s="52"/>
      <c r="TA151" s="52"/>
      <c r="TE151" s="52"/>
      <c r="TI151" s="52"/>
      <c r="TM151" s="52"/>
      <c r="TQ151" s="52"/>
      <c r="TU151" s="52"/>
      <c r="TY151" s="52"/>
      <c r="UC151" s="52"/>
      <c r="UG151" s="52"/>
      <c r="UK151" s="52"/>
      <c r="UO151" s="52"/>
      <c r="US151" s="52"/>
      <c r="UW151" s="52"/>
      <c r="VA151" s="52"/>
      <c r="VE151" s="52"/>
      <c r="VI151" s="52"/>
      <c r="VM151" s="52"/>
      <c r="VQ151" s="52"/>
      <c r="VU151" s="52"/>
      <c r="VY151" s="52"/>
      <c r="WC151" s="52"/>
      <c r="WG151" s="52"/>
      <c r="WK151" s="52"/>
      <c r="WO151" s="52"/>
      <c r="WS151" s="52"/>
      <c r="WW151" s="52"/>
      <c r="XA151" s="52"/>
      <c r="XE151" s="52"/>
      <c r="XI151" s="52"/>
      <c r="XM151" s="52"/>
      <c r="XQ151" s="52"/>
      <c r="XU151" s="52"/>
      <c r="XY151" s="52"/>
      <c r="YC151" s="52"/>
      <c r="YG151" s="52"/>
      <c r="YK151" s="52"/>
      <c r="YO151" s="52"/>
      <c r="YS151" s="52"/>
      <c r="YW151" s="52"/>
      <c r="ZA151" s="52"/>
      <c r="ZE151" s="52"/>
      <c r="ZI151" s="52"/>
      <c r="ZM151" s="52"/>
      <c r="ZQ151" s="52"/>
      <c r="ZU151" s="52"/>
      <c r="ZY151" s="52"/>
      <c r="AAC151" s="52"/>
      <c r="AAG151" s="52"/>
      <c r="AAK151" s="52"/>
      <c r="AAO151" s="52"/>
      <c r="AAS151" s="52"/>
      <c r="AAW151" s="52"/>
      <c r="ABA151" s="52"/>
      <c r="ABE151" s="52"/>
      <c r="ABI151" s="52"/>
      <c r="ABM151" s="52"/>
      <c r="ABQ151" s="52"/>
      <c r="ABU151" s="52"/>
      <c r="ABY151" s="52"/>
      <c r="ACC151" s="52"/>
      <c r="ACG151" s="52"/>
      <c r="ACK151" s="52"/>
      <c r="ACO151" s="52"/>
      <c r="ACS151" s="52"/>
      <c r="ACW151" s="52"/>
      <c r="ADA151" s="52"/>
      <c r="ADE151" s="52"/>
      <c r="ADI151" s="52"/>
      <c r="ADM151" s="52"/>
      <c r="ADQ151" s="52"/>
      <c r="ADU151" s="52"/>
      <c r="ADY151" s="52"/>
      <c r="AEC151" s="52"/>
      <c r="AEG151" s="52"/>
      <c r="AEK151" s="52"/>
      <c r="AEO151" s="52"/>
      <c r="AES151" s="52"/>
      <c r="AEW151" s="52"/>
      <c r="AFA151" s="52"/>
      <c r="AFE151" s="52"/>
      <c r="AFI151" s="52"/>
      <c r="AFM151" s="52"/>
      <c r="AFQ151" s="52"/>
      <c r="AFU151" s="52"/>
      <c r="AFY151" s="52"/>
      <c r="AGC151" s="52"/>
      <c r="AGG151" s="52"/>
      <c r="AGK151" s="52"/>
      <c r="AGO151" s="52"/>
      <c r="AGS151" s="52"/>
      <c r="AGW151" s="52"/>
      <c r="AHA151" s="52"/>
      <c r="AHE151" s="52"/>
      <c r="AHI151" s="52"/>
      <c r="AHM151" s="52"/>
      <c r="AHQ151" s="52"/>
      <c r="AHU151" s="52"/>
      <c r="AHY151" s="52"/>
      <c r="AIC151" s="52"/>
      <c r="AIG151" s="52"/>
      <c r="AIK151" s="52"/>
      <c r="AIO151" s="52"/>
      <c r="AIS151" s="52"/>
      <c r="AIW151" s="52"/>
      <c r="AJA151" s="52"/>
      <c r="AJE151" s="52"/>
      <c r="AJI151" s="52"/>
      <c r="AJM151" s="52"/>
      <c r="AJQ151" s="52"/>
      <c r="AJU151" s="52"/>
      <c r="AJY151" s="52"/>
      <c r="AKC151" s="52"/>
      <c r="AKG151" s="52"/>
      <c r="AKK151" s="52"/>
      <c r="AKO151" s="52"/>
      <c r="AKS151" s="52"/>
      <c r="AKW151" s="52"/>
      <c r="ALA151" s="52"/>
      <c r="ALE151" s="52"/>
      <c r="ALI151" s="52"/>
      <c r="ALM151" s="52"/>
      <c r="ALQ151" s="52"/>
      <c r="ALU151" s="52"/>
      <c r="ALY151" s="52"/>
      <c r="AMC151" s="52"/>
      <c r="AMG151" s="52"/>
      <c r="AMK151" s="52"/>
      <c r="AMO151" s="52"/>
      <c r="AMS151" s="52"/>
      <c r="AMW151" s="52"/>
      <c r="ANA151" s="52"/>
      <c r="ANE151" s="52"/>
      <c r="ANI151" s="52"/>
      <c r="ANM151" s="52"/>
      <c r="ANQ151" s="52"/>
      <c r="ANU151" s="52"/>
      <c r="ANY151" s="52"/>
      <c r="AOC151" s="52"/>
      <c r="AOG151" s="52"/>
      <c r="AOK151" s="52"/>
      <c r="AOO151" s="52"/>
      <c r="AOS151" s="52"/>
      <c r="AOW151" s="52"/>
      <c r="APA151" s="52"/>
      <c r="APE151" s="52"/>
      <c r="API151" s="52"/>
      <c r="APM151" s="52"/>
      <c r="APQ151" s="52"/>
      <c r="APU151" s="52"/>
      <c r="APY151" s="52"/>
      <c r="AQC151" s="52"/>
      <c r="AQG151" s="52"/>
      <c r="AQK151" s="52"/>
      <c r="AQO151" s="52"/>
      <c r="AQS151" s="52"/>
      <c r="AQW151" s="52"/>
      <c r="ARA151" s="52"/>
      <c r="ARE151" s="52"/>
      <c r="ARI151" s="52"/>
      <c r="ARM151" s="52"/>
      <c r="ARQ151" s="52"/>
      <c r="ARU151" s="52"/>
      <c r="ARY151" s="52"/>
      <c r="ASC151" s="52"/>
      <c r="ASG151" s="52"/>
      <c r="ASK151" s="52"/>
      <c r="ASO151" s="52"/>
      <c r="ASS151" s="52"/>
      <c r="ASW151" s="52"/>
      <c r="ATA151" s="52"/>
      <c r="ATE151" s="52"/>
      <c r="ATI151" s="52"/>
      <c r="ATM151" s="52"/>
      <c r="ATQ151" s="52"/>
      <c r="ATU151" s="52"/>
      <c r="ATY151" s="52"/>
      <c r="AUC151" s="52"/>
      <c r="AUG151" s="52"/>
      <c r="AUK151" s="52"/>
      <c r="AUO151" s="52"/>
      <c r="AUS151" s="52"/>
      <c r="AUW151" s="52"/>
      <c r="AVA151" s="52"/>
      <c r="AVE151" s="52"/>
      <c r="AVI151" s="52"/>
      <c r="AVM151" s="52"/>
      <c r="AVQ151" s="52"/>
      <c r="AVU151" s="52"/>
      <c r="AVY151" s="52"/>
      <c r="AWC151" s="52"/>
      <c r="AWG151" s="52"/>
      <c r="AWK151" s="52"/>
      <c r="AWO151" s="52"/>
      <c r="AWS151" s="52"/>
      <c r="AWW151" s="52"/>
      <c r="AXA151" s="52"/>
      <c r="AXE151" s="52"/>
      <c r="AXI151" s="52"/>
      <c r="AXM151" s="52"/>
      <c r="AXQ151" s="52"/>
      <c r="AXU151" s="52"/>
      <c r="AXY151" s="52"/>
      <c r="AYC151" s="52"/>
      <c r="AYG151" s="52"/>
      <c r="AYK151" s="52"/>
      <c r="AYO151" s="52"/>
      <c r="AYS151" s="52"/>
      <c r="AYW151" s="52"/>
      <c r="AZA151" s="52"/>
      <c r="AZE151" s="52"/>
      <c r="AZI151" s="52"/>
      <c r="AZM151" s="52"/>
      <c r="AZQ151" s="52"/>
      <c r="AZU151" s="52"/>
      <c r="AZY151" s="52"/>
      <c r="BAC151" s="52"/>
      <c r="BAG151" s="52"/>
      <c r="BAK151" s="52"/>
      <c r="BAO151" s="52"/>
      <c r="BAS151" s="52"/>
      <c r="BAW151" s="52"/>
      <c r="BBA151" s="52"/>
      <c r="BBE151" s="52"/>
      <c r="BBI151" s="52"/>
      <c r="BBM151" s="52"/>
      <c r="BBQ151" s="52"/>
      <c r="BBU151" s="52"/>
      <c r="BBY151" s="52"/>
      <c r="BCC151" s="52"/>
      <c r="BCG151" s="52"/>
      <c r="BCK151" s="52"/>
      <c r="BCO151" s="52"/>
      <c r="BCS151" s="52"/>
      <c r="BCW151" s="52"/>
      <c r="BDA151" s="52"/>
      <c r="BDE151" s="52"/>
      <c r="BDI151" s="52"/>
      <c r="BDM151" s="52"/>
      <c r="BDQ151" s="52"/>
      <c r="BDU151" s="52"/>
      <c r="BDY151" s="52"/>
      <c r="BEC151" s="52"/>
      <c r="BEG151" s="52"/>
      <c r="BEK151" s="52"/>
      <c r="BEO151" s="52"/>
      <c r="BES151" s="52"/>
      <c r="BEW151" s="52"/>
      <c r="BFA151" s="52"/>
      <c r="BFE151" s="52"/>
      <c r="BFI151" s="52"/>
      <c r="BFM151" s="52"/>
      <c r="BFQ151" s="52"/>
      <c r="BFU151" s="52"/>
      <c r="BFY151" s="52"/>
      <c r="BGC151" s="52"/>
      <c r="BGG151" s="52"/>
      <c r="BGK151" s="52"/>
      <c r="BGO151" s="52"/>
      <c r="BGS151" s="52"/>
      <c r="BGW151" s="52"/>
      <c r="BHA151" s="52"/>
      <c r="BHE151" s="52"/>
      <c r="BHI151" s="52"/>
      <c r="BHM151" s="52"/>
      <c r="BHQ151" s="52"/>
      <c r="BHU151" s="52"/>
      <c r="BHY151" s="52"/>
      <c r="BIC151" s="52"/>
      <c r="BIG151" s="52"/>
      <c r="BIK151" s="52"/>
      <c r="BIO151" s="52"/>
      <c r="BIS151" s="52"/>
      <c r="BIW151" s="52"/>
      <c r="BJA151" s="52"/>
      <c r="BJE151" s="52"/>
      <c r="BJI151" s="52"/>
      <c r="BJM151" s="52"/>
      <c r="BJQ151" s="52"/>
      <c r="BJU151" s="52"/>
      <c r="BJY151" s="52"/>
      <c r="BKC151" s="52"/>
      <c r="BKG151" s="52"/>
      <c r="BKK151" s="52"/>
      <c r="BKO151" s="52"/>
      <c r="BKS151" s="52"/>
      <c r="BKW151" s="52"/>
      <c r="BLA151" s="52"/>
      <c r="BLE151" s="52"/>
      <c r="BLI151" s="52"/>
      <c r="BLM151" s="52"/>
      <c r="BLQ151" s="52"/>
      <c r="BLU151" s="52"/>
      <c r="BLY151" s="52"/>
      <c r="BMC151" s="52"/>
      <c r="BMG151" s="52"/>
      <c r="BMK151" s="52"/>
      <c r="BMO151" s="52"/>
      <c r="BMS151" s="52"/>
      <c r="BMW151" s="52"/>
      <c r="BNA151" s="52"/>
      <c r="BNE151" s="52"/>
      <c r="BNI151" s="52"/>
      <c r="BNM151" s="52"/>
      <c r="BNQ151" s="52"/>
      <c r="BNU151" s="52"/>
      <c r="BNY151" s="52"/>
      <c r="BOC151" s="52"/>
      <c r="BOG151" s="52"/>
      <c r="BOK151" s="52"/>
      <c r="BOO151" s="52"/>
      <c r="BOS151" s="52"/>
      <c r="BOW151" s="52"/>
      <c r="BPA151" s="52"/>
      <c r="BPE151" s="52"/>
      <c r="BPI151" s="52"/>
      <c r="BPM151" s="52"/>
      <c r="BPQ151" s="52"/>
      <c r="BPU151" s="52"/>
      <c r="BPY151" s="52"/>
      <c r="BQC151" s="52"/>
      <c r="BQG151" s="52"/>
      <c r="BQK151" s="52"/>
      <c r="BQO151" s="52"/>
      <c r="BQS151" s="52"/>
      <c r="BQW151" s="52"/>
      <c r="BRA151" s="52"/>
      <c r="BRE151" s="52"/>
      <c r="BRI151" s="52"/>
      <c r="BRM151" s="52"/>
      <c r="BRQ151" s="52"/>
      <c r="BRU151" s="52"/>
      <c r="BRY151" s="52"/>
      <c r="BSC151" s="52"/>
      <c r="BSG151" s="52"/>
      <c r="BSK151" s="52"/>
      <c r="BSO151" s="52"/>
      <c r="BSS151" s="52"/>
      <c r="BSW151" s="52"/>
      <c r="BTA151" s="52"/>
      <c r="BTE151" s="52"/>
      <c r="BTI151" s="52"/>
      <c r="BTM151" s="52"/>
      <c r="BTQ151" s="52"/>
      <c r="BTU151" s="52"/>
      <c r="BTY151" s="52"/>
      <c r="BUC151" s="52"/>
      <c r="BUG151" s="52"/>
      <c r="BUK151" s="52"/>
      <c r="BUO151" s="52"/>
      <c r="BUS151" s="52"/>
      <c r="BUW151" s="52"/>
      <c r="BVA151" s="52"/>
      <c r="BVE151" s="52"/>
      <c r="BVI151" s="52"/>
      <c r="BVM151" s="52"/>
      <c r="BVQ151" s="52"/>
      <c r="BVU151" s="52"/>
      <c r="BVY151" s="52"/>
      <c r="BWC151" s="52"/>
      <c r="BWG151" s="52"/>
      <c r="BWK151" s="52"/>
      <c r="BWO151" s="52"/>
      <c r="BWS151" s="52"/>
      <c r="BWW151" s="52"/>
      <c r="BXA151" s="52"/>
      <c r="BXE151" s="52"/>
      <c r="BXI151" s="52"/>
      <c r="BXM151" s="52"/>
      <c r="BXQ151" s="52"/>
      <c r="BXU151" s="52"/>
      <c r="BXY151" s="52"/>
      <c r="BYC151" s="52"/>
      <c r="BYG151" s="52"/>
      <c r="BYK151" s="52"/>
      <c r="BYO151" s="52"/>
      <c r="BYS151" s="52"/>
      <c r="BYW151" s="52"/>
      <c r="BZA151" s="52"/>
      <c r="BZE151" s="52"/>
      <c r="BZI151" s="52"/>
      <c r="BZM151" s="52"/>
      <c r="BZQ151" s="52"/>
      <c r="BZU151" s="52"/>
      <c r="BZY151" s="52"/>
      <c r="CAC151" s="52"/>
      <c r="CAG151" s="52"/>
      <c r="CAK151" s="52"/>
      <c r="CAO151" s="52"/>
      <c r="CAS151" s="52"/>
      <c r="CAW151" s="52"/>
      <c r="CBA151" s="52"/>
      <c r="CBE151" s="52"/>
      <c r="CBI151" s="52"/>
      <c r="CBM151" s="52"/>
      <c r="CBQ151" s="52"/>
      <c r="CBU151" s="52"/>
      <c r="CBY151" s="52"/>
      <c r="CCC151" s="52"/>
      <c r="CCG151" s="52"/>
      <c r="CCK151" s="52"/>
      <c r="CCO151" s="52"/>
      <c r="CCS151" s="52"/>
      <c r="CCW151" s="52"/>
      <c r="CDA151" s="52"/>
      <c r="CDE151" s="52"/>
      <c r="CDI151" s="52"/>
      <c r="CDM151" s="52"/>
      <c r="CDQ151" s="52"/>
      <c r="CDU151" s="52"/>
      <c r="CDY151" s="52"/>
      <c r="CEC151" s="52"/>
      <c r="CEG151" s="52"/>
      <c r="CEK151" s="52"/>
      <c r="CEO151" s="52"/>
      <c r="CES151" s="52"/>
      <c r="CEW151" s="52"/>
      <c r="CFA151" s="52"/>
      <c r="CFE151" s="52"/>
      <c r="CFI151" s="52"/>
      <c r="CFM151" s="52"/>
      <c r="CFQ151" s="52"/>
      <c r="CFU151" s="52"/>
      <c r="CFY151" s="52"/>
      <c r="CGC151" s="52"/>
      <c r="CGG151" s="52"/>
      <c r="CGK151" s="52"/>
      <c r="CGO151" s="52"/>
      <c r="CGS151" s="52"/>
      <c r="CGW151" s="52"/>
      <c r="CHA151" s="52"/>
      <c r="CHE151" s="52"/>
      <c r="CHI151" s="52"/>
      <c r="CHM151" s="52"/>
      <c r="CHQ151" s="52"/>
      <c r="CHU151" s="52"/>
      <c r="CHY151" s="52"/>
      <c r="CIC151" s="52"/>
      <c r="CIG151" s="52"/>
      <c r="CIK151" s="52"/>
      <c r="CIO151" s="52"/>
      <c r="CIS151" s="52"/>
      <c r="CIW151" s="52"/>
      <c r="CJA151" s="52"/>
      <c r="CJE151" s="52"/>
      <c r="CJI151" s="52"/>
      <c r="CJM151" s="52"/>
      <c r="CJQ151" s="52"/>
      <c r="CJU151" s="52"/>
      <c r="CJY151" s="52"/>
      <c r="CKC151" s="52"/>
      <c r="CKG151" s="52"/>
      <c r="CKK151" s="52"/>
      <c r="CKO151" s="52"/>
      <c r="CKS151" s="52"/>
      <c r="CKW151" s="52"/>
      <c r="CLA151" s="52"/>
      <c r="CLE151" s="52"/>
      <c r="CLI151" s="52"/>
      <c r="CLM151" s="52"/>
      <c r="CLQ151" s="52"/>
      <c r="CLU151" s="52"/>
      <c r="CLY151" s="52"/>
      <c r="CMC151" s="52"/>
      <c r="CMG151" s="52"/>
      <c r="CMK151" s="52"/>
      <c r="CMO151" s="52"/>
      <c r="CMS151" s="52"/>
      <c r="CMW151" s="52"/>
      <c r="CNA151" s="52"/>
      <c r="CNE151" s="52"/>
      <c r="CNI151" s="52"/>
      <c r="CNM151" s="52"/>
      <c r="CNQ151" s="52"/>
      <c r="CNU151" s="52"/>
      <c r="CNY151" s="52"/>
      <c r="COC151" s="52"/>
      <c r="COG151" s="52"/>
      <c r="COK151" s="52"/>
      <c r="COO151" s="52"/>
      <c r="COS151" s="52"/>
      <c r="COW151" s="52"/>
      <c r="CPA151" s="52"/>
      <c r="CPE151" s="52"/>
      <c r="CPI151" s="52"/>
      <c r="CPM151" s="52"/>
      <c r="CPQ151" s="52"/>
      <c r="CPU151" s="52"/>
      <c r="CPY151" s="52"/>
      <c r="CQC151" s="52"/>
      <c r="CQG151" s="52"/>
      <c r="CQK151" s="52"/>
      <c r="CQO151" s="52"/>
      <c r="CQS151" s="52"/>
      <c r="CQW151" s="52"/>
      <c r="CRA151" s="52"/>
      <c r="CRE151" s="52"/>
      <c r="CRI151" s="52"/>
      <c r="CRM151" s="52"/>
      <c r="CRQ151" s="52"/>
      <c r="CRU151" s="52"/>
      <c r="CRY151" s="52"/>
      <c r="CSC151" s="52"/>
      <c r="CSG151" s="52"/>
      <c r="CSK151" s="52"/>
      <c r="CSO151" s="52"/>
      <c r="CSS151" s="52"/>
      <c r="CSW151" s="52"/>
      <c r="CTA151" s="52"/>
      <c r="CTE151" s="52"/>
      <c r="CTI151" s="52"/>
      <c r="CTM151" s="52"/>
      <c r="CTQ151" s="52"/>
      <c r="CTU151" s="52"/>
      <c r="CTY151" s="52"/>
      <c r="CUC151" s="52"/>
      <c r="CUG151" s="52"/>
      <c r="CUK151" s="52"/>
      <c r="CUO151" s="52"/>
      <c r="CUS151" s="52"/>
      <c r="CUW151" s="52"/>
      <c r="CVA151" s="52"/>
      <c r="CVE151" s="52"/>
      <c r="CVI151" s="52"/>
      <c r="CVM151" s="52"/>
      <c r="CVQ151" s="52"/>
      <c r="CVU151" s="52"/>
      <c r="CVY151" s="52"/>
      <c r="CWC151" s="52"/>
      <c r="CWG151" s="52"/>
      <c r="CWK151" s="52"/>
      <c r="CWO151" s="52"/>
      <c r="CWS151" s="52"/>
      <c r="CWW151" s="52"/>
      <c r="CXA151" s="52"/>
      <c r="CXE151" s="52"/>
      <c r="CXI151" s="52"/>
      <c r="CXM151" s="52"/>
      <c r="CXQ151" s="52"/>
      <c r="CXU151" s="52"/>
      <c r="CXY151" s="52"/>
      <c r="CYC151" s="52"/>
      <c r="CYG151" s="52"/>
      <c r="CYK151" s="52"/>
      <c r="CYO151" s="52"/>
      <c r="CYS151" s="52"/>
      <c r="CYW151" s="52"/>
      <c r="CZA151" s="52"/>
      <c r="CZE151" s="52"/>
      <c r="CZI151" s="52"/>
      <c r="CZM151" s="52"/>
      <c r="CZQ151" s="52"/>
      <c r="CZU151" s="52"/>
      <c r="CZY151" s="52"/>
      <c r="DAC151" s="52"/>
      <c r="DAG151" s="52"/>
      <c r="DAK151" s="52"/>
      <c r="DAO151" s="52"/>
      <c r="DAS151" s="52"/>
      <c r="DAW151" s="52"/>
      <c r="DBA151" s="52"/>
      <c r="DBE151" s="52"/>
      <c r="DBI151" s="52"/>
      <c r="DBM151" s="52"/>
      <c r="DBQ151" s="52"/>
      <c r="DBU151" s="52"/>
      <c r="DBY151" s="52"/>
      <c r="DCC151" s="52"/>
      <c r="DCG151" s="52"/>
      <c r="DCK151" s="52"/>
      <c r="DCO151" s="52"/>
      <c r="DCS151" s="52"/>
      <c r="DCW151" s="52"/>
      <c r="DDA151" s="52"/>
      <c r="DDE151" s="52"/>
      <c r="DDI151" s="52"/>
      <c r="DDM151" s="52"/>
      <c r="DDQ151" s="52"/>
      <c r="DDU151" s="52"/>
      <c r="DDY151" s="52"/>
      <c r="DEC151" s="52"/>
      <c r="DEG151" s="52"/>
      <c r="DEK151" s="52"/>
      <c r="DEO151" s="52"/>
      <c r="DES151" s="52"/>
      <c r="DEW151" s="52"/>
      <c r="DFA151" s="52"/>
      <c r="DFE151" s="52"/>
      <c r="DFI151" s="52"/>
      <c r="DFM151" s="52"/>
      <c r="DFQ151" s="52"/>
      <c r="DFU151" s="52"/>
      <c r="DFY151" s="52"/>
      <c r="DGC151" s="52"/>
      <c r="DGG151" s="52"/>
      <c r="DGK151" s="52"/>
      <c r="DGO151" s="52"/>
      <c r="DGS151" s="52"/>
      <c r="DGW151" s="52"/>
      <c r="DHA151" s="52"/>
      <c r="DHE151" s="52"/>
      <c r="DHI151" s="52"/>
      <c r="DHM151" s="52"/>
      <c r="DHQ151" s="52"/>
      <c r="DHU151" s="52"/>
      <c r="DHY151" s="52"/>
      <c r="DIC151" s="52"/>
      <c r="DIG151" s="52"/>
      <c r="DIK151" s="52"/>
      <c r="DIO151" s="52"/>
      <c r="DIS151" s="52"/>
      <c r="DIW151" s="52"/>
      <c r="DJA151" s="52"/>
      <c r="DJE151" s="52"/>
      <c r="DJI151" s="52"/>
      <c r="DJM151" s="52"/>
      <c r="DJQ151" s="52"/>
      <c r="DJU151" s="52"/>
      <c r="DJY151" s="52"/>
      <c r="DKC151" s="52"/>
      <c r="DKG151" s="52"/>
      <c r="DKK151" s="52"/>
      <c r="DKO151" s="52"/>
      <c r="DKS151" s="52"/>
      <c r="DKW151" s="52"/>
      <c r="DLA151" s="52"/>
      <c r="DLE151" s="52"/>
      <c r="DLI151" s="52"/>
      <c r="DLM151" s="52"/>
      <c r="DLQ151" s="52"/>
      <c r="DLU151" s="52"/>
      <c r="DLY151" s="52"/>
      <c r="DMC151" s="52"/>
      <c r="DMG151" s="52"/>
      <c r="DMK151" s="52"/>
      <c r="DMO151" s="52"/>
      <c r="DMS151" s="52"/>
      <c r="DMW151" s="52"/>
      <c r="DNA151" s="52"/>
      <c r="DNE151" s="52"/>
      <c r="DNI151" s="52"/>
      <c r="DNM151" s="52"/>
      <c r="DNQ151" s="52"/>
      <c r="DNU151" s="52"/>
      <c r="DNY151" s="52"/>
      <c r="DOC151" s="52"/>
      <c r="DOG151" s="52"/>
      <c r="DOK151" s="52"/>
      <c r="DOO151" s="52"/>
      <c r="DOS151" s="52"/>
      <c r="DOW151" s="52"/>
      <c r="DPA151" s="52"/>
      <c r="DPE151" s="52"/>
      <c r="DPI151" s="52"/>
      <c r="DPM151" s="52"/>
      <c r="DPQ151" s="52"/>
      <c r="DPU151" s="52"/>
      <c r="DPY151" s="52"/>
      <c r="DQC151" s="52"/>
      <c r="DQG151" s="52"/>
      <c r="DQK151" s="52"/>
      <c r="DQO151" s="52"/>
      <c r="DQS151" s="52"/>
      <c r="DQW151" s="52"/>
      <c r="DRA151" s="52"/>
      <c r="DRE151" s="52"/>
      <c r="DRI151" s="52"/>
      <c r="DRM151" s="52"/>
      <c r="DRQ151" s="52"/>
      <c r="DRU151" s="52"/>
      <c r="DRY151" s="52"/>
      <c r="DSC151" s="52"/>
      <c r="DSG151" s="52"/>
      <c r="DSK151" s="52"/>
      <c r="DSO151" s="52"/>
      <c r="DSS151" s="52"/>
      <c r="DSW151" s="52"/>
      <c r="DTA151" s="52"/>
      <c r="DTE151" s="52"/>
      <c r="DTI151" s="52"/>
      <c r="DTM151" s="52"/>
      <c r="DTQ151" s="52"/>
      <c r="DTU151" s="52"/>
      <c r="DTY151" s="52"/>
      <c r="DUC151" s="52"/>
      <c r="DUG151" s="52"/>
      <c r="DUK151" s="52"/>
      <c r="DUO151" s="52"/>
      <c r="DUS151" s="52"/>
      <c r="DUW151" s="52"/>
      <c r="DVA151" s="52"/>
      <c r="DVE151" s="52"/>
      <c r="DVI151" s="52"/>
      <c r="DVM151" s="52"/>
      <c r="DVQ151" s="52"/>
      <c r="DVU151" s="52"/>
      <c r="DVY151" s="52"/>
      <c r="DWC151" s="52"/>
      <c r="DWG151" s="52"/>
      <c r="DWK151" s="52"/>
      <c r="DWO151" s="52"/>
      <c r="DWS151" s="52"/>
      <c r="DWW151" s="52"/>
      <c r="DXA151" s="52"/>
      <c r="DXE151" s="52"/>
      <c r="DXI151" s="52"/>
      <c r="DXM151" s="52"/>
      <c r="DXQ151" s="52"/>
      <c r="DXU151" s="52"/>
      <c r="DXY151" s="52"/>
      <c r="DYC151" s="52"/>
      <c r="DYG151" s="52"/>
      <c r="DYK151" s="52"/>
      <c r="DYO151" s="52"/>
      <c r="DYS151" s="52"/>
      <c r="DYW151" s="52"/>
      <c r="DZA151" s="52"/>
      <c r="DZE151" s="52"/>
      <c r="DZI151" s="52"/>
      <c r="DZM151" s="52"/>
      <c r="DZQ151" s="52"/>
      <c r="DZU151" s="52"/>
      <c r="DZY151" s="52"/>
      <c r="EAC151" s="52"/>
      <c r="EAG151" s="52"/>
      <c r="EAK151" s="52"/>
      <c r="EAO151" s="52"/>
      <c r="EAS151" s="52"/>
      <c r="EAW151" s="52"/>
      <c r="EBA151" s="52"/>
      <c r="EBE151" s="52"/>
      <c r="EBI151" s="52"/>
      <c r="EBM151" s="52"/>
      <c r="EBQ151" s="52"/>
      <c r="EBU151" s="52"/>
      <c r="EBY151" s="52"/>
      <c r="ECC151" s="52"/>
      <c r="ECG151" s="52"/>
      <c r="ECK151" s="52"/>
      <c r="ECO151" s="52"/>
      <c r="ECS151" s="52"/>
      <c r="ECW151" s="52"/>
      <c r="EDA151" s="52"/>
      <c r="EDE151" s="52"/>
      <c r="EDI151" s="52"/>
      <c r="EDM151" s="52"/>
      <c r="EDQ151" s="52"/>
      <c r="EDU151" s="52"/>
      <c r="EDY151" s="52"/>
      <c r="EEC151" s="52"/>
      <c r="EEG151" s="52"/>
      <c r="EEK151" s="52"/>
      <c r="EEO151" s="52"/>
      <c r="EES151" s="52"/>
      <c r="EEW151" s="52"/>
      <c r="EFA151" s="52"/>
      <c r="EFE151" s="52"/>
      <c r="EFI151" s="52"/>
      <c r="EFM151" s="52"/>
      <c r="EFQ151" s="52"/>
      <c r="EFU151" s="52"/>
      <c r="EFY151" s="52"/>
      <c r="EGC151" s="52"/>
      <c r="EGG151" s="52"/>
      <c r="EGK151" s="52"/>
      <c r="EGO151" s="52"/>
      <c r="EGS151" s="52"/>
      <c r="EGW151" s="52"/>
      <c r="EHA151" s="52"/>
      <c r="EHE151" s="52"/>
      <c r="EHI151" s="52"/>
      <c r="EHM151" s="52"/>
      <c r="EHQ151" s="52"/>
      <c r="EHU151" s="52"/>
      <c r="EHY151" s="52"/>
      <c r="EIC151" s="52"/>
      <c r="EIG151" s="52"/>
      <c r="EIK151" s="52"/>
      <c r="EIO151" s="52"/>
      <c r="EIS151" s="52"/>
      <c r="EIW151" s="52"/>
      <c r="EJA151" s="52"/>
      <c r="EJE151" s="52"/>
      <c r="EJI151" s="52"/>
      <c r="EJM151" s="52"/>
      <c r="EJQ151" s="52"/>
      <c r="EJU151" s="52"/>
      <c r="EJY151" s="52"/>
      <c r="EKC151" s="52"/>
      <c r="EKG151" s="52"/>
      <c r="EKK151" s="52"/>
      <c r="EKO151" s="52"/>
      <c r="EKS151" s="52"/>
      <c r="EKW151" s="52"/>
      <c r="ELA151" s="52"/>
      <c r="ELE151" s="52"/>
      <c r="ELI151" s="52"/>
      <c r="ELM151" s="52"/>
      <c r="ELQ151" s="52"/>
      <c r="ELU151" s="52"/>
      <c r="ELY151" s="52"/>
      <c r="EMC151" s="52"/>
      <c r="EMG151" s="52"/>
      <c r="EMK151" s="52"/>
      <c r="EMO151" s="52"/>
      <c r="EMS151" s="52"/>
      <c r="EMW151" s="52"/>
      <c r="ENA151" s="52"/>
      <c r="ENE151" s="52"/>
      <c r="ENI151" s="52"/>
      <c r="ENM151" s="52"/>
      <c r="ENQ151" s="52"/>
      <c r="ENU151" s="52"/>
      <c r="ENY151" s="52"/>
      <c r="EOC151" s="52"/>
      <c r="EOG151" s="52"/>
      <c r="EOK151" s="52"/>
      <c r="EOO151" s="52"/>
      <c r="EOS151" s="52"/>
      <c r="EOW151" s="52"/>
      <c r="EPA151" s="52"/>
      <c r="EPE151" s="52"/>
      <c r="EPI151" s="52"/>
      <c r="EPM151" s="52"/>
      <c r="EPQ151" s="52"/>
      <c r="EPU151" s="52"/>
      <c r="EPY151" s="52"/>
      <c r="EQC151" s="52"/>
      <c r="EQG151" s="52"/>
      <c r="EQK151" s="52"/>
      <c r="EQO151" s="52"/>
      <c r="EQS151" s="52"/>
      <c r="EQW151" s="52"/>
      <c r="ERA151" s="52"/>
      <c r="ERE151" s="52"/>
      <c r="ERI151" s="52"/>
      <c r="ERM151" s="52"/>
      <c r="ERQ151" s="52"/>
      <c r="ERU151" s="52"/>
      <c r="ERY151" s="52"/>
      <c r="ESC151" s="52"/>
      <c r="ESG151" s="52"/>
      <c r="ESK151" s="52"/>
      <c r="ESO151" s="52"/>
      <c r="ESS151" s="52"/>
      <c r="ESW151" s="52"/>
      <c r="ETA151" s="52"/>
      <c r="ETE151" s="52"/>
      <c r="ETI151" s="52"/>
      <c r="ETM151" s="52"/>
      <c r="ETQ151" s="52"/>
      <c r="ETU151" s="52"/>
      <c r="ETY151" s="52"/>
      <c r="EUC151" s="52"/>
      <c r="EUG151" s="52"/>
      <c r="EUK151" s="52"/>
      <c r="EUO151" s="52"/>
      <c r="EUS151" s="52"/>
      <c r="EUW151" s="52"/>
      <c r="EVA151" s="52"/>
      <c r="EVE151" s="52"/>
      <c r="EVI151" s="52"/>
      <c r="EVM151" s="52"/>
      <c r="EVQ151" s="52"/>
      <c r="EVU151" s="52"/>
      <c r="EVY151" s="52"/>
      <c r="EWC151" s="52"/>
      <c r="EWG151" s="52"/>
      <c r="EWK151" s="52"/>
      <c r="EWO151" s="52"/>
      <c r="EWS151" s="52"/>
      <c r="EWW151" s="52"/>
      <c r="EXA151" s="52"/>
      <c r="EXE151" s="52"/>
      <c r="EXI151" s="52"/>
      <c r="EXM151" s="52"/>
      <c r="EXQ151" s="52"/>
      <c r="EXU151" s="52"/>
      <c r="EXY151" s="52"/>
      <c r="EYC151" s="52"/>
      <c r="EYG151" s="52"/>
      <c r="EYK151" s="52"/>
      <c r="EYO151" s="52"/>
      <c r="EYS151" s="52"/>
      <c r="EYW151" s="52"/>
      <c r="EZA151" s="52"/>
      <c r="EZE151" s="52"/>
      <c r="EZI151" s="52"/>
      <c r="EZM151" s="52"/>
      <c r="EZQ151" s="52"/>
      <c r="EZU151" s="52"/>
      <c r="EZY151" s="52"/>
      <c r="FAC151" s="52"/>
      <c r="FAG151" s="52"/>
      <c r="FAK151" s="52"/>
      <c r="FAO151" s="52"/>
      <c r="FAS151" s="52"/>
      <c r="FAW151" s="52"/>
      <c r="FBA151" s="52"/>
      <c r="FBE151" s="52"/>
      <c r="FBI151" s="52"/>
      <c r="FBM151" s="52"/>
      <c r="FBQ151" s="52"/>
      <c r="FBU151" s="52"/>
      <c r="FBY151" s="52"/>
      <c r="FCC151" s="52"/>
      <c r="FCG151" s="52"/>
      <c r="FCK151" s="52"/>
      <c r="FCO151" s="52"/>
      <c r="FCS151" s="52"/>
      <c r="FCW151" s="52"/>
      <c r="FDA151" s="52"/>
      <c r="FDE151" s="52"/>
      <c r="FDI151" s="52"/>
      <c r="FDM151" s="52"/>
      <c r="FDQ151" s="52"/>
      <c r="FDU151" s="52"/>
      <c r="FDY151" s="52"/>
      <c r="FEC151" s="52"/>
      <c r="FEG151" s="52"/>
      <c r="FEK151" s="52"/>
      <c r="FEO151" s="52"/>
      <c r="FES151" s="52"/>
      <c r="FEW151" s="52"/>
      <c r="FFA151" s="52"/>
      <c r="FFE151" s="52"/>
      <c r="FFI151" s="52"/>
      <c r="FFM151" s="52"/>
      <c r="FFQ151" s="52"/>
      <c r="FFU151" s="52"/>
      <c r="FFY151" s="52"/>
      <c r="FGC151" s="52"/>
      <c r="FGG151" s="52"/>
      <c r="FGK151" s="52"/>
      <c r="FGO151" s="52"/>
      <c r="FGS151" s="52"/>
      <c r="FGW151" s="52"/>
      <c r="FHA151" s="52"/>
      <c r="FHE151" s="52"/>
      <c r="FHI151" s="52"/>
      <c r="FHM151" s="52"/>
      <c r="FHQ151" s="52"/>
      <c r="FHU151" s="52"/>
      <c r="FHY151" s="52"/>
      <c r="FIC151" s="52"/>
      <c r="FIG151" s="52"/>
      <c r="FIK151" s="52"/>
      <c r="FIO151" s="52"/>
      <c r="FIS151" s="52"/>
      <c r="FIW151" s="52"/>
      <c r="FJA151" s="52"/>
      <c r="FJE151" s="52"/>
      <c r="FJI151" s="52"/>
      <c r="FJM151" s="52"/>
      <c r="FJQ151" s="52"/>
      <c r="FJU151" s="52"/>
      <c r="FJY151" s="52"/>
      <c r="FKC151" s="52"/>
      <c r="FKG151" s="52"/>
      <c r="FKK151" s="52"/>
      <c r="FKO151" s="52"/>
      <c r="FKS151" s="52"/>
      <c r="FKW151" s="52"/>
      <c r="FLA151" s="52"/>
      <c r="FLE151" s="52"/>
      <c r="FLI151" s="52"/>
      <c r="FLM151" s="52"/>
      <c r="FLQ151" s="52"/>
      <c r="FLU151" s="52"/>
      <c r="FLY151" s="52"/>
      <c r="FMC151" s="52"/>
      <c r="FMG151" s="52"/>
      <c r="FMK151" s="52"/>
      <c r="FMO151" s="52"/>
      <c r="FMS151" s="52"/>
      <c r="FMW151" s="52"/>
      <c r="FNA151" s="52"/>
      <c r="FNE151" s="52"/>
      <c r="FNI151" s="52"/>
      <c r="FNM151" s="52"/>
      <c r="FNQ151" s="52"/>
      <c r="FNU151" s="52"/>
      <c r="FNY151" s="52"/>
      <c r="FOC151" s="52"/>
      <c r="FOG151" s="52"/>
      <c r="FOK151" s="52"/>
      <c r="FOO151" s="52"/>
      <c r="FOS151" s="52"/>
      <c r="FOW151" s="52"/>
      <c r="FPA151" s="52"/>
      <c r="FPE151" s="52"/>
      <c r="FPI151" s="52"/>
      <c r="FPM151" s="52"/>
      <c r="FPQ151" s="52"/>
      <c r="FPU151" s="52"/>
      <c r="FPY151" s="52"/>
      <c r="FQC151" s="52"/>
      <c r="FQG151" s="52"/>
      <c r="FQK151" s="52"/>
      <c r="FQO151" s="52"/>
      <c r="FQS151" s="52"/>
      <c r="FQW151" s="52"/>
      <c r="FRA151" s="52"/>
      <c r="FRE151" s="52"/>
      <c r="FRI151" s="52"/>
      <c r="FRM151" s="52"/>
      <c r="FRQ151" s="52"/>
      <c r="FRU151" s="52"/>
      <c r="FRY151" s="52"/>
      <c r="FSC151" s="52"/>
      <c r="FSG151" s="52"/>
      <c r="FSK151" s="52"/>
      <c r="FSO151" s="52"/>
      <c r="FSS151" s="52"/>
      <c r="FSW151" s="52"/>
      <c r="FTA151" s="52"/>
      <c r="FTE151" s="52"/>
      <c r="FTI151" s="52"/>
      <c r="FTM151" s="52"/>
      <c r="FTQ151" s="52"/>
      <c r="FTU151" s="52"/>
      <c r="FTY151" s="52"/>
      <c r="FUC151" s="52"/>
      <c r="FUG151" s="52"/>
      <c r="FUK151" s="52"/>
      <c r="FUO151" s="52"/>
      <c r="FUS151" s="52"/>
      <c r="FUW151" s="52"/>
      <c r="FVA151" s="52"/>
      <c r="FVE151" s="52"/>
      <c r="FVI151" s="52"/>
      <c r="FVM151" s="52"/>
      <c r="FVQ151" s="52"/>
      <c r="FVU151" s="52"/>
      <c r="FVY151" s="52"/>
      <c r="FWC151" s="52"/>
      <c r="FWG151" s="52"/>
      <c r="FWK151" s="52"/>
      <c r="FWO151" s="52"/>
      <c r="FWS151" s="52"/>
      <c r="FWW151" s="52"/>
      <c r="FXA151" s="52"/>
      <c r="FXE151" s="52"/>
      <c r="FXI151" s="52"/>
      <c r="FXM151" s="52"/>
      <c r="FXQ151" s="52"/>
      <c r="FXU151" s="52"/>
      <c r="FXY151" s="52"/>
      <c r="FYC151" s="52"/>
      <c r="FYG151" s="52"/>
      <c r="FYK151" s="52"/>
      <c r="FYO151" s="52"/>
      <c r="FYS151" s="52"/>
      <c r="FYW151" s="52"/>
      <c r="FZA151" s="52"/>
      <c r="FZE151" s="52"/>
      <c r="FZI151" s="52"/>
      <c r="FZM151" s="52"/>
      <c r="FZQ151" s="52"/>
      <c r="FZU151" s="52"/>
      <c r="FZY151" s="52"/>
      <c r="GAC151" s="52"/>
      <c r="GAG151" s="52"/>
      <c r="GAK151" s="52"/>
      <c r="GAO151" s="52"/>
      <c r="GAS151" s="52"/>
      <c r="GAW151" s="52"/>
      <c r="GBA151" s="52"/>
      <c r="GBE151" s="52"/>
      <c r="GBI151" s="52"/>
      <c r="GBM151" s="52"/>
      <c r="GBQ151" s="52"/>
      <c r="GBU151" s="52"/>
      <c r="GBY151" s="52"/>
      <c r="GCC151" s="52"/>
      <c r="GCG151" s="52"/>
      <c r="GCK151" s="52"/>
      <c r="GCO151" s="52"/>
      <c r="GCS151" s="52"/>
      <c r="GCW151" s="52"/>
      <c r="GDA151" s="52"/>
      <c r="GDE151" s="52"/>
      <c r="GDI151" s="52"/>
      <c r="GDM151" s="52"/>
      <c r="GDQ151" s="52"/>
      <c r="GDU151" s="52"/>
      <c r="GDY151" s="52"/>
      <c r="GEC151" s="52"/>
      <c r="GEG151" s="52"/>
      <c r="GEK151" s="52"/>
      <c r="GEO151" s="52"/>
      <c r="GES151" s="52"/>
      <c r="GEW151" s="52"/>
      <c r="GFA151" s="52"/>
      <c r="GFE151" s="52"/>
      <c r="GFI151" s="52"/>
      <c r="GFM151" s="52"/>
      <c r="GFQ151" s="52"/>
      <c r="GFU151" s="52"/>
      <c r="GFY151" s="52"/>
      <c r="GGC151" s="52"/>
      <c r="GGG151" s="52"/>
      <c r="GGK151" s="52"/>
      <c r="GGO151" s="52"/>
      <c r="GGS151" s="52"/>
      <c r="GGW151" s="52"/>
      <c r="GHA151" s="52"/>
      <c r="GHE151" s="52"/>
      <c r="GHI151" s="52"/>
      <c r="GHM151" s="52"/>
      <c r="GHQ151" s="52"/>
      <c r="GHU151" s="52"/>
      <c r="GHY151" s="52"/>
      <c r="GIC151" s="52"/>
      <c r="GIG151" s="52"/>
      <c r="GIK151" s="52"/>
      <c r="GIO151" s="52"/>
      <c r="GIS151" s="52"/>
      <c r="GIW151" s="52"/>
      <c r="GJA151" s="52"/>
      <c r="GJE151" s="52"/>
      <c r="GJI151" s="52"/>
      <c r="GJM151" s="52"/>
      <c r="GJQ151" s="52"/>
      <c r="GJU151" s="52"/>
      <c r="GJY151" s="52"/>
      <c r="GKC151" s="52"/>
      <c r="GKG151" s="52"/>
      <c r="GKK151" s="52"/>
      <c r="GKO151" s="52"/>
      <c r="GKS151" s="52"/>
      <c r="GKW151" s="52"/>
      <c r="GLA151" s="52"/>
      <c r="GLE151" s="52"/>
      <c r="GLI151" s="52"/>
      <c r="GLM151" s="52"/>
      <c r="GLQ151" s="52"/>
      <c r="GLU151" s="52"/>
      <c r="GLY151" s="52"/>
      <c r="GMC151" s="52"/>
      <c r="GMG151" s="52"/>
      <c r="GMK151" s="52"/>
      <c r="GMO151" s="52"/>
      <c r="GMS151" s="52"/>
      <c r="GMW151" s="52"/>
      <c r="GNA151" s="52"/>
      <c r="GNE151" s="52"/>
      <c r="GNI151" s="52"/>
      <c r="GNM151" s="52"/>
      <c r="GNQ151" s="52"/>
      <c r="GNU151" s="52"/>
      <c r="GNY151" s="52"/>
      <c r="GOC151" s="52"/>
      <c r="GOG151" s="52"/>
      <c r="GOK151" s="52"/>
      <c r="GOO151" s="52"/>
      <c r="GOS151" s="52"/>
      <c r="GOW151" s="52"/>
      <c r="GPA151" s="52"/>
      <c r="GPE151" s="52"/>
      <c r="GPI151" s="52"/>
      <c r="GPM151" s="52"/>
      <c r="GPQ151" s="52"/>
      <c r="GPU151" s="52"/>
      <c r="GPY151" s="52"/>
      <c r="GQC151" s="52"/>
      <c r="GQG151" s="52"/>
      <c r="GQK151" s="52"/>
      <c r="GQO151" s="52"/>
      <c r="GQS151" s="52"/>
      <c r="GQW151" s="52"/>
      <c r="GRA151" s="52"/>
      <c r="GRE151" s="52"/>
      <c r="GRI151" s="52"/>
      <c r="GRM151" s="52"/>
      <c r="GRQ151" s="52"/>
      <c r="GRU151" s="52"/>
      <c r="GRY151" s="52"/>
      <c r="GSC151" s="52"/>
      <c r="GSG151" s="52"/>
      <c r="GSK151" s="52"/>
      <c r="GSO151" s="52"/>
      <c r="GSS151" s="52"/>
      <c r="GSW151" s="52"/>
      <c r="GTA151" s="52"/>
      <c r="GTE151" s="52"/>
      <c r="GTI151" s="52"/>
      <c r="GTM151" s="52"/>
      <c r="GTQ151" s="52"/>
      <c r="GTU151" s="52"/>
      <c r="GTY151" s="52"/>
      <c r="GUC151" s="52"/>
      <c r="GUG151" s="52"/>
      <c r="GUK151" s="52"/>
      <c r="GUO151" s="52"/>
      <c r="GUS151" s="52"/>
      <c r="GUW151" s="52"/>
      <c r="GVA151" s="52"/>
      <c r="GVE151" s="52"/>
      <c r="GVI151" s="52"/>
      <c r="GVM151" s="52"/>
      <c r="GVQ151" s="52"/>
      <c r="GVU151" s="52"/>
      <c r="GVY151" s="52"/>
      <c r="GWC151" s="52"/>
      <c r="GWG151" s="52"/>
      <c r="GWK151" s="52"/>
      <c r="GWO151" s="52"/>
      <c r="GWS151" s="52"/>
      <c r="GWW151" s="52"/>
      <c r="GXA151" s="52"/>
      <c r="GXE151" s="52"/>
      <c r="GXI151" s="52"/>
      <c r="GXM151" s="52"/>
      <c r="GXQ151" s="52"/>
      <c r="GXU151" s="52"/>
      <c r="GXY151" s="52"/>
      <c r="GYC151" s="52"/>
      <c r="GYG151" s="52"/>
      <c r="GYK151" s="52"/>
      <c r="GYO151" s="52"/>
      <c r="GYS151" s="52"/>
      <c r="GYW151" s="52"/>
      <c r="GZA151" s="52"/>
      <c r="GZE151" s="52"/>
      <c r="GZI151" s="52"/>
      <c r="GZM151" s="52"/>
      <c r="GZQ151" s="52"/>
      <c r="GZU151" s="52"/>
      <c r="GZY151" s="52"/>
      <c r="HAC151" s="52"/>
      <c r="HAG151" s="52"/>
      <c r="HAK151" s="52"/>
      <c r="HAO151" s="52"/>
      <c r="HAS151" s="52"/>
      <c r="HAW151" s="52"/>
      <c r="HBA151" s="52"/>
      <c r="HBE151" s="52"/>
      <c r="HBI151" s="52"/>
      <c r="HBM151" s="52"/>
      <c r="HBQ151" s="52"/>
      <c r="HBU151" s="52"/>
      <c r="HBY151" s="52"/>
      <c r="HCC151" s="52"/>
      <c r="HCG151" s="52"/>
      <c r="HCK151" s="52"/>
      <c r="HCO151" s="52"/>
      <c r="HCS151" s="52"/>
      <c r="HCW151" s="52"/>
      <c r="HDA151" s="52"/>
      <c r="HDE151" s="52"/>
      <c r="HDI151" s="52"/>
      <c r="HDM151" s="52"/>
      <c r="HDQ151" s="52"/>
      <c r="HDU151" s="52"/>
      <c r="HDY151" s="52"/>
      <c r="HEC151" s="52"/>
      <c r="HEG151" s="52"/>
      <c r="HEK151" s="52"/>
      <c r="HEO151" s="52"/>
      <c r="HES151" s="52"/>
      <c r="HEW151" s="52"/>
      <c r="HFA151" s="52"/>
      <c r="HFE151" s="52"/>
      <c r="HFI151" s="52"/>
      <c r="HFM151" s="52"/>
      <c r="HFQ151" s="52"/>
      <c r="HFU151" s="52"/>
      <c r="HFY151" s="52"/>
      <c r="HGC151" s="52"/>
      <c r="HGG151" s="52"/>
      <c r="HGK151" s="52"/>
      <c r="HGO151" s="52"/>
      <c r="HGS151" s="52"/>
      <c r="HGW151" s="52"/>
      <c r="HHA151" s="52"/>
      <c r="HHE151" s="52"/>
      <c r="HHI151" s="52"/>
      <c r="HHM151" s="52"/>
      <c r="HHQ151" s="52"/>
      <c r="HHU151" s="52"/>
      <c r="HHY151" s="52"/>
      <c r="HIC151" s="52"/>
      <c r="HIG151" s="52"/>
      <c r="HIK151" s="52"/>
      <c r="HIO151" s="52"/>
      <c r="HIS151" s="52"/>
      <c r="HIW151" s="52"/>
      <c r="HJA151" s="52"/>
      <c r="HJE151" s="52"/>
      <c r="HJI151" s="52"/>
      <c r="HJM151" s="52"/>
      <c r="HJQ151" s="52"/>
      <c r="HJU151" s="52"/>
      <c r="HJY151" s="52"/>
      <c r="HKC151" s="52"/>
      <c r="HKG151" s="52"/>
      <c r="HKK151" s="52"/>
      <c r="HKO151" s="52"/>
      <c r="HKS151" s="52"/>
      <c r="HKW151" s="52"/>
      <c r="HLA151" s="52"/>
      <c r="HLE151" s="52"/>
      <c r="HLI151" s="52"/>
      <c r="HLM151" s="52"/>
      <c r="HLQ151" s="52"/>
      <c r="HLU151" s="52"/>
      <c r="HLY151" s="52"/>
      <c r="HMC151" s="52"/>
      <c r="HMG151" s="52"/>
      <c r="HMK151" s="52"/>
      <c r="HMO151" s="52"/>
      <c r="HMS151" s="52"/>
      <c r="HMW151" s="52"/>
      <c r="HNA151" s="52"/>
      <c r="HNE151" s="52"/>
      <c r="HNI151" s="52"/>
      <c r="HNM151" s="52"/>
      <c r="HNQ151" s="52"/>
      <c r="HNU151" s="52"/>
      <c r="HNY151" s="52"/>
      <c r="HOC151" s="52"/>
      <c r="HOG151" s="52"/>
      <c r="HOK151" s="52"/>
      <c r="HOO151" s="52"/>
      <c r="HOS151" s="52"/>
      <c r="HOW151" s="52"/>
      <c r="HPA151" s="52"/>
      <c r="HPE151" s="52"/>
      <c r="HPI151" s="52"/>
      <c r="HPM151" s="52"/>
      <c r="HPQ151" s="52"/>
      <c r="HPU151" s="52"/>
      <c r="HPY151" s="52"/>
      <c r="HQC151" s="52"/>
      <c r="HQG151" s="52"/>
      <c r="HQK151" s="52"/>
      <c r="HQO151" s="52"/>
      <c r="HQS151" s="52"/>
      <c r="HQW151" s="52"/>
      <c r="HRA151" s="52"/>
      <c r="HRE151" s="52"/>
      <c r="HRI151" s="52"/>
      <c r="HRM151" s="52"/>
      <c r="HRQ151" s="52"/>
      <c r="HRU151" s="52"/>
      <c r="HRY151" s="52"/>
      <c r="HSC151" s="52"/>
      <c r="HSG151" s="52"/>
      <c r="HSK151" s="52"/>
      <c r="HSO151" s="52"/>
      <c r="HSS151" s="52"/>
      <c r="HSW151" s="52"/>
      <c r="HTA151" s="52"/>
      <c r="HTE151" s="52"/>
      <c r="HTI151" s="52"/>
      <c r="HTM151" s="52"/>
      <c r="HTQ151" s="52"/>
      <c r="HTU151" s="52"/>
      <c r="HTY151" s="52"/>
      <c r="HUC151" s="52"/>
      <c r="HUG151" s="52"/>
      <c r="HUK151" s="52"/>
      <c r="HUO151" s="52"/>
      <c r="HUS151" s="52"/>
      <c r="HUW151" s="52"/>
      <c r="HVA151" s="52"/>
      <c r="HVE151" s="52"/>
      <c r="HVI151" s="52"/>
      <c r="HVM151" s="52"/>
      <c r="HVQ151" s="52"/>
      <c r="HVU151" s="52"/>
      <c r="HVY151" s="52"/>
      <c r="HWC151" s="52"/>
      <c r="HWG151" s="52"/>
      <c r="HWK151" s="52"/>
      <c r="HWO151" s="52"/>
      <c r="HWS151" s="52"/>
      <c r="HWW151" s="52"/>
      <c r="HXA151" s="52"/>
      <c r="HXE151" s="52"/>
      <c r="HXI151" s="52"/>
      <c r="HXM151" s="52"/>
      <c r="HXQ151" s="52"/>
      <c r="HXU151" s="52"/>
      <c r="HXY151" s="52"/>
      <c r="HYC151" s="52"/>
      <c r="HYG151" s="52"/>
      <c r="HYK151" s="52"/>
      <c r="HYO151" s="52"/>
      <c r="HYS151" s="52"/>
      <c r="HYW151" s="52"/>
      <c r="HZA151" s="52"/>
      <c r="HZE151" s="52"/>
      <c r="HZI151" s="52"/>
      <c r="HZM151" s="52"/>
      <c r="HZQ151" s="52"/>
      <c r="HZU151" s="52"/>
      <c r="HZY151" s="52"/>
      <c r="IAC151" s="52"/>
      <c r="IAG151" s="52"/>
      <c r="IAK151" s="52"/>
      <c r="IAO151" s="52"/>
      <c r="IAS151" s="52"/>
      <c r="IAW151" s="52"/>
      <c r="IBA151" s="52"/>
      <c r="IBE151" s="52"/>
      <c r="IBI151" s="52"/>
      <c r="IBM151" s="52"/>
      <c r="IBQ151" s="52"/>
      <c r="IBU151" s="52"/>
      <c r="IBY151" s="52"/>
      <c r="ICC151" s="52"/>
      <c r="ICG151" s="52"/>
      <c r="ICK151" s="52"/>
      <c r="ICO151" s="52"/>
      <c r="ICS151" s="52"/>
      <c r="ICW151" s="52"/>
      <c r="IDA151" s="52"/>
      <c r="IDE151" s="52"/>
      <c r="IDI151" s="52"/>
      <c r="IDM151" s="52"/>
      <c r="IDQ151" s="52"/>
      <c r="IDU151" s="52"/>
      <c r="IDY151" s="52"/>
      <c r="IEC151" s="52"/>
      <c r="IEG151" s="52"/>
      <c r="IEK151" s="52"/>
      <c r="IEO151" s="52"/>
      <c r="IES151" s="52"/>
      <c r="IEW151" s="52"/>
      <c r="IFA151" s="52"/>
      <c r="IFE151" s="52"/>
      <c r="IFI151" s="52"/>
      <c r="IFM151" s="52"/>
      <c r="IFQ151" s="52"/>
      <c r="IFU151" s="52"/>
      <c r="IFY151" s="52"/>
      <c r="IGC151" s="52"/>
      <c r="IGG151" s="52"/>
      <c r="IGK151" s="52"/>
      <c r="IGO151" s="52"/>
      <c r="IGS151" s="52"/>
      <c r="IGW151" s="52"/>
      <c r="IHA151" s="52"/>
      <c r="IHE151" s="52"/>
      <c r="IHI151" s="52"/>
      <c r="IHM151" s="52"/>
      <c r="IHQ151" s="52"/>
      <c r="IHU151" s="52"/>
      <c r="IHY151" s="52"/>
      <c r="IIC151" s="52"/>
      <c r="IIG151" s="52"/>
      <c r="IIK151" s="52"/>
      <c r="IIO151" s="52"/>
      <c r="IIS151" s="52"/>
      <c r="IIW151" s="52"/>
      <c r="IJA151" s="52"/>
      <c r="IJE151" s="52"/>
      <c r="IJI151" s="52"/>
      <c r="IJM151" s="52"/>
      <c r="IJQ151" s="52"/>
      <c r="IJU151" s="52"/>
      <c r="IJY151" s="52"/>
      <c r="IKC151" s="52"/>
      <c r="IKG151" s="52"/>
      <c r="IKK151" s="52"/>
      <c r="IKO151" s="52"/>
      <c r="IKS151" s="52"/>
      <c r="IKW151" s="52"/>
      <c r="ILA151" s="52"/>
      <c r="ILE151" s="52"/>
      <c r="ILI151" s="52"/>
      <c r="ILM151" s="52"/>
      <c r="ILQ151" s="52"/>
      <c r="ILU151" s="52"/>
      <c r="ILY151" s="52"/>
      <c r="IMC151" s="52"/>
      <c r="IMG151" s="52"/>
      <c r="IMK151" s="52"/>
      <c r="IMO151" s="52"/>
      <c r="IMS151" s="52"/>
      <c r="IMW151" s="52"/>
      <c r="INA151" s="52"/>
      <c r="INE151" s="52"/>
      <c r="INI151" s="52"/>
      <c r="INM151" s="52"/>
      <c r="INQ151" s="52"/>
      <c r="INU151" s="52"/>
      <c r="INY151" s="52"/>
      <c r="IOC151" s="52"/>
      <c r="IOG151" s="52"/>
      <c r="IOK151" s="52"/>
      <c r="IOO151" s="52"/>
      <c r="IOS151" s="52"/>
      <c r="IOW151" s="52"/>
      <c r="IPA151" s="52"/>
      <c r="IPE151" s="52"/>
      <c r="IPI151" s="52"/>
      <c r="IPM151" s="52"/>
      <c r="IPQ151" s="52"/>
      <c r="IPU151" s="52"/>
      <c r="IPY151" s="52"/>
      <c r="IQC151" s="52"/>
      <c r="IQG151" s="52"/>
      <c r="IQK151" s="52"/>
      <c r="IQO151" s="52"/>
      <c r="IQS151" s="52"/>
      <c r="IQW151" s="52"/>
      <c r="IRA151" s="52"/>
      <c r="IRE151" s="52"/>
      <c r="IRI151" s="52"/>
      <c r="IRM151" s="52"/>
      <c r="IRQ151" s="52"/>
      <c r="IRU151" s="52"/>
      <c r="IRY151" s="52"/>
      <c r="ISC151" s="52"/>
      <c r="ISG151" s="52"/>
      <c r="ISK151" s="52"/>
      <c r="ISO151" s="52"/>
      <c r="ISS151" s="52"/>
      <c r="ISW151" s="52"/>
      <c r="ITA151" s="52"/>
      <c r="ITE151" s="52"/>
      <c r="ITI151" s="52"/>
      <c r="ITM151" s="52"/>
      <c r="ITQ151" s="52"/>
      <c r="ITU151" s="52"/>
      <c r="ITY151" s="52"/>
      <c r="IUC151" s="52"/>
      <c r="IUG151" s="52"/>
      <c r="IUK151" s="52"/>
      <c r="IUO151" s="52"/>
      <c r="IUS151" s="52"/>
      <c r="IUW151" s="52"/>
      <c r="IVA151" s="52"/>
      <c r="IVE151" s="52"/>
      <c r="IVI151" s="52"/>
      <c r="IVM151" s="52"/>
      <c r="IVQ151" s="52"/>
      <c r="IVU151" s="52"/>
      <c r="IVY151" s="52"/>
      <c r="IWC151" s="52"/>
      <c r="IWG151" s="52"/>
      <c r="IWK151" s="52"/>
      <c r="IWO151" s="52"/>
      <c r="IWS151" s="52"/>
      <c r="IWW151" s="52"/>
      <c r="IXA151" s="52"/>
      <c r="IXE151" s="52"/>
      <c r="IXI151" s="52"/>
      <c r="IXM151" s="52"/>
      <c r="IXQ151" s="52"/>
      <c r="IXU151" s="52"/>
      <c r="IXY151" s="52"/>
      <c r="IYC151" s="52"/>
      <c r="IYG151" s="52"/>
      <c r="IYK151" s="52"/>
      <c r="IYO151" s="52"/>
      <c r="IYS151" s="52"/>
      <c r="IYW151" s="52"/>
      <c r="IZA151" s="52"/>
      <c r="IZE151" s="52"/>
      <c r="IZI151" s="52"/>
      <c r="IZM151" s="52"/>
      <c r="IZQ151" s="52"/>
      <c r="IZU151" s="52"/>
      <c r="IZY151" s="52"/>
      <c r="JAC151" s="52"/>
      <c r="JAG151" s="52"/>
      <c r="JAK151" s="52"/>
      <c r="JAO151" s="52"/>
      <c r="JAS151" s="52"/>
      <c r="JAW151" s="52"/>
      <c r="JBA151" s="52"/>
      <c r="JBE151" s="52"/>
      <c r="JBI151" s="52"/>
      <c r="JBM151" s="52"/>
      <c r="JBQ151" s="52"/>
      <c r="JBU151" s="52"/>
      <c r="JBY151" s="52"/>
      <c r="JCC151" s="52"/>
      <c r="JCG151" s="52"/>
      <c r="JCK151" s="52"/>
      <c r="JCO151" s="52"/>
      <c r="JCS151" s="52"/>
      <c r="JCW151" s="52"/>
      <c r="JDA151" s="52"/>
      <c r="JDE151" s="52"/>
      <c r="JDI151" s="52"/>
      <c r="JDM151" s="52"/>
      <c r="JDQ151" s="52"/>
      <c r="JDU151" s="52"/>
      <c r="JDY151" s="52"/>
      <c r="JEC151" s="52"/>
      <c r="JEG151" s="52"/>
      <c r="JEK151" s="52"/>
      <c r="JEO151" s="52"/>
      <c r="JES151" s="52"/>
      <c r="JEW151" s="52"/>
      <c r="JFA151" s="52"/>
      <c r="JFE151" s="52"/>
      <c r="JFI151" s="52"/>
      <c r="JFM151" s="52"/>
      <c r="JFQ151" s="52"/>
      <c r="JFU151" s="52"/>
      <c r="JFY151" s="52"/>
      <c r="JGC151" s="52"/>
      <c r="JGG151" s="52"/>
      <c r="JGK151" s="52"/>
      <c r="JGO151" s="52"/>
      <c r="JGS151" s="52"/>
      <c r="JGW151" s="52"/>
      <c r="JHA151" s="52"/>
      <c r="JHE151" s="52"/>
      <c r="JHI151" s="52"/>
      <c r="JHM151" s="52"/>
      <c r="JHQ151" s="52"/>
      <c r="JHU151" s="52"/>
      <c r="JHY151" s="52"/>
      <c r="JIC151" s="52"/>
      <c r="JIG151" s="52"/>
      <c r="JIK151" s="52"/>
      <c r="JIO151" s="52"/>
      <c r="JIS151" s="52"/>
      <c r="JIW151" s="52"/>
      <c r="JJA151" s="52"/>
      <c r="JJE151" s="52"/>
      <c r="JJI151" s="52"/>
      <c r="JJM151" s="52"/>
      <c r="JJQ151" s="52"/>
      <c r="JJU151" s="52"/>
      <c r="JJY151" s="52"/>
      <c r="JKC151" s="52"/>
      <c r="JKG151" s="52"/>
      <c r="JKK151" s="52"/>
      <c r="JKO151" s="52"/>
      <c r="JKS151" s="52"/>
      <c r="JKW151" s="52"/>
      <c r="JLA151" s="52"/>
      <c r="JLE151" s="52"/>
      <c r="JLI151" s="52"/>
      <c r="JLM151" s="52"/>
      <c r="JLQ151" s="52"/>
      <c r="JLU151" s="52"/>
      <c r="JLY151" s="52"/>
      <c r="JMC151" s="52"/>
      <c r="JMG151" s="52"/>
      <c r="JMK151" s="52"/>
      <c r="JMO151" s="52"/>
      <c r="JMS151" s="52"/>
      <c r="JMW151" s="52"/>
      <c r="JNA151" s="52"/>
      <c r="JNE151" s="52"/>
      <c r="JNI151" s="52"/>
      <c r="JNM151" s="52"/>
      <c r="JNQ151" s="52"/>
      <c r="JNU151" s="52"/>
      <c r="JNY151" s="52"/>
      <c r="JOC151" s="52"/>
      <c r="JOG151" s="52"/>
      <c r="JOK151" s="52"/>
      <c r="JOO151" s="52"/>
      <c r="JOS151" s="52"/>
      <c r="JOW151" s="52"/>
      <c r="JPA151" s="52"/>
      <c r="JPE151" s="52"/>
      <c r="JPI151" s="52"/>
      <c r="JPM151" s="52"/>
      <c r="JPQ151" s="52"/>
      <c r="JPU151" s="52"/>
      <c r="JPY151" s="52"/>
      <c r="JQC151" s="52"/>
      <c r="JQG151" s="52"/>
      <c r="JQK151" s="52"/>
      <c r="JQO151" s="52"/>
      <c r="JQS151" s="52"/>
      <c r="JQW151" s="52"/>
      <c r="JRA151" s="52"/>
      <c r="JRE151" s="52"/>
      <c r="JRI151" s="52"/>
      <c r="JRM151" s="52"/>
      <c r="JRQ151" s="52"/>
      <c r="JRU151" s="52"/>
      <c r="JRY151" s="52"/>
      <c r="JSC151" s="52"/>
      <c r="JSG151" s="52"/>
      <c r="JSK151" s="52"/>
      <c r="JSO151" s="52"/>
      <c r="JSS151" s="52"/>
      <c r="JSW151" s="52"/>
      <c r="JTA151" s="52"/>
      <c r="JTE151" s="52"/>
      <c r="JTI151" s="52"/>
      <c r="JTM151" s="52"/>
      <c r="JTQ151" s="52"/>
      <c r="JTU151" s="52"/>
      <c r="JTY151" s="52"/>
      <c r="JUC151" s="52"/>
      <c r="JUG151" s="52"/>
      <c r="JUK151" s="52"/>
      <c r="JUO151" s="52"/>
      <c r="JUS151" s="52"/>
      <c r="JUW151" s="52"/>
      <c r="JVA151" s="52"/>
      <c r="JVE151" s="52"/>
      <c r="JVI151" s="52"/>
      <c r="JVM151" s="52"/>
      <c r="JVQ151" s="52"/>
      <c r="JVU151" s="52"/>
      <c r="JVY151" s="52"/>
      <c r="JWC151" s="52"/>
      <c r="JWG151" s="52"/>
      <c r="JWK151" s="52"/>
      <c r="JWO151" s="52"/>
      <c r="JWS151" s="52"/>
      <c r="JWW151" s="52"/>
      <c r="JXA151" s="52"/>
      <c r="JXE151" s="52"/>
      <c r="JXI151" s="52"/>
      <c r="JXM151" s="52"/>
      <c r="JXQ151" s="52"/>
      <c r="JXU151" s="52"/>
      <c r="JXY151" s="52"/>
      <c r="JYC151" s="52"/>
      <c r="JYG151" s="52"/>
      <c r="JYK151" s="52"/>
      <c r="JYO151" s="52"/>
      <c r="JYS151" s="52"/>
      <c r="JYW151" s="52"/>
      <c r="JZA151" s="52"/>
      <c r="JZE151" s="52"/>
      <c r="JZI151" s="52"/>
      <c r="JZM151" s="52"/>
      <c r="JZQ151" s="52"/>
      <c r="JZU151" s="52"/>
      <c r="JZY151" s="52"/>
      <c r="KAC151" s="52"/>
      <c r="KAG151" s="52"/>
      <c r="KAK151" s="52"/>
      <c r="KAO151" s="52"/>
      <c r="KAS151" s="52"/>
      <c r="KAW151" s="52"/>
      <c r="KBA151" s="52"/>
      <c r="KBE151" s="52"/>
      <c r="KBI151" s="52"/>
      <c r="KBM151" s="52"/>
      <c r="KBQ151" s="52"/>
      <c r="KBU151" s="52"/>
      <c r="KBY151" s="52"/>
      <c r="KCC151" s="52"/>
      <c r="KCG151" s="52"/>
      <c r="KCK151" s="52"/>
      <c r="KCO151" s="52"/>
      <c r="KCS151" s="52"/>
      <c r="KCW151" s="52"/>
      <c r="KDA151" s="52"/>
      <c r="KDE151" s="52"/>
      <c r="KDI151" s="52"/>
      <c r="KDM151" s="52"/>
      <c r="KDQ151" s="52"/>
      <c r="KDU151" s="52"/>
      <c r="KDY151" s="52"/>
      <c r="KEC151" s="52"/>
      <c r="KEG151" s="52"/>
      <c r="KEK151" s="52"/>
      <c r="KEO151" s="52"/>
      <c r="KES151" s="52"/>
      <c r="KEW151" s="52"/>
      <c r="KFA151" s="52"/>
      <c r="KFE151" s="52"/>
      <c r="KFI151" s="52"/>
      <c r="KFM151" s="52"/>
      <c r="KFQ151" s="52"/>
      <c r="KFU151" s="52"/>
      <c r="KFY151" s="52"/>
      <c r="KGC151" s="52"/>
      <c r="KGG151" s="52"/>
      <c r="KGK151" s="52"/>
      <c r="KGO151" s="52"/>
      <c r="KGS151" s="52"/>
      <c r="KGW151" s="52"/>
      <c r="KHA151" s="52"/>
      <c r="KHE151" s="52"/>
      <c r="KHI151" s="52"/>
      <c r="KHM151" s="52"/>
      <c r="KHQ151" s="52"/>
      <c r="KHU151" s="52"/>
      <c r="KHY151" s="52"/>
      <c r="KIC151" s="52"/>
      <c r="KIG151" s="52"/>
      <c r="KIK151" s="52"/>
      <c r="KIO151" s="52"/>
      <c r="KIS151" s="52"/>
      <c r="KIW151" s="52"/>
      <c r="KJA151" s="52"/>
      <c r="KJE151" s="52"/>
      <c r="KJI151" s="52"/>
      <c r="KJM151" s="52"/>
      <c r="KJQ151" s="52"/>
      <c r="KJU151" s="52"/>
      <c r="KJY151" s="52"/>
      <c r="KKC151" s="52"/>
      <c r="KKG151" s="52"/>
      <c r="KKK151" s="52"/>
      <c r="KKO151" s="52"/>
      <c r="KKS151" s="52"/>
      <c r="KKW151" s="52"/>
      <c r="KLA151" s="52"/>
      <c r="KLE151" s="52"/>
      <c r="KLI151" s="52"/>
      <c r="KLM151" s="52"/>
      <c r="KLQ151" s="52"/>
      <c r="KLU151" s="52"/>
      <c r="KLY151" s="52"/>
      <c r="KMC151" s="52"/>
      <c r="KMG151" s="52"/>
      <c r="KMK151" s="52"/>
      <c r="KMO151" s="52"/>
      <c r="KMS151" s="52"/>
      <c r="KMW151" s="52"/>
      <c r="KNA151" s="52"/>
      <c r="KNE151" s="52"/>
      <c r="KNI151" s="52"/>
      <c r="KNM151" s="52"/>
      <c r="KNQ151" s="52"/>
      <c r="KNU151" s="52"/>
      <c r="KNY151" s="52"/>
      <c r="KOC151" s="52"/>
      <c r="KOG151" s="52"/>
      <c r="KOK151" s="52"/>
      <c r="KOO151" s="52"/>
      <c r="KOS151" s="52"/>
      <c r="KOW151" s="52"/>
      <c r="KPA151" s="52"/>
      <c r="KPE151" s="52"/>
      <c r="KPI151" s="52"/>
      <c r="KPM151" s="52"/>
      <c r="KPQ151" s="52"/>
      <c r="KPU151" s="52"/>
      <c r="KPY151" s="52"/>
      <c r="KQC151" s="52"/>
      <c r="KQG151" s="52"/>
      <c r="KQK151" s="52"/>
      <c r="KQO151" s="52"/>
      <c r="KQS151" s="52"/>
      <c r="KQW151" s="52"/>
      <c r="KRA151" s="52"/>
      <c r="KRE151" s="52"/>
      <c r="KRI151" s="52"/>
      <c r="KRM151" s="52"/>
      <c r="KRQ151" s="52"/>
      <c r="KRU151" s="52"/>
      <c r="KRY151" s="52"/>
      <c r="KSC151" s="52"/>
      <c r="KSG151" s="52"/>
      <c r="KSK151" s="52"/>
      <c r="KSO151" s="52"/>
      <c r="KSS151" s="52"/>
      <c r="KSW151" s="52"/>
      <c r="KTA151" s="52"/>
      <c r="KTE151" s="52"/>
      <c r="KTI151" s="52"/>
      <c r="KTM151" s="52"/>
      <c r="KTQ151" s="52"/>
      <c r="KTU151" s="52"/>
      <c r="KTY151" s="52"/>
      <c r="KUC151" s="52"/>
      <c r="KUG151" s="52"/>
      <c r="KUK151" s="52"/>
      <c r="KUO151" s="52"/>
      <c r="KUS151" s="52"/>
      <c r="KUW151" s="52"/>
      <c r="KVA151" s="52"/>
      <c r="KVE151" s="52"/>
      <c r="KVI151" s="52"/>
      <c r="KVM151" s="52"/>
      <c r="KVQ151" s="52"/>
      <c r="KVU151" s="52"/>
      <c r="KVY151" s="52"/>
      <c r="KWC151" s="52"/>
      <c r="KWG151" s="52"/>
      <c r="KWK151" s="52"/>
      <c r="KWO151" s="52"/>
      <c r="KWS151" s="52"/>
      <c r="KWW151" s="52"/>
      <c r="KXA151" s="52"/>
      <c r="KXE151" s="52"/>
      <c r="KXI151" s="52"/>
      <c r="KXM151" s="52"/>
      <c r="KXQ151" s="52"/>
      <c r="KXU151" s="52"/>
      <c r="KXY151" s="52"/>
      <c r="KYC151" s="52"/>
      <c r="KYG151" s="52"/>
      <c r="KYK151" s="52"/>
      <c r="KYO151" s="52"/>
      <c r="KYS151" s="52"/>
      <c r="KYW151" s="52"/>
      <c r="KZA151" s="52"/>
      <c r="KZE151" s="52"/>
      <c r="KZI151" s="52"/>
      <c r="KZM151" s="52"/>
      <c r="KZQ151" s="52"/>
      <c r="KZU151" s="52"/>
      <c r="KZY151" s="52"/>
      <c r="LAC151" s="52"/>
      <c r="LAG151" s="52"/>
      <c r="LAK151" s="52"/>
      <c r="LAO151" s="52"/>
      <c r="LAS151" s="52"/>
      <c r="LAW151" s="52"/>
      <c r="LBA151" s="52"/>
      <c r="LBE151" s="52"/>
      <c r="LBI151" s="52"/>
      <c r="LBM151" s="52"/>
      <c r="LBQ151" s="52"/>
      <c r="LBU151" s="52"/>
      <c r="LBY151" s="52"/>
      <c r="LCC151" s="52"/>
      <c r="LCG151" s="52"/>
      <c r="LCK151" s="52"/>
      <c r="LCO151" s="52"/>
      <c r="LCS151" s="52"/>
      <c r="LCW151" s="52"/>
      <c r="LDA151" s="52"/>
      <c r="LDE151" s="52"/>
      <c r="LDI151" s="52"/>
      <c r="LDM151" s="52"/>
      <c r="LDQ151" s="52"/>
      <c r="LDU151" s="52"/>
      <c r="LDY151" s="52"/>
      <c r="LEC151" s="52"/>
      <c r="LEG151" s="52"/>
      <c r="LEK151" s="52"/>
      <c r="LEO151" s="52"/>
      <c r="LES151" s="52"/>
      <c r="LEW151" s="52"/>
      <c r="LFA151" s="52"/>
      <c r="LFE151" s="52"/>
      <c r="LFI151" s="52"/>
      <c r="LFM151" s="52"/>
      <c r="LFQ151" s="52"/>
      <c r="LFU151" s="52"/>
      <c r="LFY151" s="52"/>
      <c r="LGC151" s="52"/>
      <c r="LGG151" s="52"/>
      <c r="LGK151" s="52"/>
      <c r="LGO151" s="52"/>
      <c r="LGS151" s="52"/>
      <c r="LGW151" s="52"/>
      <c r="LHA151" s="52"/>
      <c r="LHE151" s="52"/>
      <c r="LHI151" s="52"/>
      <c r="LHM151" s="52"/>
      <c r="LHQ151" s="52"/>
      <c r="LHU151" s="52"/>
      <c r="LHY151" s="52"/>
      <c r="LIC151" s="52"/>
      <c r="LIG151" s="52"/>
      <c r="LIK151" s="52"/>
      <c r="LIO151" s="52"/>
      <c r="LIS151" s="52"/>
      <c r="LIW151" s="52"/>
      <c r="LJA151" s="52"/>
      <c r="LJE151" s="52"/>
      <c r="LJI151" s="52"/>
      <c r="LJM151" s="52"/>
      <c r="LJQ151" s="52"/>
      <c r="LJU151" s="52"/>
      <c r="LJY151" s="52"/>
      <c r="LKC151" s="52"/>
      <c r="LKG151" s="52"/>
      <c r="LKK151" s="52"/>
      <c r="LKO151" s="52"/>
      <c r="LKS151" s="52"/>
      <c r="LKW151" s="52"/>
      <c r="LLA151" s="52"/>
      <c r="LLE151" s="52"/>
      <c r="LLI151" s="52"/>
      <c r="LLM151" s="52"/>
      <c r="LLQ151" s="52"/>
      <c r="LLU151" s="52"/>
      <c r="LLY151" s="52"/>
      <c r="LMC151" s="52"/>
      <c r="LMG151" s="52"/>
      <c r="LMK151" s="52"/>
      <c r="LMO151" s="52"/>
      <c r="LMS151" s="52"/>
      <c r="LMW151" s="52"/>
      <c r="LNA151" s="52"/>
      <c r="LNE151" s="52"/>
      <c r="LNI151" s="52"/>
      <c r="LNM151" s="52"/>
      <c r="LNQ151" s="52"/>
      <c r="LNU151" s="52"/>
      <c r="LNY151" s="52"/>
      <c r="LOC151" s="52"/>
      <c r="LOG151" s="52"/>
      <c r="LOK151" s="52"/>
      <c r="LOO151" s="52"/>
      <c r="LOS151" s="52"/>
      <c r="LOW151" s="52"/>
      <c r="LPA151" s="52"/>
      <c r="LPE151" s="52"/>
      <c r="LPI151" s="52"/>
      <c r="LPM151" s="52"/>
      <c r="LPQ151" s="52"/>
      <c r="LPU151" s="52"/>
      <c r="LPY151" s="52"/>
      <c r="LQC151" s="52"/>
      <c r="LQG151" s="52"/>
      <c r="LQK151" s="52"/>
      <c r="LQO151" s="52"/>
      <c r="LQS151" s="52"/>
      <c r="LQW151" s="52"/>
      <c r="LRA151" s="52"/>
      <c r="LRE151" s="52"/>
      <c r="LRI151" s="52"/>
      <c r="LRM151" s="52"/>
      <c r="LRQ151" s="52"/>
      <c r="LRU151" s="52"/>
      <c r="LRY151" s="52"/>
      <c r="LSC151" s="52"/>
      <c r="LSG151" s="52"/>
      <c r="LSK151" s="52"/>
      <c r="LSO151" s="52"/>
      <c r="LSS151" s="52"/>
      <c r="LSW151" s="52"/>
      <c r="LTA151" s="52"/>
      <c r="LTE151" s="52"/>
      <c r="LTI151" s="52"/>
      <c r="LTM151" s="52"/>
      <c r="LTQ151" s="52"/>
      <c r="LTU151" s="52"/>
      <c r="LTY151" s="52"/>
      <c r="LUC151" s="52"/>
      <c r="LUG151" s="52"/>
      <c r="LUK151" s="52"/>
      <c r="LUO151" s="52"/>
      <c r="LUS151" s="52"/>
      <c r="LUW151" s="52"/>
      <c r="LVA151" s="52"/>
      <c r="LVE151" s="52"/>
      <c r="LVI151" s="52"/>
      <c r="LVM151" s="52"/>
      <c r="LVQ151" s="52"/>
      <c r="LVU151" s="52"/>
      <c r="LVY151" s="52"/>
      <c r="LWC151" s="52"/>
      <c r="LWG151" s="52"/>
      <c r="LWK151" s="52"/>
      <c r="LWO151" s="52"/>
      <c r="LWS151" s="52"/>
      <c r="LWW151" s="52"/>
      <c r="LXA151" s="52"/>
      <c r="LXE151" s="52"/>
      <c r="LXI151" s="52"/>
      <c r="LXM151" s="52"/>
      <c r="LXQ151" s="52"/>
      <c r="LXU151" s="52"/>
      <c r="LXY151" s="52"/>
      <c r="LYC151" s="52"/>
      <c r="LYG151" s="52"/>
      <c r="LYK151" s="52"/>
      <c r="LYO151" s="52"/>
      <c r="LYS151" s="52"/>
      <c r="LYW151" s="52"/>
      <c r="LZA151" s="52"/>
      <c r="LZE151" s="52"/>
      <c r="LZI151" s="52"/>
      <c r="LZM151" s="52"/>
      <c r="LZQ151" s="52"/>
      <c r="LZU151" s="52"/>
      <c r="LZY151" s="52"/>
      <c r="MAC151" s="52"/>
      <c r="MAG151" s="52"/>
      <c r="MAK151" s="52"/>
      <c r="MAO151" s="52"/>
      <c r="MAS151" s="52"/>
      <c r="MAW151" s="52"/>
      <c r="MBA151" s="52"/>
      <c r="MBE151" s="52"/>
      <c r="MBI151" s="52"/>
      <c r="MBM151" s="52"/>
      <c r="MBQ151" s="52"/>
      <c r="MBU151" s="52"/>
      <c r="MBY151" s="52"/>
      <c r="MCC151" s="52"/>
      <c r="MCG151" s="52"/>
      <c r="MCK151" s="52"/>
      <c r="MCO151" s="52"/>
      <c r="MCS151" s="52"/>
      <c r="MCW151" s="52"/>
      <c r="MDA151" s="52"/>
      <c r="MDE151" s="52"/>
      <c r="MDI151" s="52"/>
      <c r="MDM151" s="52"/>
      <c r="MDQ151" s="52"/>
      <c r="MDU151" s="52"/>
      <c r="MDY151" s="52"/>
      <c r="MEC151" s="52"/>
      <c r="MEG151" s="52"/>
      <c r="MEK151" s="52"/>
      <c r="MEO151" s="52"/>
      <c r="MES151" s="52"/>
      <c r="MEW151" s="52"/>
      <c r="MFA151" s="52"/>
      <c r="MFE151" s="52"/>
      <c r="MFI151" s="52"/>
      <c r="MFM151" s="52"/>
      <c r="MFQ151" s="52"/>
      <c r="MFU151" s="52"/>
      <c r="MFY151" s="52"/>
      <c r="MGC151" s="52"/>
      <c r="MGG151" s="52"/>
      <c r="MGK151" s="52"/>
      <c r="MGO151" s="52"/>
      <c r="MGS151" s="52"/>
      <c r="MGW151" s="52"/>
      <c r="MHA151" s="52"/>
      <c r="MHE151" s="52"/>
      <c r="MHI151" s="52"/>
      <c r="MHM151" s="52"/>
      <c r="MHQ151" s="52"/>
      <c r="MHU151" s="52"/>
      <c r="MHY151" s="52"/>
      <c r="MIC151" s="52"/>
      <c r="MIG151" s="52"/>
      <c r="MIK151" s="52"/>
      <c r="MIO151" s="52"/>
      <c r="MIS151" s="52"/>
      <c r="MIW151" s="52"/>
      <c r="MJA151" s="52"/>
      <c r="MJE151" s="52"/>
      <c r="MJI151" s="52"/>
      <c r="MJM151" s="52"/>
      <c r="MJQ151" s="52"/>
      <c r="MJU151" s="52"/>
      <c r="MJY151" s="52"/>
      <c r="MKC151" s="52"/>
      <c r="MKG151" s="52"/>
      <c r="MKK151" s="52"/>
      <c r="MKO151" s="52"/>
      <c r="MKS151" s="52"/>
      <c r="MKW151" s="52"/>
      <c r="MLA151" s="52"/>
      <c r="MLE151" s="52"/>
      <c r="MLI151" s="52"/>
      <c r="MLM151" s="52"/>
      <c r="MLQ151" s="52"/>
      <c r="MLU151" s="52"/>
      <c r="MLY151" s="52"/>
      <c r="MMC151" s="52"/>
      <c r="MMG151" s="52"/>
      <c r="MMK151" s="52"/>
      <c r="MMO151" s="52"/>
      <c r="MMS151" s="52"/>
      <c r="MMW151" s="52"/>
      <c r="MNA151" s="52"/>
      <c r="MNE151" s="52"/>
      <c r="MNI151" s="52"/>
      <c r="MNM151" s="52"/>
      <c r="MNQ151" s="52"/>
      <c r="MNU151" s="52"/>
      <c r="MNY151" s="52"/>
      <c r="MOC151" s="52"/>
      <c r="MOG151" s="52"/>
      <c r="MOK151" s="52"/>
      <c r="MOO151" s="52"/>
      <c r="MOS151" s="52"/>
      <c r="MOW151" s="52"/>
      <c r="MPA151" s="52"/>
      <c r="MPE151" s="52"/>
      <c r="MPI151" s="52"/>
      <c r="MPM151" s="52"/>
      <c r="MPQ151" s="52"/>
      <c r="MPU151" s="52"/>
      <c r="MPY151" s="52"/>
      <c r="MQC151" s="52"/>
      <c r="MQG151" s="52"/>
      <c r="MQK151" s="52"/>
      <c r="MQO151" s="52"/>
      <c r="MQS151" s="52"/>
      <c r="MQW151" s="52"/>
      <c r="MRA151" s="52"/>
      <c r="MRE151" s="52"/>
      <c r="MRI151" s="52"/>
      <c r="MRM151" s="52"/>
      <c r="MRQ151" s="52"/>
      <c r="MRU151" s="52"/>
      <c r="MRY151" s="52"/>
      <c r="MSC151" s="52"/>
      <c r="MSG151" s="52"/>
      <c r="MSK151" s="52"/>
      <c r="MSO151" s="52"/>
      <c r="MSS151" s="52"/>
      <c r="MSW151" s="52"/>
      <c r="MTA151" s="52"/>
      <c r="MTE151" s="52"/>
      <c r="MTI151" s="52"/>
      <c r="MTM151" s="52"/>
      <c r="MTQ151" s="52"/>
      <c r="MTU151" s="52"/>
      <c r="MTY151" s="52"/>
      <c r="MUC151" s="52"/>
      <c r="MUG151" s="52"/>
      <c r="MUK151" s="52"/>
      <c r="MUO151" s="52"/>
      <c r="MUS151" s="52"/>
      <c r="MUW151" s="52"/>
      <c r="MVA151" s="52"/>
      <c r="MVE151" s="52"/>
      <c r="MVI151" s="52"/>
      <c r="MVM151" s="52"/>
      <c r="MVQ151" s="52"/>
      <c r="MVU151" s="52"/>
      <c r="MVY151" s="52"/>
      <c r="MWC151" s="52"/>
      <c r="MWG151" s="52"/>
      <c r="MWK151" s="52"/>
      <c r="MWO151" s="52"/>
      <c r="MWS151" s="52"/>
      <c r="MWW151" s="52"/>
      <c r="MXA151" s="52"/>
      <c r="MXE151" s="52"/>
      <c r="MXI151" s="52"/>
      <c r="MXM151" s="52"/>
      <c r="MXQ151" s="52"/>
      <c r="MXU151" s="52"/>
      <c r="MXY151" s="52"/>
      <c r="MYC151" s="52"/>
      <c r="MYG151" s="52"/>
      <c r="MYK151" s="52"/>
      <c r="MYO151" s="52"/>
      <c r="MYS151" s="52"/>
      <c r="MYW151" s="52"/>
      <c r="MZA151" s="52"/>
      <c r="MZE151" s="52"/>
      <c r="MZI151" s="52"/>
      <c r="MZM151" s="52"/>
      <c r="MZQ151" s="52"/>
      <c r="MZU151" s="52"/>
      <c r="MZY151" s="52"/>
      <c r="NAC151" s="52"/>
      <c r="NAG151" s="52"/>
      <c r="NAK151" s="52"/>
      <c r="NAO151" s="52"/>
      <c r="NAS151" s="52"/>
      <c r="NAW151" s="52"/>
      <c r="NBA151" s="52"/>
      <c r="NBE151" s="52"/>
      <c r="NBI151" s="52"/>
      <c r="NBM151" s="52"/>
      <c r="NBQ151" s="52"/>
      <c r="NBU151" s="52"/>
      <c r="NBY151" s="52"/>
      <c r="NCC151" s="52"/>
      <c r="NCG151" s="52"/>
      <c r="NCK151" s="52"/>
      <c r="NCO151" s="52"/>
      <c r="NCS151" s="52"/>
      <c r="NCW151" s="52"/>
      <c r="NDA151" s="52"/>
      <c r="NDE151" s="52"/>
      <c r="NDI151" s="52"/>
      <c r="NDM151" s="52"/>
      <c r="NDQ151" s="52"/>
      <c r="NDU151" s="52"/>
      <c r="NDY151" s="52"/>
      <c r="NEC151" s="52"/>
      <c r="NEG151" s="52"/>
      <c r="NEK151" s="52"/>
      <c r="NEO151" s="52"/>
      <c r="NES151" s="52"/>
      <c r="NEW151" s="52"/>
      <c r="NFA151" s="52"/>
      <c r="NFE151" s="52"/>
      <c r="NFI151" s="52"/>
      <c r="NFM151" s="52"/>
      <c r="NFQ151" s="52"/>
      <c r="NFU151" s="52"/>
      <c r="NFY151" s="52"/>
      <c r="NGC151" s="52"/>
      <c r="NGG151" s="52"/>
      <c r="NGK151" s="52"/>
      <c r="NGO151" s="52"/>
      <c r="NGS151" s="52"/>
      <c r="NGW151" s="52"/>
      <c r="NHA151" s="52"/>
      <c r="NHE151" s="52"/>
      <c r="NHI151" s="52"/>
      <c r="NHM151" s="52"/>
      <c r="NHQ151" s="52"/>
      <c r="NHU151" s="52"/>
      <c r="NHY151" s="52"/>
      <c r="NIC151" s="52"/>
      <c r="NIG151" s="52"/>
      <c r="NIK151" s="52"/>
      <c r="NIO151" s="52"/>
      <c r="NIS151" s="52"/>
      <c r="NIW151" s="52"/>
      <c r="NJA151" s="52"/>
      <c r="NJE151" s="52"/>
      <c r="NJI151" s="52"/>
      <c r="NJM151" s="52"/>
      <c r="NJQ151" s="52"/>
      <c r="NJU151" s="52"/>
      <c r="NJY151" s="52"/>
      <c r="NKC151" s="52"/>
      <c r="NKG151" s="52"/>
      <c r="NKK151" s="52"/>
      <c r="NKO151" s="52"/>
      <c r="NKS151" s="52"/>
      <c r="NKW151" s="52"/>
      <c r="NLA151" s="52"/>
      <c r="NLE151" s="52"/>
      <c r="NLI151" s="52"/>
      <c r="NLM151" s="52"/>
      <c r="NLQ151" s="52"/>
      <c r="NLU151" s="52"/>
      <c r="NLY151" s="52"/>
      <c r="NMC151" s="52"/>
      <c r="NMG151" s="52"/>
      <c r="NMK151" s="52"/>
      <c r="NMO151" s="52"/>
      <c r="NMS151" s="52"/>
      <c r="NMW151" s="52"/>
      <c r="NNA151" s="52"/>
      <c r="NNE151" s="52"/>
      <c r="NNI151" s="52"/>
      <c r="NNM151" s="52"/>
      <c r="NNQ151" s="52"/>
      <c r="NNU151" s="52"/>
      <c r="NNY151" s="52"/>
      <c r="NOC151" s="52"/>
      <c r="NOG151" s="52"/>
      <c r="NOK151" s="52"/>
      <c r="NOO151" s="52"/>
      <c r="NOS151" s="52"/>
      <c r="NOW151" s="52"/>
      <c r="NPA151" s="52"/>
      <c r="NPE151" s="52"/>
      <c r="NPI151" s="52"/>
      <c r="NPM151" s="52"/>
      <c r="NPQ151" s="52"/>
      <c r="NPU151" s="52"/>
      <c r="NPY151" s="52"/>
      <c r="NQC151" s="52"/>
      <c r="NQG151" s="52"/>
      <c r="NQK151" s="52"/>
      <c r="NQO151" s="52"/>
      <c r="NQS151" s="52"/>
      <c r="NQW151" s="52"/>
      <c r="NRA151" s="52"/>
      <c r="NRE151" s="52"/>
      <c r="NRI151" s="52"/>
      <c r="NRM151" s="52"/>
      <c r="NRQ151" s="52"/>
      <c r="NRU151" s="52"/>
      <c r="NRY151" s="52"/>
      <c r="NSC151" s="52"/>
      <c r="NSG151" s="52"/>
      <c r="NSK151" s="52"/>
      <c r="NSO151" s="52"/>
      <c r="NSS151" s="52"/>
      <c r="NSW151" s="52"/>
      <c r="NTA151" s="52"/>
      <c r="NTE151" s="52"/>
      <c r="NTI151" s="52"/>
      <c r="NTM151" s="52"/>
      <c r="NTQ151" s="52"/>
      <c r="NTU151" s="52"/>
      <c r="NTY151" s="52"/>
      <c r="NUC151" s="52"/>
      <c r="NUG151" s="52"/>
      <c r="NUK151" s="52"/>
      <c r="NUO151" s="52"/>
      <c r="NUS151" s="52"/>
      <c r="NUW151" s="52"/>
      <c r="NVA151" s="52"/>
      <c r="NVE151" s="52"/>
      <c r="NVI151" s="52"/>
      <c r="NVM151" s="52"/>
      <c r="NVQ151" s="52"/>
      <c r="NVU151" s="52"/>
      <c r="NVY151" s="52"/>
      <c r="NWC151" s="52"/>
      <c r="NWG151" s="52"/>
      <c r="NWK151" s="52"/>
      <c r="NWO151" s="52"/>
      <c r="NWS151" s="52"/>
      <c r="NWW151" s="52"/>
      <c r="NXA151" s="52"/>
      <c r="NXE151" s="52"/>
      <c r="NXI151" s="52"/>
      <c r="NXM151" s="52"/>
      <c r="NXQ151" s="52"/>
      <c r="NXU151" s="52"/>
      <c r="NXY151" s="52"/>
      <c r="NYC151" s="52"/>
      <c r="NYG151" s="52"/>
      <c r="NYK151" s="52"/>
      <c r="NYO151" s="52"/>
      <c r="NYS151" s="52"/>
      <c r="NYW151" s="52"/>
      <c r="NZA151" s="52"/>
      <c r="NZE151" s="52"/>
      <c r="NZI151" s="52"/>
      <c r="NZM151" s="52"/>
      <c r="NZQ151" s="52"/>
      <c r="NZU151" s="52"/>
      <c r="NZY151" s="52"/>
      <c r="OAC151" s="52"/>
      <c r="OAG151" s="52"/>
      <c r="OAK151" s="52"/>
      <c r="OAO151" s="52"/>
      <c r="OAS151" s="52"/>
      <c r="OAW151" s="52"/>
      <c r="OBA151" s="52"/>
      <c r="OBE151" s="52"/>
      <c r="OBI151" s="52"/>
      <c r="OBM151" s="52"/>
      <c r="OBQ151" s="52"/>
      <c r="OBU151" s="52"/>
      <c r="OBY151" s="52"/>
      <c r="OCC151" s="52"/>
      <c r="OCG151" s="52"/>
      <c r="OCK151" s="52"/>
      <c r="OCO151" s="52"/>
      <c r="OCS151" s="52"/>
      <c r="OCW151" s="52"/>
      <c r="ODA151" s="52"/>
      <c r="ODE151" s="52"/>
      <c r="ODI151" s="52"/>
      <c r="ODM151" s="52"/>
      <c r="ODQ151" s="52"/>
      <c r="ODU151" s="52"/>
      <c r="ODY151" s="52"/>
      <c r="OEC151" s="52"/>
      <c r="OEG151" s="52"/>
      <c r="OEK151" s="52"/>
      <c r="OEO151" s="52"/>
      <c r="OES151" s="52"/>
      <c r="OEW151" s="52"/>
      <c r="OFA151" s="52"/>
      <c r="OFE151" s="52"/>
      <c r="OFI151" s="52"/>
      <c r="OFM151" s="52"/>
      <c r="OFQ151" s="52"/>
      <c r="OFU151" s="52"/>
      <c r="OFY151" s="52"/>
      <c r="OGC151" s="52"/>
      <c r="OGG151" s="52"/>
      <c r="OGK151" s="52"/>
      <c r="OGO151" s="52"/>
      <c r="OGS151" s="52"/>
      <c r="OGW151" s="52"/>
      <c r="OHA151" s="52"/>
      <c r="OHE151" s="52"/>
      <c r="OHI151" s="52"/>
      <c r="OHM151" s="52"/>
      <c r="OHQ151" s="52"/>
      <c r="OHU151" s="52"/>
      <c r="OHY151" s="52"/>
      <c r="OIC151" s="52"/>
      <c r="OIG151" s="52"/>
      <c r="OIK151" s="52"/>
      <c r="OIO151" s="52"/>
      <c r="OIS151" s="52"/>
      <c r="OIW151" s="52"/>
      <c r="OJA151" s="52"/>
      <c r="OJE151" s="52"/>
      <c r="OJI151" s="52"/>
      <c r="OJM151" s="52"/>
      <c r="OJQ151" s="52"/>
      <c r="OJU151" s="52"/>
      <c r="OJY151" s="52"/>
      <c r="OKC151" s="52"/>
      <c r="OKG151" s="52"/>
      <c r="OKK151" s="52"/>
      <c r="OKO151" s="52"/>
      <c r="OKS151" s="52"/>
      <c r="OKW151" s="52"/>
      <c r="OLA151" s="52"/>
      <c r="OLE151" s="52"/>
      <c r="OLI151" s="52"/>
      <c r="OLM151" s="52"/>
      <c r="OLQ151" s="52"/>
      <c r="OLU151" s="52"/>
      <c r="OLY151" s="52"/>
      <c r="OMC151" s="52"/>
      <c r="OMG151" s="52"/>
      <c r="OMK151" s="52"/>
      <c r="OMO151" s="52"/>
      <c r="OMS151" s="52"/>
      <c r="OMW151" s="52"/>
      <c r="ONA151" s="52"/>
      <c r="ONE151" s="52"/>
      <c r="ONI151" s="52"/>
      <c r="ONM151" s="52"/>
      <c r="ONQ151" s="52"/>
      <c r="ONU151" s="52"/>
      <c r="ONY151" s="52"/>
      <c r="OOC151" s="52"/>
      <c r="OOG151" s="52"/>
      <c r="OOK151" s="52"/>
      <c r="OOO151" s="52"/>
      <c r="OOS151" s="52"/>
      <c r="OOW151" s="52"/>
      <c r="OPA151" s="52"/>
      <c r="OPE151" s="52"/>
      <c r="OPI151" s="52"/>
      <c r="OPM151" s="52"/>
      <c r="OPQ151" s="52"/>
      <c r="OPU151" s="52"/>
      <c r="OPY151" s="52"/>
      <c r="OQC151" s="52"/>
      <c r="OQG151" s="52"/>
      <c r="OQK151" s="52"/>
      <c r="OQO151" s="52"/>
      <c r="OQS151" s="52"/>
      <c r="OQW151" s="52"/>
      <c r="ORA151" s="52"/>
      <c r="ORE151" s="52"/>
      <c r="ORI151" s="52"/>
      <c r="ORM151" s="52"/>
      <c r="ORQ151" s="52"/>
      <c r="ORU151" s="52"/>
      <c r="ORY151" s="52"/>
      <c r="OSC151" s="52"/>
      <c r="OSG151" s="52"/>
      <c r="OSK151" s="52"/>
      <c r="OSO151" s="52"/>
      <c r="OSS151" s="52"/>
      <c r="OSW151" s="52"/>
      <c r="OTA151" s="52"/>
      <c r="OTE151" s="52"/>
      <c r="OTI151" s="52"/>
      <c r="OTM151" s="52"/>
      <c r="OTQ151" s="52"/>
      <c r="OTU151" s="52"/>
      <c r="OTY151" s="52"/>
      <c r="OUC151" s="52"/>
      <c r="OUG151" s="52"/>
      <c r="OUK151" s="52"/>
      <c r="OUO151" s="52"/>
      <c r="OUS151" s="52"/>
      <c r="OUW151" s="52"/>
      <c r="OVA151" s="52"/>
      <c r="OVE151" s="52"/>
      <c r="OVI151" s="52"/>
      <c r="OVM151" s="52"/>
      <c r="OVQ151" s="52"/>
      <c r="OVU151" s="52"/>
      <c r="OVY151" s="52"/>
      <c r="OWC151" s="52"/>
      <c r="OWG151" s="52"/>
      <c r="OWK151" s="52"/>
      <c r="OWO151" s="52"/>
      <c r="OWS151" s="52"/>
      <c r="OWW151" s="52"/>
      <c r="OXA151" s="52"/>
      <c r="OXE151" s="52"/>
      <c r="OXI151" s="52"/>
      <c r="OXM151" s="52"/>
      <c r="OXQ151" s="52"/>
      <c r="OXU151" s="52"/>
      <c r="OXY151" s="52"/>
      <c r="OYC151" s="52"/>
      <c r="OYG151" s="52"/>
      <c r="OYK151" s="52"/>
      <c r="OYO151" s="52"/>
      <c r="OYS151" s="52"/>
      <c r="OYW151" s="52"/>
      <c r="OZA151" s="52"/>
      <c r="OZE151" s="52"/>
      <c r="OZI151" s="52"/>
      <c r="OZM151" s="52"/>
      <c r="OZQ151" s="52"/>
      <c r="OZU151" s="52"/>
      <c r="OZY151" s="52"/>
      <c r="PAC151" s="52"/>
      <c r="PAG151" s="52"/>
      <c r="PAK151" s="52"/>
      <c r="PAO151" s="52"/>
      <c r="PAS151" s="52"/>
      <c r="PAW151" s="52"/>
      <c r="PBA151" s="52"/>
      <c r="PBE151" s="52"/>
      <c r="PBI151" s="52"/>
      <c r="PBM151" s="52"/>
      <c r="PBQ151" s="52"/>
      <c r="PBU151" s="52"/>
      <c r="PBY151" s="52"/>
      <c r="PCC151" s="52"/>
      <c r="PCG151" s="52"/>
      <c r="PCK151" s="52"/>
      <c r="PCO151" s="52"/>
      <c r="PCS151" s="52"/>
      <c r="PCW151" s="52"/>
      <c r="PDA151" s="52"/>
      <c r="PDE151" s="52"/>
      <c r="PDI151" s="52"/>
      <c r="PDM151" s="52"/>
      <c r="PDQ151" s="52"/>
      <c r="PDU151" s="52"/>
      <c r="PDY151" s="52"/>
      <c r="PEC151" s="52"/>
      <c r="PEG151" s="52"/>
      <c r="PEK151" s="52"/>
      <c r="PEO151" s="52"/>
      <c r="PES151" s="52"/>
      <c r="PEW151" s="52"/>
      <c r="PFA151" s="52"/>
      <c r="PFE151" s="52"/>
      <c r="PFI151" s="52"/>
      <c r="PFM151" s="52"/>
      <c r="PFQ151" s="52"/>
      <c r="PFU151" s="52"/>
      <c r="PFY151" s="52"/>
      <c r="PGC151" s="52"/>
      <c r="PGG151" s="52"/>
      <c r="PGK151" s="52"/>
      <c r="PGO151" s="52"/>
      <c r="PGS151" s="52"/>
      <c r="PGW151" s="52"/>
      <c r="PHA151" s="52"/>
      <c r="PHE151" s="52"/>
      <c r="PHI151" s="52"/>
      <c r="PHM151" s="52"/>
      <c r="PHQ151" s="52"/>
      <c r="PHU151" s="52"/>
      <c r="PHY151" s="52"/>
      <c r="PIC151" s="52"/>
      <c r="PIG151" s="52"/>
      <c r="PIK151" s="52"/>
      <c r="PIO151" s="52"/>
      <c r="PIS151" s="52"/>
      <c r="PIW151" s="52"/>
      <c r="PJA151" s="52"/>
      <c r="PJE151" s="52"/>
      <c r="PJI151" s="52"/>
      <c r="PJM151" s="52"/>
      <c r="PJQ151" s="52"/>
      <c r="PJU151" s="52"/>
      <c r="PJY151" s="52"/>
      <c r="PKC151" s="52"/>
      <c r="PKG151" s="52"/>
      <c r="PKK151" s="52"/>
      <c r="PKO151" s="52"/>
      <c r="PKS151" s="52"/>
      <c r="PKW151" s="52"/>
      <c r="PLA151" s="52"/>
      <c r="PLE151" s="52"/>
      <c r="PLI151" s="52"/>
      <c r="PLM151" s="52"/>
      <c r="PLQ151" s="52"/>
      <c r="PLU151" s="52"/>
      <c r="PLY151" s="52"/>
      <c r="PMC151" s="52"/>
      <c r="PMG151" s="52"/>
      <c r="PMK151" s="52"/>
      <c r="PMO151" s="52"/>
      <c r="PMS151" s="52"/>
      <c r="PMW151" s="52"/>
      <c r="PNA151" s="52"/>
      <c r="PNE151" s="52"/>
      <c r="PNI151" s="52"/>
      <c r="PNM151" s="52"/>
      <c r="PNQ151" s="52"/>
      <c r="PNU151" s="52"/>
      <c r="PNY151" s="52"/>
      <c r="POC151" s="52"/>
      <c r="POG151" s="52"/>
      <c r="POK151" s="52"/>
      <c r="POO151" s="52"/>
      <c r="POS151" s="52"/>
      <c r="POW151" s="52"/>
      <c r="PPA151" s="52"/>
      <c r="PPE151" s="52"/>
      <c r="PPI151" s="52"/>
      <c r="PPM151" s="52"/>
      <c r="PPQ151" s="52"/>
      <c r="PPU151" s="52"/>
      <c r="PPY151" s="52"/>
      <c r="PQC151" s="52"/>
      <c r="PQG151" s="52"/>
      <c r="PQK151" s="52"/>
      <c r="PQO151" s="52"/>
      <c r="PQS151" s="52"/>
      <c r="PQW151" s="52"/>
      <c r="PRA151" s="52"/>
      <c r="PRE151" s="52"/>
      <c r="PRI151" s="52"/>
      <c r="PRM151" s="52"/>
      <c r="PRQ151" s="52"/>
      <c r="PRU151" s="52"/>
      <c r="PRY151" s="52"/>
      <c r="PSC151" s="52"/>
      <c r="PSG151" s="52"/>
      <c r="PSK151" s="52"/>
      <c r="PSO151" s="52"/>
      <c r="PSS151" s="52"/>
      <c r="PSW151" s="52"/>
      <c r="PTA151" s="52"/>
      <c r="PTE151" s="52"/>
      <c r="PTI151" s="52"/>
      <c r="PTM151" s="52"/>
      <c r="PTQ151" s="52"/>
      <c r="PTU151" s="52"/>
      <c r="PTY151" s="52"/>
      <c r="PUC151" s="52"/>
      <c r="PUG151" s="52"/>
      <c r="PUK151" s="52"/>
      <c r="PUO151" s="52"/>
      <c r="PUS151" s="52"/>
      <c r="PUW151" s="52"/>
      <c r="PVA151" s="52"/>
      <c r="PVE151" s="52"/>
      <c r="PVI151" s="52"/>
      <c r="PVM151" s="52"/>
      <c r="PVQ151" s="52"/>
      <c r="PVU151" s="52"/>
      <c r="PVY151" s="52"/>
      <c r="PWC151" s="52"/>
      <c r="PWG151" s="52"/>
      <c r="PWK151" s="52"/>
      <c r="PWO151" s="52"/>
      <c r="PWS151" s="52"/>
      <c r="PWW151" s="52"/>
      <c r="PXA151" s="52"/>
      <c r="PXE151" s="52"/>
      <c r="PXI151" s="52"/>
      <c r="PXM151" s="52"/>
      <c r="PXQ151" s="52"/>
      <c r="PXU151" s="52"/>
      <c r="PXY151" s="52"/>
      <c r="PYC151" s="52"/>
      <c r="PYG151" s="52"/>
      <c r="PYK151" s="52"/>
      <c r="PYO151" s="52"/>
      <c r="PYS151" s="52"/>
      <c r="PYW151" s="52"/>
      <c r="PZA151" s="52"/>
      <c r="PZE151" s="52"/>
      <c r="PZI151" s="52"/>
      <c r="PZM151" s="52"/>
      <c r="PZQ151" s="52"/>
      <c r="PZU151" s="52"/>
      <c r="PZY151" s="52"/>
      <c r="QAC151" s="52"/>
      <c r="QAG151" s="52"/>
      <c r="QAK151" s="52"/>
      <c r="QAO151" s="52"/>
      <c r="QAS151" s="52"/>
      <c r="QAW151" s="52"/>
      <c r="QBA151" s="52"/>
      <c r="QBE151" s="52"/>
      <c r="QBI151" s="52"/>
      <c r="QBM151" s="52"/>
      <c r="QBQ151" s="52"/>
      <c r="QBU151" s="52"/>
      <c r="QBY151" s="52"/>
      <c r="QCC151" s="52"/>
      <c r="QCG151" s="52"/>
      <c r="QCK151" s="52"/>
      <c r="QCO151" s="52"/>
      <c r="QCS151" s="52"/>
      <c r="QCW151" s="52"/>
      <c r="QDA151" s="52"/>
      <c r="QDE151" s="52"/>
      <c r="QDI151" s="52"/>
      <c r="QDM151" s="52"/>
      <c r="QDQ151" s="52"/>
      <c r="QDU151" s="52"/>
      <c r="QDY151" s="52"/>
      <c r="QEC151" s="52"/>
      <c r="QEG151" s="52"/>
      <c r="QEK151" s="52"/>
      <c r="QEO151" s="52"/>
      <c r="QES151" s="52"/>
      <c r="QEW151" s="52"/>
      <c r="QFA151" s="52"/>
      <c r="QFE151" s="52"/>
      <c r="QFI151" s="52"/>
      <c r="QFM151" s="52"/>
      <c r="QFQ151" s="52"/>
      <c r="QFU151" s="52"/>
      <c r="QFY151" s="52"/>
      <c r="QGC151" s="52"/>
      <c r="QGG151" s="52"/>
      <c r="QGK151" s="52"/>
      <c r="QGO151" s="52"/>
      <c r="QGS151" s="52"/>
      <c r="QGW151" s="52"/>
      <c r="QHA151" s="52"/>
      <c r="QHE151" s="52"/>
      <c r="QHI151" s="52"/>
      <c r="QHM151" s="52"/>
      <c r="QHQ151" s="52"/>
      <c r="QHU151" s="52"/>
      <c r="QHY151" s="52"/>
      <c r="QIC151" s="52"/>
      <c r="QIG151" s="52"/>
      <c r="QIK151" s="52"/>
      <c r="QIO151" s="52"/>
      <c r="QIS151" s="52"/>
      <c r="QIW151" s="52"/>
      <c r="QJA151" s="52"/>
      <c r="QJE151" s="52"/>
      <c r="QJI151" s="52"/>
      <c r="QJM151" s="52"/>
      <c r="QJQ151" s="52"/>
      <c r="QJU151" s="52"/>
      <c r="QJY151" s="52"/>
      <c r="QKC151" s="52"/>
      <c r="QKG151" s="52"/>
      <c r="QKK151" s="52"/>
      <c r="QKO151" s="52"/>
      <c r="QKS151" s="52"/>
      <c r="QKW151" s="52"/>
      <c r="QLA151" s="52"/>
      <c r="QLE151" s="52"/>
      <c r="QLI151" s="52"/>
      <c r="QLM151" s="52"/>
      <c r="QLQ151" s="52"/>
      <c r="QLU151" s="52"/>
      <c r="QLY151" s="52"/>
      <c r="QMC151" s="52"/>
      <c r="QMG151" s="52"/>
      <c r="QMK151" s="52"/>
      <c r="QMO151" s="52"/>
      <c r="QMS151" s="52"/>
      <c r="QMW151" s="52"/>
      <c r="QNA151" s="52"/>
      <c r="QNE151" s="52"/>
      <c r="QNI151" s="52"/>
      <c r="QNM151" s="52"/>
      <c r="QNQ151" s="52"/>
      <c r="QNU151" s="52"/>
      <c r="QNY151" s="52"/>
      <c r="QOC151" s="52"/>
      <c r="QOG151" s="52"/>
      <c r="QOK151" s="52"/>
      <c r="QOO151" s="52"/>
      <c r="QOS151" s="52"/>
      <c r="QOW151" s="52"/>
      <c r="QPA151" s="52"/>
      <c r="QPE151" s="52"/>
      <c r="QPI151" s="52"/>
      <c r="QPM151" s="52"/>
      <c r="QPQ151" s="52"/>
      <c r="QPU151" s="52"/>
      <c r="QPY151" s="52"/>
      <c r="QQC151" s="52"/>
      <c r="QQG151" s="52"/>
      <c r="QQK151" s="52"/>
      <c r="QQO151" s="52"/>
      <c r="QQS151" s="52"/>
      <c r="QQW151" s="52"/>
      <c r="QRA151" s="52"/>
      <c r="QRE151" s="52"/>
      <c r="QRI151" s="52"/>
      <c r="QRM151" s="52"/>
      <c r="QRQ151" s="52"/>
      <c r="QRU151" s="52"/>
      <c r="QRY151" s="52"/>
      <c r="QSC151" s="52"/>
      <c r="QSG151" s="52"/>
      <c r="QSK151" s="52"/>
      <c r="QSO151" s="52"/>
      <c r="QSS151" s="52"/>
      <c r="QSW151" s="52"/>
      <c r="QTA151" s="52"/>
      <c r="QTE151" s="52"/>
      <c r="QTI151" s="52"/>
      <c r="QTM151" s="52"/>
      <c r="QTQ151" s="52"/>
      <c r="QTU151" s="52"/>
      <c r="QTY151" s="52"/>
      <c r="QUC151" s="52"/>
      <c r="QUG151" s="52"/>
      <c r="QUK151" s="52"/>
      <c r="QUO151" s="52"/>
      <c r="QUS151" s="52"/>
      <c r="QUW151" s="52"/>
      <c r="QVA151" s="52"/>
      <c r="QVE151" s="52"/>
      <c r="QVI151" s="52"/>
      <c r="QVM151" s="52"/>
      <c r="QVQ151" s="52"/>
      <c r="QVU151" s="52"/>
      <c r="QVY151" s="52"/>
      <c r="QWC151" s="52"/>
      <c r="QWG151" s="52"/>
      <c r="QWK151" s="52"/>
      <c r="QWO151" s="52"/>
      <c r="QWS151" s="52"/>
      <c r="QWW151" s="52"/>
      <c r="QXA151" s="52"/>
      <c r="QXE151" s="52"/>
      <c r="QXI151" s="52"/>
      <c r="QXM151" s="52"/>
      <c r="QXQ151" s="52"/>
      <c r="QXU151" s="52"/>
      <c r="QXY151" s="52"/>
      <c r="QYC151" s="52"/>
      <c r="QYG151" s="52"/>
      <c r="QYK151" s="52"/>
      <c r="QYO151" s="52"/>
      <c r="QYS151" s="52"/>
      <c r="QYW151" s="52"/>
      <c r="QZA151" s="52"/>
      <c r="QZE151" s="52"/>
      <c r="QZI151" s="52"/>
      <c r="QZM151" s="52"/>
      <c r="QZQ151" s="52"/>
      <c r="QZU151" s="52"/>
      <c r="QZY151" s="52"/>
      <c r="RAC151" s="52"/>
      <c r="RAG151" s="52"/>
      <c r="RAK151" s="52"/>
      <c r="RAO151" s="52"/>
      <c r="RAS151" s="52"/>
      <c r="RAW151" s="52"/>
      <c r="RBA151" s="52"/>
      <c r="RBE151" s="52"/>
      <c r="RBI151" s="52"/>
      <c r="RBM151" s="52"/>
      <c r="RBQ151" s="52"/>
      <c r="RBU151" s="52"/>
      <c r="RBY151" s="52"/>
      <c r="RCC151" s="52"/>
      <c r="RCG151" s="52"/>
      <c r="RCK151" s="52"/>
      <c r="RCO151" s="52"/>
      <c r="RCS151" s="52"/>
      <c r="RCW151" s="52"/>
      <c r="RDA151" s="52"/>
      <c r="RDE151" s="52"/>
      <c r="RDI151" s="52"/>
      <c r="RDM151" s="52"/>
      <c r="RDQ151" s="52"/>
      <c r="RDU151" s="52"/>
      <c r="RDY151" s="52"/>
      <c r="REC151" s="52"/>
      <c r="REG151" s="52"/>
      <c r="REK151" s="52"/>
      <c r="REO151" s="52"/>
      <c r="RES151" s="52"/>
      <c r="REW151" s="52"/>
      <c r="RFA151" s="52"/>
      <c r="RFE151" s="52"/>
      <c r="RFI151" s="52"/>
      <c r="RFM151" s="52"/>
      <c r="RFQ151" s="52"/>
      <c r="RFU151" s="52"/>
      <c r="RFY151" s="52"/>
      <c r="RGC151" s="52"/>
      <c r="RGG151" s="52"/>
      <c r="RGK151" s="52"/>
      <c r="RGO151" s="52"/>
      <c r="RGS151" s="52"/>
      <c r="RGW151" s="52"/>
      <c r="RHA151" s="52"/>
      <c r="RHE151" s="52"/>
      <c r="RHI151" s="52"/>
      <c r="RHM151" s="52"/>
      <c r="RHQ151" s="52"/>
      <c r="RHU151" s="52"/>
      <c r="RHY151" s="52"/>
      <c r="RIC151" s="52"/>
      <c r="RIG151" s="52"/>
      <c r="RIK151" s="52"/>
      <c r="RIO151" s="52"/>
      <c r="RIS151" s="52"/>
      <c r="RIW151" s="52"/>
      <c r="RJA151" s="52"/>
      <c r="RJE151" s="52"/>
      <c r="RJI151" s="52"/>
      <c r="RJM151" s="52"/>
      <c r="RJQ151" s="52"/>
      <c r="RJU151" s="52"/>
      <c r="RJY151" s="52"/>
      <c r="RKC151" s="52"/>
      <c r="RKG151" s="52"/>
      <c r="RKK151" s="52"/>
      <c r="RKO151" s="52"/>
      <c r="RKS151" s="52"/>
      <c r="RKW151" s="52"/>
      <c r="RLA151" s="52"/>
      <c r="RLE151" s="52"/>
      <c r="RLI151" s="52"/>
      <c r="RLM151" s="52"/>
      <c r="RLQ151" s="52"/>
      <c r="RLU151" s="52"/>
      <c r="RLY151" s="52"/>
      <c r="RMC151" s="52"/>
      <c r="RMG151" s="52"/>
      <c r="RMK151" s="52"/>
      <c r="RMO151" s="52"/>
      <c r="RMS151" s="52"/>
      <c r="RMW151" s="52"/>
      <c r="RNA151" s="52"/>
      <c r="RNE151" s="52"/>
      <c r="RNI151" s="52"/>
      <c r="RNM151" s="52"/>
      <c r="RNQ151" s="52"/>
      <c r="RNU151" s="52"/>
      <c r="RNY151" s="52"/>
      <c r="ROC151" s="52"/>
      <c r="ROG151" s="52"/>
      <c r="ROK151" s="52"/>
      <c r="ROO151" s="52"/>
      <c r="ROS151" s="52"/>
      <c r="ROW151" s="52"/>
      <c r="RPA151" s="52"/>
      <c r="RPE151" s="52"/>
      <c r="RPI151" s="52"/>
      <c r="RPM151" s="52"/>
      <c r="RPQ151" s="52"/>
      <c r="RPU151" s="52"/>
      <c r="RPY151" s="52"/>
      <c r="RQC151" s="52"/>
      <c r="RQG151" s="52"/>
      <c r="RQK151" s="52"/>
      <c r="RQO151" s="52"/>
      <c r="RQS151" s="52"/>
      <c r="RQW151" s="52"/>
      <c r="RRA151" s="52"/>
      <c r="RRE151" s="52"/>
      <c r="RRI151" s="52"/>
      <c r="RRM151" s="52"/>
      <c r="RRQ151" s="52"/>
      <c r="RRU151" s="52"/>
      <c r="RRY151" s="52"/>
      <c r="RSC151" s="52"/>
      <c r="RSG151" s="52"/>
      <c r="RSK151" s="52"/>
      <c r="RSO151" s="52"/>
      <c r="RSS151" s="52"/>
      <c r="RSW151" s="52"/>
      <c r="RTA151" s="52"/>
      <c r="RTE151" s="52"/>
      <c r="RTI151" s="52"/>
      <c r="RTM151" s="52"/>
      <c r="RTQ151" s="52"/>
      <c r="RTU151" s="52"/>
      <c r="RTY151" s="52"/>
      <c r="RUC151" s="52"/>
      <c r="RUG151" s="52"/>
      <c r="RUK151" s="52"/>
      <c r="RUO151" s="52"/>
      <c r="RUS151" s="52"/>
      <c r="RUW151" s="52"/>
      <c r="RVA151" s="52"/>
      <c r="RVE151" s="52"/>
      <c r="RVI151" s="52"/>
      <c r="RVM151" s="52"/>
      <c r="RVQ151" s="52"/>
      <c r="RVU151" s="52"/>
      <c r="RVY151" s="52"/>
      <c r="RWC151" s="52"/>
      <c r="RWG151" s="52"/>
      <c r="RWK151" s="52"/>
      <c r="RWO151" s="52"/>
      <c r="RWS151" s="52"/>
      <c r="RWW151" s="52"/>
      <c r="RXA151" s="52"/>
      <c r="RXE151" s="52"/>
      <c r="RXI151" s="52"/>
      <c r="RXM151" s="52"/>
      <c r="RXQ151" s="52"/>
      <c r="RXU151" s="52"/>
      <c r="RXY151" s="52"/>
      <c r="RYC151" s="52"/>
      <c r="RYG151" s="52"/>
      <c r="RYK151" s="52"/>
      <c r="RYO151" s="52"/>
      <c r="RYS151" s="52"/>
      <c r="RYW151" s="52"/>
      <c r="RZA151" s="52"/>
      <c r="RZE151" s="52"/>
      <c r="RZI151" s="52"/>
      <c r="RZM151" s="52"/>
      <c r="RZQ151" s="52"/>
      <c r="RZU151" s="52"/>
      <c r="RZY151" s="52"/>
      <c r="SAC151" s="52"/>
      <c r="SAG151" s="52"/>
      <c r="SAK151" s="52"/>
      <c r="SAO151" s="52"/>
      <c r="SAS151" s="52"/>
      <c r="SAW151" s="52"/>
      <c r="SBA151" s="52"/>
      <c r="SBE151" s="52"/>
      <c r="SBI151" s="52"/>
      <c r="SBM151" s="52"/>
      <c r="SBQ151" s="52"/>
      <c r="SBU151" s="52"/>
      <c r="SBY151" s="52"/>
      <c r="SCC151" s="52"/>
      <c r="SCG151" s="52"/>
      <c r="SCK151" s="52"/>
      <c r="SCO151" s="52"/>
      <c r="SCS151" s="52"/>
      <c r="SCW151" s="52"/>
      <c r="SDA151" s="52"/>
      <c r="SDE151" s="52"/>
      <c r="SDI151" s="52"/>
      <c r="SDM151" s="52"/>
      <c r="SDQ151" s="52"/>
      <c r="SDU151" s="52"/>
      <c r="SDY151" s="52"/>
      <c r="SEC151" s="52"/>
      <c r="SEG151" s="52"/>
      <c r="SEK151" s="52"/>
      <c r="SEO151" s="52"/>
      <c r="SES151" s="52"/>
      <c r="SEW151" s="52"/>
      <c r="SFA151" s="52"/>
      <c r="SFE151" s="52"/>
      <c r="SFI151" s="52"/>
      <c r="SFM151" s="52"/>
      <c r="SFQ151" s="52"/>
      <c r="SFU151" s="52"/>
      <c r="SFY151" s="52"/>
      <c r="SGC151" s="52"/>
      <c r="SGG151" s="52"/>
      <c r="SGK151" s="52"/>
      <c r="SGO151" s="52"/>
      <c r="SGS151" s="52"/>
      <c r="SGW151" s="52"/>
      <c r="SHA151" s="52"/>
      <c r="SHE151" s="52"/>
      <c r="SHI151" s="52"/>
      <c r="SHM151" s="52"/>
      <c r="SHQ151" s="52"/>
      <c r="SHU151" s="52"/>
      <c r="SHY151" s="52"/>
      <c r="SIC151" s="52"/>
      <c r="SIG151" s="52"/>
      <c r="SIK151" s="52"/>
      <c r="SIO151" s="52"/>
      <c r="SIS151" s="52"/>
      <c r="SIW151" s="52"/>
      <c r="SJA151" s="52"/>
      <c r="SJE151" s="52"/>
      <c r="SJI151" s="52"/>
      <c r="SJM151" s="52"/>
      <c r="SJQ151" s="52"/>
      <c r="SJU151" s="52"/>
      <c r="SJY151" s="52"/>
      <c r="SKC151" s="52"/>
      <c r="SKG151" s="52"/>
      <c r="SKK151" s="52"/>
      <c r="SKO151" s="52"/>
      <c r="SKS151" s="52"/>
      <c r="SKW151" s="52"/>
      <c r="SLA151" s="52"/>
      <c r="SLE151" s="52"/>
      <c r="SLI151" s="52"/>
      <c r="SLM151" s="52"/>
      <c r="SLQ151" s="52"/>
      <c r="SLU151" s="52"/>
      <c r="SLY151" s="52"/>
      <c r="SMC151" s="52"/>
      <c r="SMG151" s="52"/>
      <c r="SMK151" s="52"/>
      <c r="SMO151" s="52"/>
      <c r="SMS151" s="52"/>
      <c r="SMW151" s="52"/>
      <c r="SNA151" s="52"/>
      <c r="SNE151" s="52"/>
      <c r="SNI151" s="52"/>
      <c r="SNM151" s="52"/>
      <c r="SNQ151" s="52"/>
      <c r="SNU151" s="52"/>
      <c r="SNY151" s="52"/>
      <c r="SOC151" s="52"/>
      <c r="SOG151" s="52"/>
      <c r="SOK151" s="52"/>
      <c r="SOO151" s="52"/>
      <c r="SOS151" s="52"/>
      <c r="SOW151" s="52"/>
      <c r="SPA151" s="52"/>
      <c r="SPE151" s="52"/>
      <c r="SPI151" s="52"/>
      <c r="SPM151" s="52"/>
      <c r="SPQ151" s="52"/>
      <c r="SPU151" s="52"/>
      <c r="SPY151" s="52"/>
      <c r="SQC151" s="52"/>
      <c r="SQG151" s="52"/>
      <c r="SQK151" s="52"/>
      <c r="SQO151" s="52"/>
      <c r="SQS151" s="52"/>
      <c r="SQW151" s="52"/>
      <c r="SRA151" s="52"/>
      <c r="SRE151" s="52"/>
      <c r="SRI151" s="52"/>
      <c r="SRM151" s="52"/>
      <c r="SRQ151" s="52"/>
      <c r="SRU151" s="52"/>
      <c r="SRY151" s="52"/>
      <c r="SSC151" s="52"/>
      <c r="SSG151" s="52"/>
      <c r="SSK151" s="52"/>
      <c r="SSO151" s="52"/>
      <c r="SSS151" s="52"/>
      <c r="SSW151" s="52"/>
      <c r="STA151" s="52"/>
      <c r="STE151" s="52"/>
      <c r="STI151" s="52"/>
      <c r="STM151" s="52"/>
      <c r="STQ151" s="52"/>
      <c r="STU151" s="52"/>
      <c r="STY151" s="52"/>
      <c r="SUC151" s="52"/>
      <c r="SUG151" s="52"/>
      <c r="SUK151" s="52"/>
      <c r="SUO151" s="52"/>
      <c r="SUS151" s="52"/>
      <c r="SUW151" s="52"/>
      <c r="SVA151" s="52"/>
      <c r="SVE151" s="52"/>
      <c r="SVI151" s="52"/>
      <c r="SVM151" s="52"/>
      <c r="SVQ151" s="52"/>
      <c r="SVU151" s="52"/>
      <c r="SVY151" s="52"/>
      <c r="SWC151" s="52"/>
      <c r="SWG151" s="52"/>
      <c r="SWK151" s="52"/>
      <c r="SWO151" s="52"/>
      <c r="SWS151" s="52"/>
      <c r="SWW151" s="52"/>
      <c r="SXA151" s="52"/>
      <c r="SXE151" s="52"/>
      <c r="SXI151" s="52"/>
      <c r="SXM151" s="52"/>
      <c r="SXQ151" s="52"/>
      <c r="SXU151" s="52"/>
      <c r="SXY151" s="52"/>
      <c r="SYC151" s="52"/>
      <c r="SYG151" s="52"/>
      <c r="SYK151" s="52"/>
      <c r="SYO151" s="52"/>
      <c r="SYS151" s="52"/>
      <c r="SYW151" s="52"/>
      <c r="SZA151" s="52"/>
      <c r="SZE151" s="52"/>
      <c r="SZI151" s="52"/>
      <c r="SZM151" s="52"/>
      <c r="SZQ151" s="52"/>
      <c r="SZU151" s="52"/>
      <c r="SZY151" s="52"/>
      <c r="TAC151" s="52"/>
      <c r="TAG151" s="52"/>
      <c r="TAK151" s="52"/>
      <c r="TAO151" s="52"/>
      <c r="TAS151" s="52"/>
      <c r="TAW151" s="52"/>
      <c r="TBA151" s="52"/>
      <c r="TBE151" s="52"/>
      <c r="TBI151" s="52"/>
      <c r="TBM151" s="52"/>
      <c r="TBQ151" s="52"/>
      <c r="TBU151" s="52"/>
      <c r="TBY151" s="52"/>
      <c r="TCC151" s="52"/>
      <c r="TCG151" s="52"/>
      <c r="TCK151" s="52"/>
      <c r="TCO151" s="52"/>
      <c r="TCS151" s="52"/>
      <c r="TCW151" s="52"/>
      <c r="TDA151" s="52"/>
      <c r="TDE151" s="52"/>
      <c r="TDI151" s="52"/>
      <c r="TDM151" s="52"/>
      <c r="TDQ151" s="52"/>
      <c r="TDU151" s="52"/>
      <c r="TDY151" s="52"/>
      <c r="TEC151" s="52"/>
      <c r="TEG151" s="52"/>
      <c r="TEK151" s="52"/>
      <c r="TEO151" s="52"/>
      <c r="TES151" s="52"/>
      <c r="TEW151" s="52"/>
      <c r="TFA151" s="52"/>
      <c r="TFE151" s="52"/>
      <c r="TFI151" s="52"/>
      <c r="TFM151" s="52"/>
      <c r="TFQ151" s="52"/>
      <c r="TFU151" s="52"/>
      <c r="TFY151" s="52"/>
      <c r="TGC151" s="52"/>
      <c r="TGG151" s="52"/>
      <c r="TGK151" s="52"/>
      <c r="TGO151" s="52"/>
      <c r="TGS151" s="52"/>
      <c r="TGW151" s="52"/>
      <c r="THA151" s="52"/>
      <c r="THE151" s="52"/>
      <c r="THI151" s="52"/>
      <c r="THM151" s="52"/>
      <c r="THQ151" s="52"/>
      <c r="THU151" s="52"/>
      <c r="THY151" s="52"/>
      <c r="TIC151" s="52"/>
      <c r="TIG151" s="52"/>
      <c r="TIK151" s="52"/>
      <c r="TIO151" s="52"/>
      <c r="TIS151" s="52"/>
      <c r="TIW151" s="52"/>
      <c r="TJA151" s="52"/>
      <c r="TJE151" s="52"/>
      <c r="TJI151" s="52"/>
      <c r="TJM151" s="52"/>
      <c r="TJQ151" s="52"/>
      <c r="TJU151" s="52"/>
      <c r="TJY151" s="52"/>
      <c r="TKC151" s="52"/>
      <c r="TKG151" s="52"/>
      <c r="TKK151" s="52"/>
      <c r="TKO151" s="52"/>
      <c r="TKS151" s="52"/>
      <c r="TKW151" s="52"/>
      <c r="TLA151" s="52"/>
      <c r="TLE151" s="52"/>
      <c r="TLI151" s="52"/>
      <c r="TLM151" s="52"/>
      <c r="TLQ151" s="52"/>
      <c r="TLU151" s="52"/>
      <c r="TLY151" s="52"/>
      <c r="TMC151" s="52"/>
      <c r="TMG151" s="52"/>
      <c r="TMK151" s="52"/>
      <c r="TMO151" s="52"/>
      <c r="TMS151" s="52"/>
      <c r="TMW151" s="52"/>
      <c r="TNA151" s="52"/>
      <c r="TNE151" s="52"/>
      <c r="TNI151" s="52"/>
      <c r="TNM151" s="52"/>
      <c r="TNQ151" s="52"/>
      <c r="TNU151" s="52"/>
      <c r="TNY151" s="52"/>
      <c r="TOC151" s="52"/>
      <c r="TOG151" s="52"/>
      <c r="TOK151" s="52"/>
      <c r="TOO151" s="52"/>
      <c r="TOS151" s="52"/>
      <c r="TOW151" s="52"/>
      <c r="TPA151" s="52"/>
      <c r="TPE151" s="52"/>
      <c r="TPI151" s="52"/>
      <c r="TPM151" s="52"/>
      <c r="TPQ151" s="52"/>
      <c r="TPU151" s="52"/>
      <c r="TPY151" s="52"/>
      <c r="TQC151" s="52"/>
      <c r="TQG151" s="52"/>
      <c r="TQK151" s="52"/>
      <c r="TQO151" s="52"/>
      <c r="TQS151" s="52"/>
      <c r="TQW151" s="52"/>
      <c r="TRA151" s="52"/>
      <c r="TRE151" s="52"/>
      <c r="TRI151" s="52"/>
      <c r="TRM151" s="52"/>
      <c r="TRQ151" s="52"/>
      <c r="TRU151" s="52"/>
      <c r="TRY151" s="52"/>
      <c r="TSC151" s="52"/>
      <c r="TSG151" s="52"/>
      <c r="TSK151" s="52"/>
      <c r="TSO151" s="52"/>
      <c r="TSS151" s="52"/>
      <c r="TSW151" s="52"/>
      <c r="TTA151" s="52"/>
      <c r="TTE151" s="52"/>
      <c r="TTI151" s="52"/>
      <c r="TTM151" s="52"/>
      <c r="TTQ151" s="52"/>
      <c r="TTU151" s="52"/>
      <c r="TTY151" s="52"/>
      <c r="TUC151" s="52"/>
      <c r="TUG151" s="52"/>
      <c r="TUK151" s="52"/>
      <c r="TUO151" s="52"/>
      <c r="TUS151" s="52"/>
      <c r="TUW151" s="52"/>
      <c r="TVA151" s="52"/>
      <c r="TVE151" s="52"/>
      <c r="TVI151" s="52"/>
      <c r="TVM151" s="52"/>
      <c r="TVQ151" s="52"/>
      <c r="TVU151" s="52"/>
      <c r="TVY151" s="52"/>
      <c r="TWC151" s="52"/>
      <c r="TWG151" s="52"/>
      <c r="TWK151" s="52"/>
      <c r="TWO151" s="52"/>
      <c r="TWS151" s="52"/>
      <c r="TWW151" s="52"/>
      <c r="TXA151" s="52"/>
      <c r="TXE151" s="52"/>
      <c r="TXI151" s="52"/>
      <c r="TXM151" s="52"/>
      <c r="TXQ151" s="52"/>
      <c r="TXU151" s="52"/>
      <c r="TXY151" s="52"/>
      <c r="TYC151" s="52"/>
      <c r="TYG151" s="52"/>
      <c r="TYK151" s="52"/>
      <c r="TYO151" s="52"/>
      <c r="TYS151" s="52"/>
      <c r="TYW151" s="52"/>
      <c r="TZA151" s="52"/>
      <c r="TZE151" s="52"/>
      <c r="TZI151" s="52"/>
      <c r="TZM151" s="52"/>
      <c r="TZQ151" s="52"/>
      <c r="TZU151" s="52"/>
      <c r="TZY151" s="52"/>
      <c r="UAC151" s="52"/>
      <c r="UAG151" s="52"/>
      <c r="UAK151" s="52"/>
      <c r="UAO151" s="52"/>
      <c r="UAS151" s="52"/>
      <c r="UAW151" s="52"/>
      <c r="UBA151" s="52"/>
      <c r="UBE151" s="52"/>
      <c r="UBI151" s="52"/>
      <c r="UBM151" s="52"/>
      <c r="UBQ151" s="52"/>
      <c r="UBU151" s="52"/>
      <c r="UBY151" s="52"/>
      <c r="UCC151" s="52"/>
      <c r="UCG151" s="52"/>
      <c r="UCK151" s="52"/>
      <c r="UCO151" s="52"/>
      <c r="UCS151" s="52"/>
      <c r="UCW151" s="52"/>
      <c r="UDA151" s="52"/>
      <c r="UDE151" s="52"/>
      <c r="UDI151" s="52"/>
      <c r="UDM151" s="52"/>
      <c r="UDQ151" s="52"/>
      <c r="UDU151" s="52"/>
      <c r="UDY151" s="52"/>
      <c r="UEC151" s="52"/>
      <c r="UEG151" s="52"/>
      <c r="UEK151" s="52"/>
      <c r="UEO151" s="52"/>
      <c r="UES151" s="52"/>
      <c r="UEW151" s="52"/>
      <c r="UFA151" s="52"/>
      <c r="UFE151" s="52"/>
      <c r="UFI151" s="52"/>
      <c r="UFM151" s="52"/>
      <c r="UFQ151" s="52"/>
      <c r="UFU151" s="52"/>
      <c r="UFY151" s="52"/>
      <c r="UGC151" s="52"/>
      <c r="UGG151" s="52"/>
      <c r="UGK151" s="52"/>
      <c r="UGO151" s="52"/>
      <c r="UGS151" s="52"/>
      <c r="UGW151" s="52"/>
      <c r="UHA151" s="52"/>
      <c r="UHE151" s="52"/>
      <c r="UHI151" s="52"/>
      <c r="UHM151" s="52"/>
      <c r="UHQ151" s="52"/>
      <c r="UHU151" s="52"/>
      <c r="UHY151" s="52"/>
      <c r="UIC151" s="52"/>
      <c r="UIG151" s="52"/>
      <c r="UIK151" s="52"/>
      <c r="UIO151" s="52"/>
      <c r="UIS151" s="52"/>
      <c r="UIW151" s="52"/>
      <c r="UJA151" s="52"/>
      <c r="UJE151" s="52"/>
      <c r="UJI151" s="52"/>
      <c r="UJM151" s="52"/>
      <c r="UJQ151" s="52"/>
      <c r="UJU151" s="52"/>
      <c r="UJY151" s="52"/>
      <c r="UKC151" s="52"/>
      <c r="UKG151" s="52"/>
      <c r="UKK151" s="52"/>
      <c r="UKO151" s="52"/>
      <c r="UKS151" s="52"/>
      <c r="UKW151" s="52"/>
      <c r="ULA151" s="52"/>
      <c r="ULE151" s="52"/>
      <c r="ULI151" s="52"/>
      <c r="ULM151" s="52"/>
      <c r="ULQ151" s="52"/>
      <c r="ULU151" s="52"/>
      <c r="ULY151" s="52"/>
      <c r="UMC151" s="52"/>
      <c r="UMG151" s="52"/>
      <c r="UMK151" s="52"/>
      <c r="UMO151" s="52"/>
      <c r="UMS151" s="52"/>
      <c r="UMW151" s="52"/>
      <c r="UNA151" s="52"/>
      <c r="UNE151" s="52"/>
      <c r="UNI151" s="52"/>
      <c r="UNM151" s="52"/>
      <c r="UNQ151" s="52"/>
      <c r="UNU151" s="52"/>
      <c r="UNY151" s="52"/>
      <c r="UOC151" s="52"/>
      <c r="UOG151" s="52"/>
      <c r="UOK151" s="52"/>
      <c r="UOO151" s="52"/>
      <c r="UOS151" s="52"/>
      <c r="UOW151" s="52"/>
      <c r="UPA151" s="52"/>
      <c r="UPE151" s="52"/>
      <c r="UPI151" s="52"/>
      <c r="UPM151" s="52"/>
      <c r="UPQ151" s="52"/>
      <c r="UPU151" s="52"/>
      <c r="UPY151" s="52"/>
      <c r="UQC151" s="52"/>
      <c r="UQG151" s="52"/>
      <c r="UQK151" s="52"/>
      <c r="UQO151" s="52"/>
      <c r="UQS151" s="52"/>
      <c r="UQW151" s="52"/>
      <c r="URA151" s="52"/>
      <c r="URE151" s="52"/>
      <c r="URI151" s="52"/>
      <c r="URM151" s="52"/>
      <c r="URQ151" s="52"/>
      <c r="URU151" s="52"/>
      <c r="URY151" s="52"/>
      <c r="USC151" s="52"/>
      <c r="USG151" s="52"/>
      <c r="USK151" s="52"/>
      <c r="USO151" s="52"/>
      <c r="USS151" s="52"/>
      <c r="USW151" s="52"/>
      <c r="UTA151" s="52"/>
      <c r="UTE151" s="52"/>
      <c r="UTI151" s="52"/>
      <c r="UTM151" s="52"/>
      <c r="UTQ151" s="52"/>
      <c r="UTU151" s="52"/>
      <c r="UTY151" s="52"/>
      <c r="UUC151" s="52"/>
      <c r="UUG151" s="52"/>
      <c r="UUK151" s="52"/>
      <c r="UUO151" s="52"/>
      <c r="UUS151" s="52"/>
      <c r="UUW151" s="52"/>
      <c r="UVA151" s="52"/>
      <c r="UVE151" s="52"/>
      <c r="UVI151" s="52"/>
      <c r="UVM151" s="52"/>
      <c r="UVQ151" s="52"/>
      <c r="UVU151" s="52"/>
      <c r="UVY151" s="52"/>
      <c r="UWC151" s="52"/>
      <c r="UWG151" s="52"/>
      <c r="UWK151" s="52"/>
      <c r="UWO151" s="52"/>
      <c r="UWS151" s="52"/>
      <c r="UWW151" s="52"/>
      <c r="UXA151" s="52"/>
      <c r="UXE151" s="52"/>
      <c r="UXI151" s="52"/>
      <c r="UXM151" s="52"/>
      <c r="UXQ151" s="52"/>
      <c r="UXU151" s="52"/>
      <c r="UXY151" s="52"/>
      <c r="UYC151" s="52"/>
      <c r="UYG151" s="52"/>
      <c r="UYK151" s="52"/>
      <c r="UYO151" s="52"/>
      <c r="UYS151" s="52"/>
      <c r="UYW151" s="52"/>
      <c r="UZA151" s="52"/>
      <c r="UZE151" s="52"/>
      <c r="UZI151" s="52"/>
      <c r="UZM151" s="52"/>
      <c r="UZQ151" s="52"/>
      <c r="UZU151" s="52"/>
      <c r="UZY151" s="52"/>
      <c r="VAC151" s="52"/>
      <c r="VAG151" s="52"/>
      <c r="VAK151" s="52"/>
      <c r="VAO151" s="52"/>
      <c r="VAS151" s="52"/>
      <c r="VAW151" s="52"/>
      <c r="VBA151" s="52"/>
      <c r="VBE151" s="52"/>
      <c r="VBI151" s="52"/>
      <c r="VBM151" s="52"/>
      <c r="VBQ151" s="52"/>
      <c r="VBU151" s="52"/>
      <c r="VBY151" s="52"/>
      <c r="VCC151" s="52"/>
      <c r="VCG151" s="52"/>
      <c r="VCK151" s="52"/>
      <c r="VCO151" s="52"/>
      <c r="VCS151" s="52"/>
      <c r="VCW151" s="52"/>
      <c r="VDA151" s="52"/>
      <c r="VDE151" s="52"/>
      <c r="VDI151" s="52"/>
      <c r="VDM151" s="52"/>
      <c r="VDQ151" s="52"/>
      <c r="VDU151" s="52"/>
      <c r="VDY151" s="52"/>
      <c r="VEC151" s="52"/>
      <c r="VEG151" s="52"/>
      <c r="VEK151" s="52"/>
      <c r="VEO151" s="52"/>
      <c r="VES151" s="52"/>
      <c r="VEW151" s="52"/>
      <c r="VFA151" s="52"/>
      <c r="VFE151" s="52"/>
      <c r="VFI151" s="52"/>
      <c r="VFM151" s="52"/>
      <c r="VFQ151" s="52"/>
      <c r="VFU151" s="52"/>
      <c r="VFY151" s="52"/>
      <c r="VGC151" s="52"/>
      <c r="VGG151" s="52"/>
      <c r="VGK151" s="52"/>
      <c r="VGO151" s="52"/>
      <c r="VGS151" s="52"/>
      <c r="VGW151" s="52"/>
      <c r="VHA151" s="52"/>
      <c r="VHE151" s="52"/>
      <c r="VHI151" s="52"/>
      <c r="VHM151" s="52"/>
      <c r="VHQ151" s="52"/>
      <c r="VHU151" s="52"/>
      <c r="VHY151" s="52"/>
      <c r="VIC151" s="52"/>
      <c r="VIG151" s="52"/>
      <c r="VIK151" s="52"/>
      <c r="VIO151" s="52"/>
      <c r="VIS151" s="52"/>
      <c r="VIW151" s="52"/>
      <c r="VJA151" s="52"/>
      <c r="VJE151" s="52"/>
      <c r="VJI151" s="52"/>
      <c r="VJM151" s="52"/>
      <c r="VJQ151" s="52"/>
      <c r="VJU151" s="52"/>
      <c r="VJY151" s="52"/>
      <c r="VKC151" s="52"/>
      <c r="VKG151" s="52"/>
      <c r="VKK151" s="52"/>
      <c r="VKO151" s="52"/>
      <c r="VKS151" s="52"/>
      <c r="VKW151" s="52"/>
      <c r="VLA151" s="52"/>
      <c r="VLE151" s="52"/>
      <c r="VLI151" s="52"/>
      <c r="VLM151" s="52"/>
      <c r="VLQ151" s="52"/>
      <c r="VLU151" s="52"/>
      <c r="VLY151" s="52"/>
      <c r="VMC151" s="52"/>
      <c r="VMG151" s="52"/>
      <c r="VMK151" s="52"/>
      <c r="VMO151" s="52"/>
      <c r="VMS151" s="52"/>
      <c r="VMW151" s="52"/>
      <c r="VNA151" s="52"/>
      <c r="VNE151" s="52"/>
      <c r="VNI151" s="52"/>
      <c r="VNM151" s="52"/>
      <c r="VNQ151" s="52"/>
      <c r="VNU151" s="52"/>
      <c r="VNY151" s="52"/>
      <c r="VOC151" s="52"/>
      <c r="VOG151" s="52"/>
      <c r="VOK151" s="52"/>
      <c r="VOO151" s="52"/>
      <c r="VOS151" s="52"/>
      <c r="VOW151" s="52"/>
      <c r="VPA151" s="52"/>
      <c r="VPE151" s="52"/>
      <c r="VPI151" s="52"/>
      <c r="VPM151" s="52"/>
      <c r="VPQ151" s="52"/>
      <c r="VPU151" s="52"/>
      <c r="VPY151" s="52"/>
      <c r="VQC151" s="52"/>
      <c r="VQG151" s="52"/>
      <c r="VQK151" s="52"/>
      <c r="VQO151" s="52"/>
      <c r="VQS151" s="52"/>
      <c r="VQW151" s="52"/>
      <c r="VRA151" s="52"/>
      <c r="VRE151" s="52"/>
      <c r="VRI151" s="52"/>
      <c r="VRM151" s="52"/>
      <c r="VRQ151" s="52"/>
      <c r="VRU151" s="52"/>
      <c r="VRY151" s="52"/>
      <c r="VSC151" s="52"/>
      <c r="VSG151" s="52"/>
      <c r="VSK151" s="52"/>
      <c r="VSO151" s="52"/>
      <c r="VSS151" s="52"/>
      <c r="VSW151" s="52"/>
      <c r="VTA151" s="52"/>
      <c r="VTE151" s="52"/>
      <c r="VTI151" s="52"/>
      <c r="VTM151" s="52"/>
      <c r="VTQ151" s="52"/>
      <c r="VTU151" s="52"/>
      <c r="VTY151" s="52"/>
      <c r="VUC151" s="52"/>
      <c r="VUG151" s="52"/>
      <c r="VUK151" s="52"/>
      <c r="VUO151" s="52"/>
      <c r="VUS151" s="52"/>
      <c r="VUW151" s="52"/>
      <c r="VVA151" s="52"/>
      <c r="VVE151" s="52"/>
      <c r="VVI151" s="52"/>
      <c r="VVM151" s="52"/>
      <c r="VVQ151" s="52"/>
      <c r="VVU151" s="52"/>
      <c r="VVY151" s="52"/>
      <c r="VWC151" s="52"/>
      <c r="VWG151" s="52"/>
      <c r="VWK151" s="52"/>
      <c r="VWO151" s="52"/>
      <c r="VWS151" s="52"/>
      <c r="VWW151" s="52"/>
      <c r="VXA151" s="52"/>
      <c r="VXE151" s="52"/>
      <c r="VXI151" s="52"/>
      <c r="VXM151" s="52"/>
      <c r="VXQ151" s="52"/>
      <c r="VXU151" s="52"/>
      <c r="VXY151" s="52"/>
      <c r="VYC151" s="52"/>
      <c r="VYG151" s="52"/>
      <c r="VYK151" s="52"/>
      <c r="VYO151" s="52"/>
      <c r="VYS151" s="52"/>
      <c r="VYW151" s="52"/>
      <c r="VZA151" s="52"/>
      <c r="VZE151" s="52"/>
      <c r="VZI151" s="52"/>
      <c r="VZM151" s="52"/>
      <c r="VZQ151" s="52"/>
      <c r="VZU151" s="52"/>
      <c r="VZY151" s="52"/>
      <c r="WAC151" s="52"/>
      <c r="WAG151" s="52"/>
      <c r="WAK151" s="52"/>
      <c r="WAO151" s="52"/>
      <c r="WAS151" s="52"/>
      <c r="WAW151" s="52"/>
      <c r="WBA151" s="52"/>
      <c r="WBE151" s="52"/>
      <c r="WBI151" s="52"/>
      <c r="WBM151" s="52"/>
      <c r="WBQ151" s="52"/>
      <c r="WBU151" s="52"/>
      <c r="WBY151" s="52"/>
      <c r="WCC151" s="52"/>
      <c r="WCG151" s="52"/>
      <c r="WCK151" s="52"/>
      <c r="WCO151" s="52"/>
      <c r="WCS151" s="52"/>
      <c r="WCW151" s="52"/>
      <c r="WDA151" s="52"/>
      <c r="WDE151" s="52"/>
      <c r="WDI151" s="52"/>
      <c r="WDM151" s="52"/>
      <c r="WDQ151" s="52"/>
      <c r="WDU151" s="52"/>
      <c r="WDY151" s="52"/>
      <c r="WEC151" s="52"/>
      <c r="WEG151" s="52"/>
      <c r="WEK151" s="52"/>
      <c r="WEO151" s="52"/>
      <c r="WES151" s="52"/>
      <c r="WEW151" s="52"/>
      <c r="WFA151" s="52"/>
      <c r="WFE151" s="52"/>
      <c r="WFI151" s="52"/>
      <c r="WFM151" s="52"/>
      <c r="WFQ151" s="52"/>
      <c r="WFU151" s="52"/>
      <c r="WFY151" s="52"/>
      <c r="WGC151" s="52"/>
      <c r="WGG151" s="52"/>
      <c r="WGK151" s="52"/>
      <c r="WGO151" s="52"/>
      <c r="WGS151" s="52"/>
      <c r="WGW151" s="52"/>
      <c r="WHA151" s="52"/>
      <c r="WHE151" s="52"/>
      <c r="WHI151" s="52"/>
      <c r="WHM151" s="52"/>
      <c r="WHQ151" s="52"/>
      <c r="WHU151" s="52"/>
      <c r="WHY151" s="52"/>
      <c r="WIC151" s="52"/>
      <c r="WIG151" s="52"/>
      <c r="WIK151" s="52"/>
      <c r="WIO151" s="52"/>
      <c r="WIS151" s="52"/>
      <c r="WIW151" s="52"/>
      <c r="WJA151" s="52"/>
      <c r="WJE151" s="52"/>
      <c r="WJI151" s="52"/>
      <c r="WJM151" s="52"/>
      <c r="WJQ151" s="52"/>
      <c r="WJU151" s="52"/>
      <c r="WJY151" s="52"/>
      <c r="WKC151" s="52"/>
      <c r="WKG151" s="52"/>
      <c r="WKK151" s="52"/>
      <c r="WKO151" s="52"/>
      <c r="WKS151" s="52"/>
      <c r="WKW151" s="52"/>
      <c r="WLA151" s="52"/>
      <c r="WLE151" s="52"/>
      <c r="WLI151" s="52"/>
      <c r="WLM151" s="52"/>
      <c r="WLQ151" s="52"/>
      <c r="WLU151" s="52"/>
      <c r="WLY151" s="52"/>
      <c r="WMC151" s="52"/>
      <c r="WMG151" s="52"/>
      <c r="WMK151" s="52"/>
      <c r="WMO151" s="52"/>
      <c r="WMS151" s="52"/>
      <c r="WMW151" s="52"/>
      <c r="WNA151" s="52"/>
      <c r="WNE151" s="52"/>
      <c r="WNI151" s="52"/>
      <c r="WNM151" s="52"/>
      <c r="WNQ151" s="52"/>
      <c r="WNU151" s="52"/>
      <c r="WNY151" s="52"/>
      <c r="WOC151" s="52"/>
      <c r="WOG151" s="52"/>
      <c r="WOK151" s="52"/>
      <c r="WOO151" s="52"/>
      <c r="WOS151" s="52"/>
      <c r="WOW151" s="52"/>
      <c r="WPA151" s="52"/>
      <c r="WPE151" s="52"/>
      <c r="WPI151" s="52"/>
      <c r="WPM151" s="52"/>
      <c r="WPQ151" s="52"/>
      <c r="WPU151" s="52"/>
      <c r="WPY151" s="52"/>
      <c r="WQC151" s="52"/>
      <c r="WQG151" s="52"/>
      <c r="WQK151" s="52"/>
      <c r="WQO151" s="52"/>
      <c r="WQS151" s="52"/>
      <c r="WQW151" s="52"/>
      <c r="WRA151" s="52"/>
      <c r="WRE151" s="52"/>
      <c r="WRI151" s="52"/>
      <c r="WRM151" s="52"/>
      <c r="WRQ151" s="52"/>
      <c r="WRU151" s="52"/>
      <c r="WRY151" s="52"/>
      <c r="WSC151" s="52"/>
      <c r="WSG151" s="52"/>
      <c r="WSK151" s="52"/>
      <c r="WSO151" s="52"/>
      <c r="WSS151" s="52"/>
      <c r="WSW151" s="52"/>
      <c r="WTA151" s="52"/>
      <c r="WTE151" s="52"/>
      <c r="WTI151" s="52"/>
      <c r="WTM151" s="52"/>
      <c r="WTQ151" s="52"/>
      <c r="WTU151" s="52"/>
      <c r="WTY151" s="52"/>
      <c r="WUC151" s="52"/>
      <c r="WUG151" s="52"/>
      <c r="WUK151" s="52"/>
      <c r="WUO151" s="52"/>
      <c r="WUS151" s="52"/>
      <c r="WUW151" s="52"/>
      <c r="WVA151" s="52"/>
      <c r="WVE151" s="52"/>
      <c r="WVI151" s="52"/>
      <c r="WVM151" s="52"/>
      <c r="WVQ151" s="52"/>
      <c r="WVU151" s="52"/>
      <c r="WVY151" s="52"/>
      <c r="WWC151" s="52"/>
      <c r="WWG151" s="52"/>
      <c r="WWK151" s="52"/>
      <c r="WWO151" s="52"/>
      <c r="WWS151" s="52"/>
      <c r="WWW151" s="52"/>
      <c r="WXA151" s="52"/>
      <c r="WXE151" s="52"/>
      <c r="WXI151" s="52"/>
      <c r="WXM151" s="52"/>
      <c r="WXQ151" s="52"/>
      <c r="WXU151" s="52"/>
      <c r="WXY151" s="52"/>
      <c r="WYC151" s="52"/>
      <c r="WYG151" s="52"/>
      <c r="WYK151" s="52"/>
      <c r="WYO151" s="52"/>
      <c r="WYS151" s="52"/>
      <c r="WYW151" s="52"/>
      <c r="WZA151" s="52"/>
      <c r="WZE151" s="52"/>
      <c r="WZI151" s="52"/>
      <c r="WZM151" s="52"/>
      <c r="WZQ151" s="52"/>
      <c r="WZU151" s="52"/>
      <c r="WZY151" s="52"/>
      <c r="XAC151" s="52"/>
      <c r="XAG151" s="52"/>
      <c r="XAK151" s="52"/>
      <c r="XAO151" s="52"/>
      <c r="XAS151" s="52"/>
      <c r="XAW151" s="52"/>
      <c r="XBA151" s="52"/>
      <c r="XBE151" s="52"/>
      <c r="XBI151" s="52"/>
      <c r="XBM151" s="52"/>
      <c r="XBQ151" s="52"/>
      <c r="XBU151" s="52"/>
      <c r="XBY151" s="52"/>
      <c r="XCC151" s="52"/>
      <c r="XCG151" s="52"/>
      <c r="XCK151" s="52"/>
      <c r="XCO151" s="52"/>
      <c r="XCS151" s="52"/>
      <c r="XCW151" s="52"/>
      <c r="XDA151" s="52"/>
      <c r="XDE151" s="52"/>
      <c r="XDI151" s="52"/>
      <c r="XDM151" s="52"/>
      <c r="XDQ151" s="52"/>
      <c r="XDU151" s="52"/>
      <c r="XDY151" s="52"/>
      <c r="XEC151" s="52"/>
      <c r="XEG151" s="52"/>
      <c r="XEK151" s="52"/>
      <c r="XEO151" s="52"/>
      <c r="XES151" s="52"/>
      <c r="XEW151" s="52"/>
      <c r="XFA151" s="52"/>
    </row>
    <row r="152" spans="1:16384" x14ac:dyDescent="0.25">
      <c r="A152" s="14" t="s">
        <v>239</v>
      </c>
      <c r="B152" s="15" t="s">
        <v>240</v>
      </c>
      <c r="C152" s="15"/>
      <c r="D152" s="15"/>
      <c r="E152" s="17">
        <f>VLOOKUP(A152,'[1]BALANCE DE COMPROBACION'!$A$6:$G$191,7,FALSE)</f>
        <v>-207500.02000000002</v>
      </c>
      <c r="F152" s="36"/>
      <c r="G152" s="27"/>
      <c r="I152" s="2">
        <v>-2439635.1700000004</v>
      </c>
    </row>
    <row r="153" spans="1:16384" ht="27" customHeight="1" x14ac:dyDescent="0.25">
      <c r="A153" s="6" t="s">
        <v>241</v>
      </c>
      <c r="B153" s="22" t="s">
        <v>242</v>
      </c>
      <c r="C153" s="22"/>
      <c r="D153" s="22"/>
      <c r="E153" s="36">
        <f>+E154</f>
        <v>-89274.75</v>
      </c>
      <c r="F153" s="36"/>
      <c r="G153" s="27"/>
    </row>
    <row r="154" spans="1:16384" ht="24.75" customHeight="1" x14ac:dyDescent="0.25">
      <c r="A154" s="14" t="s">
        <v>243</v>
      </c>
      <c r="B154" s="21" t="s">
        <v>244</v>
      </c>
      <c r="C154" s="21"/>
      <c r="D154" s="21"/>
      <c r="E154" s="17">
        <f>VLOOKUP(A154,'[1]BALANCE DE COMPROBACION'!$A$6:$G$191,7,FALSE)</f>
        <v>-89274.75</v>
      </c>
      <c r="F154" s="36"/>
      <c r="G154" s="27"/>
    </row>
    <row r="155" spans="1:16384" x14ac:dyDescent="0.25">
      <c r="A155" s="6" t="s">
        <v>245</v>
      </c>
      <c r="B155" s="11" t="s">
        <v>246</v>
      </c>
      <c r="C155" s="11"/>
      <c r="D155" s="11"/>
      <c r="E155" s="36">
        <f>SUM(E156:E160)</f>
        <v>-4012907.4615417188</v>
      </c>
      <c r="F155" s="36"/>
      <c r="G155" s="27"/>
      <c r="I155" s="2">
        <v>-193935.84</v>
      </c>
    </row>
    <row r="156" spans="1:16384" x14ac:dyDescent="0.25">
      <c r="A156" s="14" t="s">
        <v>247</v>
      </c>
      <c r="B156" s="15" t="s">
        <v>248</v>
      </c>
      <c r="C156" s="15"/>
      <c r="D156" s="15"/>
      <c r="E156" s="17">
        <f>VLOOKUP(A156,'[1]BALANCE DE COMPROBACION'!$A$6:$G$191,7,FALSE)</f>
        <v>-720901.83561411104</v>
      </c>
      <c r="F156" s="36"/>
      <c r="G156" s="27"/>
      <c r="I156" s="2">
        <v>-1197437.69</v>
      </c>
    </row>
    <row r="157" spans="1:16384" x14ac:dyDescent="0.25">
      <c r="A157" s="14" t="s">
        <v>249</v>
      </c>
      <c r="B157" s="15" t="s">
        <v>250</v>
      </c>
      <c r="C157" s="15"/>
      <c r="D157" s="15"/>
      <c r="E157" s="17">
        <f>VLOOKUP(A157,'[1]BALANCE DE COMPROBACION'!$A$6:$G$191,7,FALSE)</f>
        <v>-2086013.0113573889</v>
      </c>
      <c r="F157" s="36"/>
      <c r="G157" s="27"/>
      <c r="I157" s="2">
        <v>-4366.82</v>
      </c>
    </row>
    <row r="158" spans="1:16384" x14ac:dyDescent="0.25">
      <c r="A158" s="14" t="s">
        <v>251</v>
      </c>
      <c r="B158" s="15" t="s">
        <v>252</v>
      </c>
      <c r="C158" s="15"/>
      <c r="D158" s="15"/>
      <c r="E158" s="17">
        <f>VLOOKUP(A158,'[1]BALANCE DE COMPROBACION'!$A$6:$G$191,7,FALSE)</f>
        <v>-165131.34977292205</v>
      </c>
      <c r="F158" s="36"/>
      <c r="G158" s="27"/>
      <c r="I158" s="2">
        <v>-3437.95</v>
      </c>
    </row>
    <row r="159" spans="1:16384" x14ac:dyDescent="0.25">
      <c r="A159" s="14" t="s">
        <v>253</v>
      </c>
      <c r="B159" s="15" t="s">
        <v>254</v>
      </c>
      <c r="C159" s="15"/>
      <c r="D159" s="15"/>
      <c r="E159" s="17">
        <f>VLOOKUP(A159,'[1]BALANCE DE COMPROBACION'!$A$6:$G$191,7,FALSE)</f>
        <v>-874335.2547972973</v>
      </c>
      <c r="F159" s="36"/>
      <c r="G159" s="27"/>
      <c r="I159" s="2">
        <v>-186885.29</v>
      </c>
      <c r="L159" s="2"/>
    </row>
    <row r="160" spans="1:16384" x14ac:dyDescent="0.25">
      <c r="A160" s="14" t="s">
        <v>255</v>
      </c>
      <c r="B160" s="45" t="s">
        <v>256</v>
      </c>
      <c r="C160" s="45"/>
      <c r="D160" s="45"/>
      <c r="E160" s="17">
        <f>VLOOKUP(A160,'[1]BALANCE DE COMPROBACION'!$A$6:$G$191,7,FALSE)</f>
        <v>-166526.01</v>
      </c>
      <c r="F160" s="36"/>
      <c r="G160" s="27"/>
      <c r="L160" s="2"/>
    </row>
    <row r="161" spans="1:33" x14ac:dyDescent="0.25">
      <c r="A161" s="14"/>
      <c r="B161" s="45"/>
      <c r="C161" s="45"/>
      <c r="D161" s="45"/>
      <c r="E161" s="40"/>
      <c r="F161" s="36"/>
      <c r="G161" s="27"/>
      <c r="I161" s="2">
        <v>-3135.57</v>
      </c>
      <c r="L161" s="2"/>
    </row>
    <row r="162" spans="1:33" x14ac:dyDescent="0.25">
      <c r="A162" s="14"/>
      <c r="B162" s="45"/>
      <c r="C162" s="45"/>
      <c r="D162" s="45"/>
      <c r="E162" s="40"/>
      <c r="F162" s="36"/>
      <c r="G162" s="27"/>
      <c r="L162" s="2"/>
    </row>
    <row r="163" spans="1:33" x14ac:dyDescent="0.25">
      <c r="A163" s="14"/>
      <c r="B163" s="45"/>
      <c r="C163" s="45"/>
      <c r="D163" s="45"/>
      <c r="E163" s="40"/>
      <c r="F163" s="36"/>
      <c r="G163" s="27"/>
      <c r="L163" s="2"/>
    </row>
    <row r="164" spans="1:33" x14ac:dyDescent="0.25">
      <c r="A164" s="14"/>
      <c r="B164" s="45"/>
      <c r="C164" s="45"/>
      <c r="D164" s="45"/>
      <c r="E164" s="40"/>
      <c r="F164" s="36"/>
      <c r="G164" s="27"/>
      <c r="L164" s="2"/>
    </row>
    <row r="165" spans="1:33" x14ac:dyDescent="0.25">
      <c r="A165" s="14"/>
      <c r="B165" s="45"/>
      <c r="C165" s="45"/>
      <c r="D165" s="45"/>
      <c r="E165" s="40"/>
      <c r="F165" s="36"/>
      <c r="G165" s="27"/>
      <c r="L165" s="2"/>
    </row>
    <row r="166" spans="1:33" x14ac:dyDescent="0.25">
      <c r="A166" s="6" t="s">
        <v>257</v>
      </c>
      <c r="B166" s="11" t="s">
        <v>258</v>
      </c>
      <c r="C166" s="11"/>
      <c r="D166" s="11"/>
      <c r="E166" s="36">
        <f>+E167</f>
        <v>-11215302.900999997</v>
      </c>
      <c r="F166" s="36"/>
      <c r="G166" s="27"/>
      <c r="I166" s="2">
        <v>-75243.37</v>
      </c>
      <c r="L166" s="2"/>
    </row>
    <row r="167" spans="1:33" x14ac:dyDescent="0.25">
      <c r="A167" s="6" t="s">
        <v>259</v>
      </c>
      <c r="B167" s="22" t="s">
        <v>260</v>
      </c>
      <c r="C167" s="22"/>
      <c r="D167" s="22"/>
      <c r="E167" s="40">
        <f>+E168+E185</f>
        <v>-11215302.900999997</v>
      </c>
      <c r="F167" s="36"/>
      <c r="G167" s="27"/>
      <c r="I167" s="2">
        <v>-24747.7</v>
      </c>
      <c r="L167" s="2"/>
      <c r="AG167" s="10"/>
    </row>
    <row r="168" spans="1:33" x14ac:dyDescent="0.25">
      <c r="A168" s="6" t="s">
        <v>261</v>
      </c>
      <c r="B168" s="22" t="s">
        <v>262</v>
      </c>
      <c r="C168" s="22"/>
      <c r="D168" s="22"/>
      <c r="E168" s="36">
        <f>SUM(E169:E184)</f>
        <v>-9269598.9809999969</v>
      </c>
      <c r="F168" s="36"/>
      <c r="G168" s="55"/>
      <c r="H168" s="10"/>
      <c r="I168" s="2">
        <v>-1233.1200000000001</v>
      </c>
      <c r="L168" s="2"/>
    </row>
    <row r="169" spans="1:33" x14ac:dyDescent="0.25">
      <c r="A169" s="14" t="s">
        <v>263</v>
      </c>
      <c r="B169" s="15" t="s">
        <v>264</v>
      </c>
      <c r="C169" s="15"/>
      <c r="D169" s="15"/>
      <c r="E169" s="17">
        <f>VLOOKUP(A169,'[1]BALANCE DE COMPROBACION'!$A$6:$G$191,7,FALSE)</f>
        <v>-775743.35100000002</v>
      </c>
      <c r="F169" s="36"/>
      <c r="G169" s="55"/>
      <c r="I169" s="2">
        <v>-2943.4399999999996</v>
      </c>
      <c r="L169" s="2"/>
      <c r="AF169" s="56"/>
      <c r="AG169" s="10"/>
    </row>
    <row r="170" spans="1:33" ht="15.75" x14ac:dyDescent="0.25">
      <c r="A170" s="14" t="s">
        <v>265</v>
      </c>
      <c r="B170" s="15" t="s">
        <v>266</v>
      </c>
      <c r="C170" s="15"/>
      <c r="D170" s="15"/>
      <c r="E170" s="17">
        <f>VLOOKUP(A170,'[1]BALANCE DE COMPROBACION'!$A$6:$G$191,7,FALSE)</f>
        <v>-4789750.7699999996</v>
      </c>
      <c r="F170" s="53"/>
      <c r="G170" s="53"/>
      <c r="H170" s="53"/>
      <c r="I170" s="2">
        <v>-1389.89</v>
      </c>
      <c r="L170" s="2"/>
      <c r="AF170" s="56"/>
      <c r="AG170" s="10"/>
    </row>
    <row r="171" spans="1:33" ht="15.75" x14ac:dyDescent="0.25">
      <c r="A171" s="14" t="s">
        <v>267</v>
      </c>
      <c r="B171" s="15" t="s">
        <v>268</v>
      </c>
      <c r="C171" s="15"/>
      <c r="D171" s="15"/>
      <c r="E171" s="17">
        <f>VLOOKUP(A171,'[1]BALANCE DE COMPROBACION'!$A$6:$G$191,7,FALSE)</f>
        <v>-19754.830000000009</v>
      </c>
      <c r="F171" s="57"/>
      <c r="G171" s="54"/>
      <c r="H171" s="54"/>
      <c r="I171" s="2">
        <v>-3002.2</v>
      </c>
      <c r="K171" s="2"/>
      <c r="L171" s="2"/>
      <c r="AF171" s="56"/>
      <c r="AG171" s="10"/>
    </row>
    <row r="172" spans="1:33" ht="15.75" customHeight="1" x14ac:dyDescent="0.25">
      <c r="A172" s="14" t="s">
        <v>269</v>
      </c>
      <c r="B172" s="15" t="s">
        <v>270</v>
      </c>
      <c r="C172" s="15"/>
      <c r="D172" s="15"/>
      <c r="E172" s="17">
        <f>VLOOKUP(A172,'[1]BALANCE DE COMPROBACION'!$A$6:$G$191,7,FALSE)</f>
        <v>-13751.789999999999</v>
      </c>
      <c r="F172" s="36"/>
      <c r="G172" s="55"/>
      <c r="I172" s="2">
        <v>-486425.98</v>
      </c>
      <c r="K172" s="2"/>
      <c r="L172" s="2"/>
      <c r="AF172" s="56"/>
      <c r="AG172" s="10"/>
    </row>
    <row r="173" spans="1:33" x14ac:dyDescent="0.25">
      <c r="A173" s="14" t="s">
        <v>271</v>
      </c>
      <c r="B173" s="15" t="s">
        <v>272</v>
      </c>
      <c r="C173" s="15"/>
      <c r="D173" s="15"/>
      <c r="E173" s="17">
        <f>VLOOKUP(A173,'[1]BALANCE DE COMPROBACION'!$A$6:$G$191,7,FALSE)</f>
        <v>-524270.67999999993</v>
      </c>
      <c r="F173" s="36"/>
      <c r="G173" s="55"/>
      <c r="I173" s="2">
        <v>-486425.98</v>
      </c>
      <c r="L173" s="2"/>
      <c r="AF173" s="56"/>
      <c r="AG173" s="10"/>
    </row>
    <row r="174" spans="1:33" x14ac:dyDescent="0.25">
      <c r="A174" s="14" t="s">
        <v>273</v>
      </c>
      <c r="B174" s="45" t="s">
        <v>274</v>
      </c>
      <c r="C174" s="45"/>
      <c r="D174" s="45"/>
      <c r="E174" s="17">
        <f>VLOOKUP(A174,'[1]BALANCE DE COMPROBACION'!$A$6:$G$191,7,FALSE)</f>
        <v>-737.27000000000021</v>
      </c>
      <c r="F174" s="36"/>
      <c r="G174" s="55"/>
      <c r="I174" s="2">
        <v>0</v>
      </c>
      <c r="L174" s="2"/>
      <c r="AF174" s="56"/>
      <c r="AG174" s="10"/>
    </row>
    <row r="175" spans="1:33" x14ac:dyDescent="0.25">
      <c r="A175" s="14" t="s">
        <v>275</v>
      </c>
      <c r="B175" s="45" t="s">
        <v>276</v>
      </c>
      <c r="C175" s="45"/>
      <c r="D175" s="45"/>
      <c r="E175" s="17">
        <f>VLOOKUP(A175,'[1]BALANCE DE COMPROBACION'!$A$6:$G$191,7,FALSE)</f>
        <v>-2998.96</v>
      </c>
      <c r="F175" s="36"/>
      <c r="G175" s="55"/>
      <c r="I175" s="2">
        <v>0</v>
      </c>
      <c r="L175" s="2"/>
      <c r="AF175" s="56"/>
      <c r="AG175" s="10"/>
    </row>
    <row r="176" spans="1:33" x14ac:dyDescent="0.25">
      <c r="A176" s="14" t="s">
        <v>277</v>
      </c>
      <c r="B176" s="15" t="s">
        <v>278</v>
      </c>
      <c r="C176" s="15"/>
      <c r="D176" s="15"/>
      <c r="E176" s="17">
        <f>VLOOKUP(A176,'[1]BALANCE DE COMPROBACION'!$A$6:$G$191,7,FALSE)</f>
        <v>-2101462.04</v>
      </c>
      <c r="F176" s="36"/>
      <c r="G176" s="55"/>
      <c r="L176" s="2"/>
      <c r="AF176" s="56"/>
      <c r="AG176" s="10"/>
    </row>
    <row r="177" spans="1:33" x14ac:dyDescent="0.25">
      <c r="A177" s="14" t="s">
        <v>279</v>
      </c>
      <c r="B177" s="45" t="s">
        <v>280</v>
      </c>
      <c r="C177" s="45"/>
      <c r="D177" s="45"/>
      <c r="E177" s="17">
        <f>VLOOKUP(A177,'[1]BALANCE DE COMPROBACION'!$A$6:$G$191,7,FALSE)</f>
        <v>-431771.14000000013</v>
      </c>
      <c r="F177" s="36"/>
      <c r="G177" s="55"/>
      <c r="I177" s="2">
        <v>0</v>
      </c>
      <c r="L177" s="2"/>
      <c r="AF177" s="56"/>
      <c r="AG177" s="10"/>
    </row>
    <row r="178" spans="1:33" x14ac:dyDescent="0.25">
      <c r="A178" s="14" t="s">
        <v>281</v>
      </c>
      <c r="B178" s="45" t="s">
        <v>282</v>
      </c>
      <c r="C178" s="45"/>
      <c r="D178" s="45"/>
      <c r="E178" s="17">
        <f>VLOOKUP(A178,'[1]BALANCE DE COMPROBACION'!$A$6:$G$191,7,FALSE)</f>
        <v>-12542.290000000003</v>
      </c>
      <c r="F178" s="36"/>
      <c r="G178" s="55"/>
      <c r="I178" s="2">
        <v>0</v>
      </c>
      <c r="L178" s="2"/>
      <c r="AF178" s="56"/>
      <c r="AG178" s="10"/>
    </row>
    <row r="179" spans="1:33" x14ac:dyDescent="0.25">
      <c r="A179" s="14" t="s">
        <v>283</v>
      </c>
      <c r="B179" s="45" t="s">
        <v>284</v>
      </c>
      <c r="C179" s="45"/>
      <c r="D179" s="45"/>
      <c r="E179" s="17">
        <f>VLOOKUP(A179,'[1]BALANCE DE COMPROBACION'!$A$6:$G$191,7,FALSE)</f>
        <v>-407901.73000000021</v>
      </c>
      <c r="F179" s="36"/>
      <c r="G179" s="55"/>
      <c r="I179" s="2">
        <v>0</v>
      </c>
      <c r="L179" s="2"/>
      <c r="AF179" s="56"/>
      <c r="AG179" s="10"/>
    </row>
    <row r="180" spans="1:33" x14ac:dyDescent="0.25">
      <c r="A180" s="14" t="s">
        <v>285</v>
      </c>
      <c r="B180" s="45" t="s">
        <v>286</v>
      </c>
      <c r="C180" s="45"/>
      <c r="D180" s="45"/>
      <c r="E180" s="17">
        <f>VLOOKUP(A180,'[1]BALANCE DE COMPROBACION'!$A$6:$G$191,7,FALSE)</f>
        <v>-98990.779999999955</v>
      </c>
      <c r="F180" s="36"/>
      <c r="G180" s="55"/>
      <c r="I180" s="2">
        <v>0</v>
      </c>
      <c r="AF180" s="56"/>
      <c r="AG180" s="10"/>
    </row>
    <row r="181" spans="1:33" x14ac:dyDescent="0.25">
      <c r="A181" s="14" t="s">
        <v>287</v>
      </c>
      <c r="B181" s="21" t="s">
        <v>288</v>
      </c>
      <c r="C181" s="21"/>
      <c r="D181" s="21"/>
      <c r="E181" s="17">
        <f>VLOOKUP(A181,'[1]BALANCE DE COMPROBACION'!$A$6:$G$191,7,FALSE)</f>
        <v>-4932.5400000000018</v>
      </c>
      <c r="F181" s="36"/>
      <c r="G181" s="55"/>
      <c r="I181" s="2">
        <v>0</v>
      </c>
      <c r="AF181" s="56"/>
      <c r="AG181" s="10"/>
    </row>
    <row r="182" spans="1:33" x14ac:dyDescent="0.25">
      <c r="A182" s="14" t="s">
        <v>289</v>
      </c>
      <c r="B182" s="21" t="s">
        <v>290</v>
      </c>
      <c r="C182" s="21"/>
      <c r="D182" s="21"/>
      <c r="E182" s="17">
        <f>VLOOKUP(A182,'[1]BALANCE DE COMPROBACION'!$A$6:$G$191,7,FALSE)</f>
        <v>-12630.239999999998</v>
      </c>
      <c r="F182" s="36"/>
      <c r="G182" s="55"/>
      <c r="I182" s="2">
        <v>0</v>
      </c>
      <c r="AF182" s="56"/>
      <c r="AG182" s="10"/>
    </row>
    <row r="183" spans="1:33" x14ac:dyDescent="0.25">
      <c r="A183" s="14" t="s">
        <v>291</v>
      </c>
      <c r="B183" s="21" t="s">
        <v>292</v>
      </c>
      <c r="C183" s="21"/>
      <c r="D183" s="21"/>
      <c r="E183" s="17">
        <f>VLOOKUP(A183,'[1]BALANCE DE COMPROBACION'!$A$6:$G$191,7,FALSE)</f>
        <v>-5559.57</v>
      </c>
      <c r="F183" s="44"/>
      <c r="G183" s="55"/>
      <c r="AF183" s="56"/>
      <c r="AG183" s="10"/>
    </row>
    <row r="184" spans="1:33" x14ac:dyDescent="0.25">
      <c r="A184" s="14" t="s">
        <v>293</v>
      </c>
      <c r="B184" s="15" t="s">
        <v>294</v>
      </c>
      <c r="C184" s="15"/>
      <c r="D184" s="15"/>
      <c r="E184" s="58">
        <f>VLOOKUP(A184,'[1]BALANCE DE COMPROBACION'!$A$6:$G$191,7,FALSE)</f>
        <v>-66801</v>
      </c>
      <c r="F184" s="44"/>
      <c r="G184" s="55"/>
      <c r="I184" s="2">
        <v>-4</v>
      </c>
      <c r="AF184" s="56"/>
      <c r="AG184" s="10"/>
    </row>
    <row r="185" spans="1:33" x14ac:dyDescent="0.25">
      <c r="A185" s="6" t="s">
        <v>295</v>
      </c>
      <c r="B185" s="11" t="s">
        <v>296</v>
      </c>
      <c r="C185" s="11"/>
      <c r="D185" s="11"/>
      <c r="E185" s="36">
        <f>SUM(E186:E188)</f>
        <v>-1945703.92</v>
      </c>
      <c r="F185" s="44"/>
      <c r="G185" s="55"/>
      <c r="I185" s="2">
        <v>-4</v>
      </c>
      <c r="AF185" s="56"/>
      <c r="AG185" s="10"/>
    </row>
    <row r="186" spans="1:33" x14ac:dyDescent="0.25">
      <c r="A186" s="14" t="s">
        <v>297</v>
      </c>
      <c r="B186" s="45" t="s">
        <v>298</v>
      </c>
      <c r="C186" s="59"/>
      <c r="D186" s="60"/>
      <c r="E186" s="17">
        <f>VLOOKUP(A186,'[1]BALANCE DE COMPROBACION'!$A$6:$G$191,7,FALSE)</f>
        <v>-1945703.92</v>
      </c>
      <c r="F186" s="44"/>
      <c r="G186" s="55"/>
      <c r="AF186" s="56"/>
      <c r="AG186" s="10"/>
    </row>
    <row r="187" spans="1:33" hidden="1" x14ac:dyDescent="0.25">
      <c r="A187" s="14" t="s">
        <v>299</v>
      </c>
      <c r="B187" s="45" t="s">
        <v>300</v>
      </c>
      <c r="C187" s="59"/>
      <c r="D187" s="60"/>
      <c r="E187" s="40"/>
      <c r="F187" s="44"/>
      <c r="G187" s="55"/>
    </row>
    <row r="188" spans="1:33" hidden="1" x14ac:dyDescent="0.25">
      <c r="A188" s="14" t="s">
        <v>301</v>
      </c>
      <c r="B188" s="45" t="s">
        <v>302</v>
      </c>
      <c r="C188" s="59"/>
      <c r="D188" s="60"/>
      <c r="E188" s="40">
        <v>0</v>
      </c>
      <c r="F188" s="44"/>
      <c r="G188" s="55"/>
      <c r="I188" s="2">
        <v>-20000</v>
      </c>
    </row>
    <row r="189" spans="1:33" x14ac:dyDescent="0.25">
      <c r="A189" s="14"/>
      <c r="B189" s="45"/>
      <c r="C189" s="59"/>
      <c r="D189" s="60"/>
      <c r="E189" s="61"/>
      <c r="F189" s="44"/>
      <c r="G189" s="55"/>
      <c r="I189" s="2">
        <v>-20000</v>
      </c>
    </row>
    <row r="190" spans="1:33" hidden="1" x14ac:dyDescent="0.25">
      <c r="A190" s="6" t="s">
        <v>303</v>
      </c>
      <c r="B190" s="11" t="s">
        <v>304</v>
      </c>
      <c r="C190" s="11"/>
      <c r="D190" s="11"/>
      <c r="E190" s="36">
        <f>+E191</f>
        <v>0</v>
      </c>
      <c r="F190" s="36"/>
      <c r="G190" s="55"/>
    </row>
    <row r="191" spans="1:33" s="50" customFormat="1" hidden="1" x14ac:dyDescent="0.25">
      <c r="A191" s="6" t="s">
        <v>305</v>
      </c>
      <c r="B191" s="22" t="s">
        <v>306</v>
      </c>
      <c r="C191" s="22"/>
      <c r="D191" s="22"/>
      <c r="E191" s="40">
        <f>SUM(E192:E195)</f>
        <v>0</v>
      </c>
      <c r="F191" s="44"/>
      <c r="G191" s="55"/>
      <c r="H191"/>
      <c r="I191" s="51">
        <v>-4130.6000000000004</v>
      </c>
    </row>
    <row r="192" spans="1:33" hidden="1" x14ac:dyDescent="0.25">
      <c r="A192" s="14" t="s">
        <v>307</v>
      </c>
      <c r="B192" s="15" t="s">
        <v>308</v>
      </c>
      <c r="C192" s="15"/>
      <c r="D192" s="15"/>
      <c r="E192" s="40">
        <f>+'[2]Estado resultado mes MARZO'!E145</f>
        <v>0</v>
      </c>
      <c r="F192" s="36"/>
      <c r="G192" s="55"/>
      <c r="I192" s="2">
        <v>-4130.6000000000004</v>
      </c>
    </row>
    <row r="193" spans="1:10" hidden="1" x14ac:dyDescent="0.25">
      <c r="A193" s="14" t="s">
        <v>309</v>
      </c>
      <c r="B193" s="15" t="s">
        <v>310</v>
      </c>
      <c r="C193" s="15"/>
      <c r="D193" s="15"/>
      <c r="E193" s="40">
        <f>+'[2]Estado resultado mes MARZO'!E146</f>
        <v>0</v>
      </c>
      <c r="F193" s="44"/>
      <c r="G193" s="55"/>
      <c r="I193" s="2">
        <v>-4130.6000000000004</v>
      </c>
    </row>
    <row r="194" spans="1:10" hidden="1" x14ac:dyDescent="0.25">
      <c r="A194" s="14" t="s">
        <v>311</v>
      </c>
      <c r="B194" s="45" t="s">
        <v>312</v>
      </c>
      <c r="C194" s="59"/>
      <c r="D194" s="60"/>
      <c r="E194" s="40">
        <f>+'[2]Estado resultado mes MARZO'!E147</f>
        <v>0</v>
      </c>
      <c r="F194" s="44"/>
      <c r="G194" s="55"/>
      <c r="H194" s="56"/>
    </row>
    <row r="195" spans="1:10" hidden="1" x14ac:dyDescent="0.25">
      <c r="A195" s="14" t="s">
        <v>313</v>
      </c>
      <c r="B195" s="62" t="s">
        <v>314</v>
      </c>
      <c r="C195" s="59"/>
      <c r="D195" s="60"/>
      <c r="E195" s="40">
        <f>+'[2]Estado resultado mes MARZO'!E148</f>
        <v>0</v>
      </c>
      <c r="F195" s="44"/>
      <c r="G195" s="55"/>
      <c r="H195" s="56"/>
    </row>
    <row r="196" spans="1:10" hidden="1" x14ac:dyDescent="0.25">
      <c r="A196" s="14"/>
      <c r="B196" s="62"/>
      <c r="C196" s="59"/>
      <c r="D196" s="60"/>
      <c r="E196" s="40"/>
      <c r="F196" s="44"/>
      <c r="G196" s="55"/>
      <c r="H196" s="56"/>
    </row>
    <row r="197" spans="1:10" x14ac:dyDescent="0.25">
      <c r="A197" s="6" t="s">
        <v>315</v>
      </c>
      <c r="B197" s="42" t="s">
        <v>316</v>
      </c>
      <c r="C197" s="59"/>
      <c r="D197" s="63"/>
      <c r="E197" s="36">
        <f>+E198</f>
        <v>-5</v>
      </c>
      <c r="F197" s="44"/>
      <c r="G197" s="55"/>
    </row>
    <row r="198" spans="1:10" x14ac:dyDescent="0.25">
      <c r="A198" s="14" t="s">
        <v>317</v>
      </c>
      <c r="B198" s="45" t="s">
        <v>318</v>
      </c>
      <c r="C198" s="59"/>
      <c r="D198" s="60"/>
      <c r="E198" s="17">
        <f>VLOOKUP(A198,'[1]BALANCE DE COMPROBACION'!$A$6:$G$191,7,FALSE)</f>
        <v>-5</v>
      </c>
      <c r="F198" s="44"/>
      <c r="G198" s="55"/>
    </row>
    <row r="199" spans="1:10" x14ac:dyDescent="0.25">
      <c r="A199" s="14"/>
      <c r="B199" s="45"/>
      <c r="C199" s="59"/>
      <c r="D199" s="60"/>
      <c r="E199" s="40"/>
      <c r="F199" s="44"/>
      <c r="G199" s="55"/>
    </row>
    <row r="200" spans="1:10" x14ac:dyDescent="0.25">
      <c r="A200" s="6">
        <v>5.2</v>
      </c>
      <c r="B200" s="11" t="s">
        <v>7</v>
      </c>
      <c r="C200" s="11"/>
      <c r="D200" s="11"/>
      <c r="E200" s="40"/>
      <c r="F200" s="44"/>
      <c r="G200" s="55"/>
    </row>
    <row r="201" spans="1:10" s="32" customFormat="1" x14ac:dyDescent="0.25">
      <c r="A201" s="6" t="s">
        <v>319</v>
      </c>
      <c r="B201" s="11" t="s">
        <v>9</v>
      </c>
      <c r="C201" s="11"/>
      <c r="D201" s="11"/>
      <c r="E201" s="36">
        <f>SUM(E202:E203)</f>
        <v>-98000</v>
      </c>
      <c r="F201" s="44"/>
      <c r="G201" s="64" t="s">
        <v>320</v>
      </c>
      <c r="I201" s="33"/>
    </row>
    <row r="202" spans="1:10" s="32" customFormat="1" x14ac:dyDescent="0.25">
      <c r="A202" s="24" t="s">
        <v>321</v>
      </c>
      <c r="B202" t="s">
        <v>322</v>
      </c>
      <c r="C202" s="42"/>
      <c r="D202" s="42"/>
      <c r="E202" s="17">
        <f>VLOOKUP(A202,'[1]BALANCE DE COMPROBACION'!$A$6:$G$191,7,FALSE)</f>
        <v>-18000</v>
      </c>
      <c r="F202" s="44"/>
      <c r="G202" s="64"/>
      <c r="I202" s="33"/>
    </row>
    <row r="203" spans="1:10" x14ac:dyDescent="0.25">
      <c r="A203" s="14" t="s">
        <v>323</v>
      </c>
      <c r="B203" s="21" t="s">
        <v>324</v>
      </c>
      <c r="C203" s="21"/>
      <c r="D203" s="21"/>
      <c r="E203" s="17">
        <f>VLOOKUP(A203,'[1]BALANCE DE COMPROBACION'!$A$6:$G$191,7,FALSE)</f>
        <v>-80000</v>
      </c>
      <c r="F203" s="44"/>
      <c r="G203" s="55"/>
    </row>
    <row r="204" spans="1:10" ht="16.5" x14ac:dyDescent="0.35">
      <c r="A204" s="14"/>
      <c r="B204" s="45" t="s">
        <v>325</v>
      </c>
      <c r="C204" s="59"/>
      <c r="D204" s="60"/>
      <c r="E204" s="40"/>
      <c r="F204" s="65"/>
    </row>
    <row r="205" spans="1:10" s="32" customFormat="1" ht="16.5" x14ac:dyDescent="0.35">
      <c r="A205" s="14">
        <v>5.4</v>
      </c>
      <c r="B205" s="7" t="s">
        <v>326</v>
      </c>
      <c r="C205" s="7"/>
      <c r="D205" s="66"/>
      <c r="E205" s="67">
        <f>E206</f>
        <v>-79602.439999999988</v>
      </c>
      <c r="F205" s="65"/>
      <c r="G205" s="68"/>
      <c r="I205" s="33"/>
    </row>
    <row r="206" spans="1:10" ht="16.5" x14ac:dyDescent="0.35">
      <c r="A206" s="6" t="s">
        <v>327</v>
      </c>
      <c r="B206" s="69" t="s">
        <v>328</v>
      </c>
      <c r="C206" s="69"/>
      <c r="D206" s="69"/>
      <c r="E206" s="67">
        <f>E207</f>
        <v>-79602.439999999988</v>
      </c>
      <c r="F206" s="65"/>
      <c r="G206" s="10"/>
      <c r="I206"/>
    </row>
    <row r="207" spans="1:10" ht="16.5" x14ac:dyDescent="0.35">
      <c r="A207" s="14" t="s">
        <v>329</v>
      </c>
      <c r="B207" s="70" t="s">
        <v>330</v>
      </c>
      <c r="C207" s="70"/>
      <c r="D207" s="70"/>
      <c r="E207" s="17">
        <f>VLOOKUP(A207,'[1]BALANCE DE COMPROBACION'!$A$6:$G$191,7,FALSE)</f>
        <v>-79602.439999999988</v>
      </c>
      <c r="F207" s="65"/>
      <c r="G207" s="10"/>
    </row>
    <row r="208" spans="1:10" ht="17.25" thickBot="1" x14ac:dyDescent="0.4">
      <c r="A208" s="14"/>
      <c r="B208" s="8" t="s">
        <v>331</v>
      </c>
      <c r="C208" s="71"/>
      <c r="D208" s="66"/>
      <c r="E208" s="72"/>
      <c r="F208" s="73">
        <f>+F17+F35</f>
        <v>26332741.673436761</v>
      </c>
      <c r="G208" s="10" t="s">
        <v>325</v>
      </c>
      <c r="H208" s="10"/>
      <c r="J208">
        <v>5993426.380000025</v>
      </c>
    </row>
    <row r="209" spans="1:34" ht="17.25" thickTop="1" x14ac:dyDescent="0.35">
      <c r="A209" s="14"/>
      <c r="B209" s="8"/>
      <c r="C209" s="71"/>
      <c r="D209" s="66"/>
      <c r="E209" s="72"/>
      <c r="F209" s="65"/>
      <c r="G209" s="10"/>
      <c r="H209" s="10"/>
      <c r="J209" s="56"/>
    </row>
    <row r="210" spans="1:34" s="50" customFormat="1" ht="16.5" x14ac:dyDescent="0.35">
      <c r="A210" s="19"/>
      <c r="B210" s="8"/>
      <c r="E210" s="72"/>
      <c r="F210" s="65">
        <f>SUM(F208:F209)</f>
        <v>26332741.673436761</v>
      </c>
      <c r="G210" s="10">
        <f>+F210-'[1]Balance General '!D170</f>
        <v>0</v>
      </c>
      <c r="H210" s="56"/>
      <c r="I210" s="51"/>
      <c r="J210" s="51"/>
    </row>
    <row r="211" spans="1:34" x14ac:dyDescent="0.25">
      <c r="A211" s="19"/>
      <c r="B211" s="8"/>
      <c r="E211" s="72"/>
      <c r="H211" s="10"/>
    </row>
    <row r="212" spans="1:34" x14ac:dyDescent="0.25">
      <c r="F212" s="74"/>
      <c r="G212" s="10"/>
      <c r="H212" s="56"/>
      <c r="AG212" s="56"/>
    </row>
    <row r="213" spans="1:34" s="75" customFormat="1" x14ac:dyDescent="0.25">
      <c r="B213" s="76" t="s">
        <v>332</v>
      </c>
      <c r="C213" s="77"/>
      <c r="D213" s="78" t="s">
        <v>333</v>
      </c>
      <c r="E213" s="78"/>
      <c r="I213" s="55"/>
    </row>
    <row r="214" spans="1:34" s="75" customFormat="1" x14ac:dyDescent="0.25">
      <c r="B214" s="77" t="s">
        <v>334</v>
      </c>
      <c r="C214" s="77"/>
      <c r="D214" s="79" t="s">
        <v>335</v>
      </c>
      <c r="E214" s="79"/>
      <c r="G214" s="80"/>
      <c r="H214" s="80"/>
      <c r="I214" s="55"/>
      <c r="AH214" s="81"/>
    </row>
  </sheetData>
  <autoFilter ref="A14:H214"/>
  <mergeCells count="4242">
    <mergeCell ref="B203:D203"/>
    <mergeCell ref="B205:C205"/>
    <mergeCell ref="B206:D206"/>
    <mergeCell ref="B207:D207"/>
    <mergeCell ref="D213:E213"/>
    <mergeCell ref="D214:E214"/>
    <mergeCell ref="B190:D190"/>
    <mergeCell ref="B191:D191"/>
    <mergeCell ref="B192:D192"/>
    <mergeCell ref="B193:D193"/>
    <mergeCell ref="B200:D200"/>
    <mergeCell ref="B201:D201"/>
    <mergeCell ref="B176:D176"/>
    <mergeCell ref="B181:D181"/>
    <mergeCell ref="B182:D182"/>
    <mergeCell ref="B183:D183"/>
    <mergeCell ref="B184:D184"/>
    <mergeCell ref="B185:D185"/>
    <mergeCell ref="B169:D169"/>
    <mergeCell ref="B170:D170"/>
    <mergeCell ref="F170:H170"/>
    <mergeCell ref="B171:D171"/>
    <mergeCell ref="B172:D172"/>
    <mergeCell ref="B173:D173"/>
    <mergeCell ref="B157:D157"/>
    <mergeCell ref="B158:D158"/>
    <mergeCell ref="B159:D159"/>
    <mergeCell ref="B166:D166"/>
    <mergeCell ref="B167:D167"/>
    <mergeCell ref="B168:D168"/>
    <mergeCell ref="B151:D151"/>
    <mergeCell ref="B152:D152"/>
    <mergeCell ref="B153:D153"/>
    <mergeCell ref="B154:D154"/>
    <mergeCell ref="B155:D155"/>
    <mergeCell ref="B156:D156"/>
    <mergeCell ref="XEH150:XEJ150"/>
    <mergeCell ref="XEL150:XEN150"/>
    <mergeCell ref="XEP150:XER150"/>
    <mergeCell ref="XET150:XEV150"/>
    <mergeCell ref="XEX150:XEZ150"/>
    <mergeCell ref="XFB150:XFD150"/>
    <mergeCell ref="XDJ150:XDL150"/>
    <mergeCell ref="XDN150:XDP150"/>
    <mergeCell ref="XDR150:XDT150"/>
    <mergeCell ref="XDV150:XDX150"/>
    <mergeCell ref="XDZ150:XEB150"/>
    <mergeCell ref="XED150:XEF150"/>
    <mergeCell ref="XCL150:XCN150"/>
    <mergeCell ref="XCP150:XCR150"/>
    <mergeCell ref="XCT150:XCV150"/>
    <mergeCell ref="XCX150:XCZ150"/>
    <mergeCell ref="XDB150:XDD150"/>
    <mergeCell ref="XDF150:XDH150"/>
    <mergeCell ref="XBN150:XBP150"/>
    <mergeCell ref="XBR150:XBT150"/>
    <mergeCell ref="XBV150:XBX150"/>
    <mergeCell ref="XBZ150:XCB150"/>
    <mergeCell ref="XCD150:XCF150"/>
    <mergeCell ref="XCH150:XCJ150"/>
    <mergeCell ref="XAP150:XAR150"/>
    <mergeCell ref="XAT150:XAV150"/>
    <mergeCell ref="XAX150:XAZ150"/>
    <mergeCell ref="XBB150:XBD150"/>
    <mergeCell ref="XBF150:XBH150"/>
    <mergeCell ref="XBJ150:XBL150"/>
    <mergeCell ref="WZR150:WZT150"/>
    <mergeCell ref="WZV150:WZX150"/>
    <mergeCell ref="WZZ150:XAB150"/>
    <mergeCell ref="XAD150:XAF150"/>
    <mergeCell ref="XAH150:XAJ150"/>
    <mergeCell ref="XAL150:XAN150"/>
    <mergeCell ref="WYT150:WYV150"/>
    <mergeCell ref="WYX150:WYZ150"/>
    <mergeCell ref="WZB150:WZD150"/>
    <mergeCell ref="WZF150:WZH150"/>
    <mergeCell ref="WZJ150:WZL150"/>
    <mergeCell ref="WZN150:WZP150"/>
    <mergeCell ref="WXV150:WXX150"/>
    <mergeCell ref="WXZ150:WYB150"/>
    <mergeCell ref="WYD150:WYF150"/>
    <mergeCell ref="WYH150:WYJ150"/>
    <mergeCell ref="WYL150:WYN150"/>
    <mergeCell ref="WYP150:WYR150"/>
    <mergeCell ref="WWX150:WWZ150"/>
    <mergeCell ref="WXB150:WXD150"/>
    <mergeCell ref="WXF150:WXH150"/>
    <mergeCell ref="WXJ150:WXL150"/>
    <mergeCell ref="WXN150:WXP150"/>
    <mergeCell ref="WXR150:WXT150"/>
    <mergeCell ref="WVZ150:WWB150"/>
    <mergeCell ref="WWD150:WWF150"/>
    <mergeCell ref="WWH150:WWJ150"/>
    <mergeCell ref="WWL150:WWN150"/>
    <mergeCell ref="WWP150:WWR150"/>
    <mergeCell ref="WWT150:WWV150"/>
    <mergeCell ref="WVB150:WVD150"/>
    <mergeCell ref="WVF150:WVH150"/>
    <mergeCell ref="WVJ150:WVL150"/>
    <mergeCell ref="WVN150:WVP150"/>
    <mergeCell ref="WVR150:WVT150"/>
    <mergeCell ref="WVV150:WVX150"/>
    <mergeCell ref="WUD150:WUF150"/>
    <mergeCell ref="WUH150:WUJ150"/>
    <mergeCell ref="WUL150:WUN150"/>
    <mergeCell ref="WUP150:WUR150"/>
    <mergeCell ref="WUT150:WUV150"/>
    <mergeCell ref="WUX150:WUZ150"/>
    <mergeCell ref="WTF150:WTH150"/>
    <mergeCell ref="WTJ150:WTL150"/>
    <mergeCell ref="WTN150:WTP150"/>
    <mergeCell ref="WTR150:WTT150"/>
    <mergeCell ref="WTV150:WTX150"/>
    <mergeCell ref="WTZ150:WUB150"/>
    <mergeCell ref="WSH150:WSJ150"/>
    <mergeCell ref="WSL150:WSN150"/>
    <mergeCell ref="WSP150:WSR150"/>
    <mergeCell ref="WST150:WSV150"/>
    <mergeCell ref="WSX150:WSZ150"/>
    <mergeCell ref="WTB150:WTD150"/>
    <mergeCell ref="WRJ150:WRL150"/>
    <mergeCell ref="WRN150:WRP150"/>
    <mergeCell ref="WRR150:WRT150"/>
    <mergeCell ref="WRV150:WRX150"/>
    <mergeCell ref="WRZ150:WSB150"/>
    <mergeCell ref="WSD150:WSF150"/>
    <mergeCell ref="WQL150:WQN150"/>
    <mergeCell ref="WQP150:WQR150"/>
    <mergeCell ref="WQT150:WQV150"/>
    <mergeCell ref="WQX150:WQZ150"/>
    <mergeCell ref="WRB150:WRD150"/>
    <mergeCell ref="WRF150:WRH150"/>
    <mergeCell ref="WPN150:WPP150"/>
    <mergeCell ref="WPR150:WPT150"/>
    <mergeCell ref="WPV150:WPX150"/>
    <mergeCell ref="WPZ150:WQB150"/>
    <mergeCell ref="WQD150:WQF150"/>
    <mergeCell ref="WQH150:WQJ150"/>
    <mergeCell ref="WOP150:WOR150"/>
    <mergeCell ref="WOT150:WOV150"/>
    <mergeCell ref="WOX150:WOZ150"/>
    <mergeCell ref="WPB150:WPD150"/>
    <mergeCell ref="WPF150:WPH150"/>
    <mergeCell ref="WPJ150:WPL150"/>
    <mergeCell ref="WNR150:WNT150"/>
    <mergeCell ref="WNV150:WNX150"/>
    <mergeCell ref="WNZ150:WOB150"/>
    <mergeCell ref="WOD150:WOF150"/>
    <mergeCell ref="WOH150:WOJ150"/>
    <mergeCell ref="WOL150:WON150"/>
    <mergeCell ref="WMT150:WMV150"/>
    <mergeCell ref="WMX150:WMZ150"/>
    <mergeCell ref="WNB150:WND150"/>
    <mergeCell ref="WNF150:WNH150"/>
    <mergeCell ref="WNJ150:WNL150"/>
    <mergeCell ref="WNN150:WNP150"/>
    <mergeCell ref="WLV150:WLX150"/>
    <mergeCell ref="WLZ150:WMB150"/>
    <mergeCell ref="WMD150:WMF150"/>
    <mergeCell ref="WMH150:WMJ150"/>
    <mergeCell ref="WML150:WMN150"/>
    <mergeCell ref="WMP150:WMR150"/>
    <mergeCell ref="WKX150:WKZ150"/>
    <mergeCell ref="WLB150:WLD150"/>
    <mergeCell ref="WLF150:WLH150"/>
    <mergeCell ref="WLJ150:WLL150"/>
    <mergeCell ref="WLN150:WLP150"/>
    <mergeCell ref="WLR150:WLT150"/>
    <mergeCell ref="WJZ150:WKB150"/>
    <mergeCell ref="WKD150:WKF150"/>
    <mergeCell ref="WKH150:WKJ150"/>
    <mergeCell ref="WKL150:WKN150"/>
    <mergeCell ref="WKP150:WKR150"/>
    <mergeCell ref="WKT150:WKV150"/>
    <mergeCell ref="WJB150:WJD150"/>
    <mergeCell ref="WJF150:WJH150"/>
    <mergeCell ref="WJJ150:WJL150"/>
    <mergeCell ref="WJN150:WJP150"/>
    <mergeCell ref="WJR150:WJT150"/>
    <mergeCell ref="WJV150:WJX150"/>
    <mergeCell ref="WID150:WIF150"/>
    <mergeCell ref="WIH150:WIJ150"/>
    <mergeCell ref="WIL150:WIN150"/>
    <mergeCell ref="WIP150:WIR150"/>
    <mergeCell ref="WIT150:WIV150"/>
    <mergeCell ref="WIX150:WIZ150"/>
    <mergeCell ref="WHF150:WHH150"/>
    <mergeCell ref="WHJ150:WHL150"/>
    <mergeCell ref="WHN150:WHP150"/>
    <mergeCell ref="WHR150:WHT150"/>
    <mergeCell ref="WHV150:WHX150"/>
    <mergeCell ref="WHZ150:WIB150"/>
    <mergeCell ref="WGH150:WGJ150"/>
    <mergeCell ref="WGL150:WGN150"/>
    <mergeCell ref="WGP150:WGR150"/>
    <mergeCell ref="WGT150:WGV150"/>
    <mergeCell ref="WGX150:WGZ150"/>
    <mergeCell ref="WHB150:WHD150"/>
    <mergeCell ref="WFJ150:WFL150"/>
    <mergeCell ref="WFN150:WFP150"/>
    <mergeCell ref="WFR150:WFT150"/>
    <mergeCell ref="WFV150:WFX150"/>
    <mergeCell ref="WFZ150:WGB150"/>
    <mergeCell ref="WGD150:WGF150"/>
    <mergeCell ref="WEL150:WEN150"/>
    <mergeCell ref="WEP150:WER150"/>
    <mergeCell ref="WET150:WEV150"/>
    <mergeCell ref="WEX150:WEZ150"/>
    <mergeCell ref="WFB150:WFD150"/>
    <mergeCell ref="WFF150:WFH150"/>
    <mergeCell ref="WDN150:WDP150"/>
    <mergeCell ref="WDR150:WDT150"/>
    <mergeCell ref="WDV150:WDX150"/>
    <mergeCell ref="WDZ150:WEB150"/>
    <mergeCell ref="WED150:WEF150"/>
    <mergeCell ref="WEH150:WEJ150"/>
    <mergeCell ref="WCP150:WCR150"/>
    <mergeCell ref="WCT150:WCV150"/>
    <mergeCell ref="WCX150:WCZ150"/>
    <mergeCell ref="WDB150:WDD150"/>
    <mergeCell ref="WDF150:WDH150"/>
    <mergeCell ref="WDJ150:WDL150"/>
    <mergeCell ref="WBR150:WBT150"/>
    <mergeCell ref="WBV150:WBX150"/>
    <mergeCell ref="WBZ150:WCB150"/>
    <mergeCell ref="WCD150:WCF150"/>
    <mergeCell ref="WCH150:WCJ150"/>
    <mergeCell ref="WCL150:WCN150"/>
    <mergeCell ref="WAT150:WAV150"/>
    <mergeCell ref="WAX150:WAZ150"/>
    <mergeCell ref="WBB150:WBD150"/>
    <mergeCell ref="WBF150:WBH150"/>
    <mergeCell ref="WBJ150:WBL150"/>
    <mergeCell ref="WBN150:WBP150"/>
    <mergeCell ref="VZV150:VZX150"/>
    <mergeCell ref="VZZ150:WAB150"/>
    <mergeCell ref="WAD150:WAF150"/>
    <mergeCell ref="WAH150:WAJ150"/>
    <mergeCell ref="WAL150:WAN150"/>
    <mergeCell ref="WAP150:WAR150"/>
    <mergeCell ref="VYX150:VYZ150"/>
    <mergeCell ref="VZB150:VZD150"/>
    <mergeCell ref="VZF150:VZH150"/>
    <mergeCell ref="VZJ150:VZL150"/>
    <mergeCell ref="VZN150:VZP150"/>
    <mergeCell ref="VZR150:VZT150"/>
    <mergeCell ref="VXZ150:VYB150"/>
    <mergeCell ref="VYD150:VYF150"/>
    <mergeCell ref="VYH150:VYJ150"/>
    <mergeCell ref="VYL150:VYN150"/>
    <mergeCell ref="VYP150:VYR150"/>
    <mergeCell ref="VYT150:VYV150"/>
    <mergeCell ref="VXB150:VXD150"/>
    <mergeCell ref="VXF150:VXH150"/>
    <mergeCell ref="VXJ150:VXL150"/>
    <mergeCell ref="VXN150:VXP150"/>
    <mergeCell ref="VXR150:VXT150"/>
    <mergeCell ref="VXV150:VXX150"/>
    <mergeCell ref="VWD150:VWF150"/>
    <mergeCell ref="VWH150:VWJ150"/>
    <mergeCell ref="VWL150:VWN150"/>
    <mergeCell ref="VWP150:VWR150"/>
    <mergeCell ref="VWT150:VWV150"/>
    <mergeCell ref="VWX150:VWZ150"/>
    <mergeCell ref="VVF150:VVH150"/>
    <mergeCell ref="VVJ150:VVL150"/>
    <mergeCell ref="VVN150:VVP150"/>
    <mergeCell ref="VVR150:VVT150"/>
    <mergeCell ref="VVV150:VVX150"/>
    <mergeCell ref="VVZ150:VWB150"/>
    <mergeCell ref="VUH150:VUJ150"/>
    <mergeCell ref="VUL150:VUN150"/>
    <mergeCell ref="VUP150:VUR150"/>
    <mergeCell ref="VUT150:VUV150"/>
    <mergeCell ref="VUX150:VUZ150"/>
    <mergeCell ref="VVB150:VVD150"/>
    <mergeCell ref="VTJ150:VTL150"/>
    <mergeCell ref="VTN150:VTP150"/>
    <mergeCell ref="VTR150:VTT150"/>
    <mergeCell ref="VTV150:VTX150"/>
    <mergeCell ref="VTZ150:VUB150"/>
    <mergeCell ref="VUD150:VUF150"/>
    <mergeCell ref="VSL150:VSN150"/>
    <mergeCell ref="VSP150:VSR150"/>
    <mergeCell ref="VST150:VSV150"/>
    <mergeCell ref="VSX150:VSZ150"/>
    <mergeCell ref="VTB150:VTD150"/>
    <mergeCell ref="VTF150:VTH150"/>
    <mergeCell ref="VRN150:VRP150"/>
    <mergeCell ref="VRR150:VRT150"/>
    <mergeCell ref="VRV150:VRX150"/>
    <mergeCell ref="VRZ150:VSB150"/>
    <mergeCell ref="VSD150:VSF150"/>
    <mergeCell ref="VSH150:VSJ150"/>
    <mergeCell ref="VQP150:VQR150"/>
    <mergeCell ref="VQT150:VQV150"/>
    <mergeCell ref="VQX150:VQZ150"/>
    <mergeCell ref="VRB150:VRD150"/>
    <mergeCell ref="VRF150:VRH150"/>
    <mergeCell ref="VRJ150:VRL150"/>
    <mergeCell ref="VPR150:VPT150"/>
    <mergeCell ref="VPV150:VPX150"/>
    <mergeCell ref="VPZ150:VQB150"/>
    <mergeCell ref="VQD150:VQF150"/>
    <mergeCell ref="VQH150:VQJ150"/>
    <mergeCell ref="VQL150:VQN150"/>
    <mergeCell ref="VOT150:VOV150"/>
    <mergeCell ref="VOX150:VOZ150"/>
    <mergeCell ref="VPB150:VPD150"/>
    <mergeCell ref="VPF150:VPH150"/>
    <mergeCell ref="VPJ150:VPL150"/>
    <mergeCell ref="VPN150:VPP150"/>
    <mergeCell ref="VNV150:VNX150"/>
    <mergeCell ref="VNZ150:VOB150"/>
    <mergeCell ref="VOD150:VOF150"/>
    <mergeCell ref="VOH150:VOJ150"/>
    <mergeCell ref="VOL150:VON150"/>
    <mergeCell ref="VOP150:VOR150"/>
    <mergeCell ref="VMX150:VMZ150"/>
    <mergeCell ref="VNB150:VND150"/>
    <mergeCell ref="VNF150:VNH150"/>
    <mergeCell ref="VNJ150:VNL150"/>
    <mergeCell ref="VNN150:VNP150"/>
    <mergeCell ref="VNR150:VNT150"/>
    <mergeCell ref="VLZ150:VMB150"/>
    <mergeCell ref="VMD150:VMF150"/>
    <mergeCell ref="VMH150:VMJ150"/>
    <mergeCell ref="VML150:VMN150"/>
    <mergeCell ref="VMP150:VMR150"/>
    <mergeCell ref="VMT150:VMV150"/>
    <mergeCell ref="VLB150:VLD150"/>
    <mergeCell ref="VLF150:VLH150"/>
    <mergeCell ref="VLJ150:VLL150"/>
    <mergeCell ref="VLN150:VLP150"/>
    <mergeCell ref="VLR150:VLT150"/>
    <mergeCell ref="VLV150:VLX150"/>
    <mergeCell ref="VKD150:VKF150"/>
    <mergeCell ref="VKH150:VKJ150"/>
    <mergeCell ref="VKL150:VKN150"/>
    <mergeCell ref="VKP150:VKR150"/>
    <mergeCell ref="VKT150:VKV150"/>
    <mergeCell ref="VKX150:VKZ150"/>
    <mergeCell ref="VJF150:VJH150"/>
    <mergeCell ref="VJJ150:VJL150"/>
    <mergeCell ref="VJN150:VJP150"/>
    <mergeCell ref="VJR150:VJT150"/>
    <mergeCell ref="VJV150:VJX150"/>
    <mergeCell ref="VJZ150:VKB150"/>
    <mergeCell ref="VIH150:VIJ150"/>
    <mergeCell ref="VIL150:VIN150"/>
    <mergeCell ref="VIP150:VIR150"/>
    <mergeCell ref="VIT150:VIV150"/>
    <mergeCell ref="VIX150:VIZ150"/>
    <mergeCell ref="VJB150:VJD150"/>
    <mergeCell ref="VHJ150:VHL150"/>
    <mergeCell ref="VHN150:VHP150"/>
    <mergeCell ref="VHR150:VHT150"/>
    <mergeCell ref="VHV150:VHX150"/>
    <mergeCell ref="VHZ150:VIB150"/>
    <mergeCell ref="VID150:VIF150"/>
    <mergeCell ref="VGL150:VGN150"/>
    <mergeCell ref="VGP150:VGR150"/>
    <mergeCell ref="VGT150:VGV150"/>
    <mergeCell ref="VGX150:VGZ150"/>
    <mergeCell ref="VHB150:VHD150"/>
    <mergeCell ref="VHF150:VHH150"/>
    <mergeCell ref="VFN150:VFP150"/>
    <mergeCell ref="VFR150:VFT150"/>
    <mergeCell ref="VFV150:VFX150"/>
    <mergeCell ref="VFZ150:VGB150"/>
    <mergeCell ref="VGD150:VGF150"/>
    <mergeCell ref="VGH150:VGJ150"/>
    <mergeCell ref="VEP150:VER150"/>
    <mergeCell ref="VET150:VEV150"/>
    <mergeCell ref="VEX150:VEZ150"/>
    <mergeCell ref="VFB150:VFD150"/>
    <mergeCell ref="VFF150:VFH150"/>
    <mergeCell ref="VFJ150:VFL150"/>
    <mergeCell ref="VDR150:VDT150"/>
    <mergeCell ref="VDV150:VDX150"/>
    <mergeCell ref="VDZ150:VEB150"/>
    <mergeCell ref="VED150:VEF150"/>
    <mergeCell ref="VEH150:VEJ150"/>
    <mergeCell ref="VEL150:VEN150"/>
    <mergeCell ref="VCT150:VCV150"/>
    <mergeCell ref="VCX150:VCZ150"/>
    <mergeCell ref="VDB150:VDD150"/>
    <mergeCell ref="VDF150:VDH150"/>
    <mergeCell ref="VDJ150:VDL150"/>
    <mergeCell ref="VDN150:VDP150"/>
    <mergeCell ref="VBV150:VBX150"/>
    <mergeCell ref="VBZ150:VCB150"/>
    <mergeCell ref="VCD150:VCF150"/>
    <mergeCell ref="VCH150:VCJ150"/>
    <mergeCell ref="VCL150:VCN150"/>
    <mergeCell ref="VCP150:VCR150"/>
    <mergeCell ref="VAX150:VAZ150"/>
    <mergeCell ref="VBB150:VBD150"/>
    <mergeCell ref="VBF150:VBH150"/>
    <mergeCell ref="VBJ150:VBL150"/>
    <mergeCell ref="VBN150:VBP150"/>
    <mergeCell ref="VBR150:VBT150"/>
    <mergeCell ref="UZZ150:VAB150"/>
    <mergeCell ref="VAD150:VAF150"/>
    <mergeCell ref="VAH150:VAJ150"/>
    <mergeCell ref="VAL150:VAN150"/>
    <mergeCell ref="VAP150:VAR150"/>
    <mergeCell ref="VAT150:VAV150"/>
    <mergeCell ref="UZB150:UZD150"/>
    <mergeCell ref="UZF150:UZH150"/>
    <mergeCell ref="UZJ150:UZL150"/>
    <mergeCell ref="UZN150:UZP150"/>
    <mergeCell ref="UZR150:UZT150"/>
    <mergeCell ref="UZV150:UZX150"/>
    <mergeCell ref="UYD150:UYF150"/>
    <mergeCell ref="UYH150:UYJ150"/>
    <mergeCell ref="UYL150:UYN150"/>
    <mergeCell ref="UYP150:UYR150"/>
    <mergeCell ref="UYT150:UYV150"/>
    <mergeCell ref="UYX150:UYZ150"/>
    <mergeCell ref="UXF150:UXH150"/>
    <mergeCell ref="UXJ150:UXL150"/>
    <mergeCell ref="UXN150:UXP150"/>
    <mergeCell ref="UXR150:UXT150"/>
    <mergeCell ref="UXV150:UXX150"/>
    <mergeCell ref="UXZ150:UYB150"/>
    <mergeCell ref="UWH150:UWJ150"/>
    <mergeCell ref="UWL150:UWN150"/>
    <mergeCell ref="UWP150:UWR150"/>
    <mergeCell ref="UWT150:UWV150"/>
    <mergeCell ref="UWX150:UWZ150"/>
    <mergeCell ref="UXB150:UXD150"/>
    <mergeCell ref="UVJ150:UVL150"/>
    <mergeCell ref="UVN150:UVP150"/>
    <mergeCell ref="UVR150:UVT150"/>
    <mergeCell ref="UVV150:UVX150"/>
    <mergeCell ref="UVZ150:UWB150"/>
    <mergeCell ref="UWD150:UWF150"/>
    <mergeCell ref="UUL150:UUN150"/>
    <mergeCell ref="UUP150:UUR150"/>
    <mergeCell ref="UUT150:UUV150"/>
    <mergeCell ref="UUX150:UUZ150"/>
    <mergeCell ref="UVB150:UVD150"/>
    <mergeCell ref="UVF150:UVH150"/>
    <mergeCell ref="UTN150:UTP150"/>
    <mergeCell ref="UTR150:UTT150"/>
    <mergeCell ref="UTV150:UTX150"/>
    <mergeCell ref="UTZ150:UUB150"/>
    <mergeCell ref="UUD150:UUF150"/>
    <mergeCell ref="UUH150:UUJ150"/>
    <mergeCell ref="USP150:USR150"/>
    <mergeCell ref="UST150:USV150"/>
    <mergeCell ref="USX150:USZ150"/>
    <mergeCell ref="UTB150:UTD150"/>
    <mergeCell ref="UTF150:UTH150"/>
    <mergeCell ref="UTJ150:UTL150"/>
    <mergeCell ref="URR150:URT150"/>
    <mergeCell ref="URV150:URX150"/>
    <mergeCell ref="URZ150:USB150"/>
    <mergeCell ref="USD150:USF150"/>
    <mergeCell ref="USH150:USJ150"/>
    <mergeCell ref="USL150:USN150"/>
    <mergeCell ref="UQT150:UQV150"/>
    <mergeCell ref="UQX150:UQZ150"/>
    <mergeCell ref="URB150:URD150"/>
    <mergeCell ref="URF150:URH150"/>
    <mergeCell ref="URJ150:URL150"/>
    <mergeCell ref="URN150:URP150"/>
    <mergeCell ref="UPV150:UPX150"/>
    <mergeCell ref="UPZ150:UQB150"/>
    <mergeCell ref="UQD150:UQF150"/>
    <mergeCell ref="UQH150:UQJ150"/>
    <mergeCell ref="UQL150:UQN150"/>
    <mergeCell ref="UQP150:UQR150"/>
    <mergeCell ref="UOX150:UOZ150"/>
    <mergeCell ref="UPB150:UPD150"/>
    <mergeCell ref="UPF150:UPH150"/>
    <mergeCell ref="UPJ150:UPL150"/>
    <mergeCell ref="UPN150:UPP150"/>
    <mergeCell ref="UPR150:UPT150"/>
    <mergeCell ref="UNZ150:UOB150"/>
    <mergeCell ref="UOD150:UOF150"/>
    <mergeCell ref="UOH150:UOJ150"/>
    <mergeCell ref="UOL150:UON150"/>
    <mergeCell ref="UOP150:UOR150"/>
    <mergeCell ref="UOT150:UOV150"/>
    <mergeCell ref="UNB150:UND150"/>
    <mergeCell ref="UNF150:UNH150"/>
    <mergeCell ref="UNJ150:UNL150"/>
    <mergeCell ref="UNN150:UNP150"/>
    <mergeCell ref="UNR150:UNT150"/>
    <mergeCell ref="UNV150:UNX150"/>
    <mergeCell ref="UMD150:UMF150"/>
    <mergeCell ref="UMH150:UMJ150"/>
    <mergeCell ref="UML150:UMN150"/>
    <mergeCell ref="UMP150:UMR150"/>
    <mergeCell ref="UMT150:UMV150"/>
    <mergeCell ref="UMX150:UMZ150"/>
    <mergeCell ref="ULF150:ULH150"/>
    <mergeCell ref="ULJ150:ULL150"/>
    <mergeCell ref="ULN150:ULP150"/>
    <mergeCell ref="ULR150:ULT150"/>
    <mergeCell ref="ULV150:ULX150"/>
    <mergeCell ref="ULZ150:UMB150"/>
    <mergeCell ref="UKH150:UKJ150"/>
    <mergeCell ref="UKL150:UKN150"/>
    <mergeCell ref="UKP150:UKR150"/>
    <mergeCell ref="UKT150:UKV150"/>
    <mergeCell ref="UKX150:UKZ150"/>
    <mergeCell ref="ULB150:ULD150"/>
    <mergeCell ref="UJJ150:UJL150"/>
    <mergeCell ref="UJN150:UJP150"/>
    <mergeCell ref="UJR150:UJT150"/>
    <mergeCell ref="UJV150:UJX150"/>
    <mergeCell ref="UJZ150:UKB150"/>
    <mergeCell ref="UKD150:UKF150"/>
    <mergeCell ref="UIL150:UIN150"/>
    <mergeCell ref="UIP150:UIR150"/>
    <mergeCell ref="UIT150:UIV150"/>
    <mergeCell ref="UIX150:UIZ150"/>
    <mergeCell ref="UJB150:UJD150"/>
    <mergeCell ref="UJF150:UJH150"/>
    <mergeCell ref="UHN150:UHP150"/>
    <mergeCell ref="UHR150:UHT150"/>
    <mergeCell ref="UHV150:UHX150"/>
    <mergeCell ref="UHZ150:UIB150"/>
    <mergeCell ref="UID150:UIF150"/>
    <mergeCell ref="UIH150:UIJ150"/>
    <mergeCell ref="UGP150:UGR150"/>
    <mergeCell ref="UGT150:UGV150"/>
    <mergeCell ref="UGX150:UGZ150"/>
    <mergeCell ref="UHB150:UHD150"/>
    <mergeCell ref="UHF150:UHH150"/>
    <mergeCell ref="UHJ150:UHL150"/>
    <mergeCell ref="UFR150:UFT150"/>
    <mergeCell ref="UFV150:UFX150"/>
    <mergeCell ref="UFZ150:UGB150"/>
    <mergeCell ref="UGD150:UGF150"/>
    <mergeCell ref="UGH150:UGJ150"/>
    <mergeCell ref="UGL150:UGN150"/>
    <mergeCell ref="UET150:UEV150"/>
    <mergeCell ref="UEX150:UEZ150"/>
    <mergeCell ref="UFB150:UFD150"/>
    <mergeCell ref="UFF150:UFH150"/>
    <mergeCell ref="UFJ150:UFL150"/>
    <mergeCell ref="UFN150:UFP150"/>
    <mergeCell ref="UDV150:UDX150"/>
    <mergeCell ref="UDZ150:UEB150"/>
    <mergeCell ref="UED150:UEF150"/>
    <mergeCell ref="UEH150:UEJ150"/>
    <mergeCell ref="UEL150:UEN150"/>
    <mergeCell ref="UEP150:UER150"/>
    <mergeCell ref="UCX150:UCZ150"/>
    <mergeCell ref="UDB150:UDD150"/>
    <mergeCell ref="UDF150:UDH150"/>
    <mergeCell ref="UDJ150:UDL150"/>
    <mergeCell ref="UDN150:UDP150"/>
    <mergeCell ref="UDR150:UDT150"/>
    <mergeCell ref="UBZ150:UCB150"/>
    <mergeCell ref="UCD150:UCF150"/>
    <mergeCell ref="UCH150:UCJ150"/>
    <mergeCell ref="UCL150:UCN150"/>
    <mergeCell ref="UCP150:UCR150"/>
    <mergeCell ref="UCT150:UCV150"/>
    <mergeCell ref="UBB150:UBD150"/>
    <mergeCell ref="UBF150:UBH150"/>
    <mergeCell ref="UBJ150:UBL150"/>
    <mergeCell ref="UBN150:UBP150"/>
    <mergeCell ref="UBR150:UBT150"/>
    <mergeCell ref="UBV150:UBX150"/>
    <mergeCell ref="UAD150:UAF150"/>
    <mergeCell ref="UAH150:UAJ150"/>
    <mergeCell ref="UAL150:UAN150"/>
    <mergeCell ref="UAP150:UAR150"/>
    <mergeCell ref="UAT150:UAV150"/>
    <mergeCell ref="UAX150:UAZ150"/>
    <mergeCell ref="TZF150:TZH150"/>
    <mergeCell ref="TZJ150:TZL150"/>
    <mergeCell ref="TZN150:TZP150"/>
    <mergeCell ref="TZR150:TZT150"/>
    <mergeCell ref="TZV150:TZX150"/>
    <mergeCell ref="TZZ150:UAB150"/>
    <mergeCell ref="TYH150:TYJ150"/>
    <mergeCell ref="TYL150:TYN150"/>
    <mergeCell ref="TYP150:TYR150"/>
    <mergeCell ref="TYT150:TYV150"/>
    <mergeCell ref="TYX150:TYZ150"/>
    <mergeCell ref="TZB150:TZD150"/>
    <mergeCell ref="TXJ150:TXL150"/>
    <mergeCell ref="TXN150:TXP150"/>
    <mergeCell ref="TXR150:TXT150"/>
    <mergeCell ref="TXV150:TXX150"/>
    <mergeCell ref="TXZ150:TYB150"/>
    <mergeCell ref="TYD150:TYF150"/>
    <mergeCell ref="TWL150:TWN150"/>
    <mergeCell ref="TWP150:TWR150"/>
    <mergeCell ref="TWT150:TWV150"/>
    <mergeCell ref="TWX150:TWZ150"/>
    <mergeCell ref="TXB150:TXD150"/>
    <mergeCell ref="TXF150:TXH150"/>
    <mergeCell ref="TVN150:TVP150"/>
    <mergeCell ref="TVR150:TVT150"/>
    <mergeCell ref="TVV150:TVX150"/>
    <mergeCell ref="TVZ150:TWB150"/>
    <mergeCell ref="TWD150:TWF150"/>
    <mergeCell ref="TWH150:TWJ150"/>
    <mergeCell ref="TUP150:TUR150"/>
    <mergeCell ref="TUT150:TUV150"/>
    <mergeCell ref="TUX150:TUZ150"/>
    <mergeCell ref="TVB150:TVD150"/>
    <mergeCell ref="TVF150:TVH150"/>
    <mergeCell ref="TVJ150:TVL150"/>
    <mergeCell ref="TTR150:TTT150"/>
    <mergeCell ref="TTV150:TTX150"/>
    <mergeCell ref="TTZ150:TUB150"/>
    <mergeCell ref="TUD150:TUF150"/>
    <mergeCell ref="TUH150:TUJ150"/>
    <mergeCell ref="TUL150:TUN150"/>
    <mergeCell ref="TST150:TSV150"/>
    <mergeCell ref="TSX150:TSZ150"/>
    <mergeCell ref="TTB150:TTD150"/>
    <mergeCell ref="TTF150:TTH150"/>
    <mergeCell ref="TTJ150:TTL150"/>
    <mergeCell ref="TTN150:TTP150"/>
    <mergeCell ref="TRV150:TRX150"/>
    <mergeCell ref="TRZ150:TSB150"/>
    <mergeCell ref="TSD150:TSF150"/>
    <mergeCell ref="TSH150:TSJ150"/>
    <mergeCell ref="TSL150:TSN150"/>
    <mergeCell ref="TSP150:TSR150"/>
    <mergeCell ref="TQX150:TQZ150"/>
    <mergeCell ref="TRB150:TRD150"/>
    <mergeCell ref="TRF150:TRH150"/>
    <mergeCell ref="TRJ150:TRL150"/>
    <mergeCell ref="TRN150:TRP150"/>
    <mergeCell ref="TRR150:TRT150"/>
    <mergeCell ref="TPZ150:TQB150"/>
    <mergeCell ref="TQD150:TQF150"/>
    <mergeCell ref="TQH150:TQJ150"/>
    <mergeCell ref="TQL150:TQN150"/>
    <mergeCell ref="TQP150:TQR150"/>
    <mergeCell ref="TQT150:TQV150"/>
    <mergeCell ref="TPB150:TPD150"/>
    <mergeCell ref="TPF150:TPH150"/>
    <mergeCell ref="TPJ150:TPL150"/>
    <mergeCell ref="TPN150:TPP150"/>
    <mergeCell ref="TPR150:TPT150"/>
    <mergeCell ref="TPV150:TPX150"/>
    <mergeCell ref="TOD150:TOF150"/>
    <mergeCell ref="TOH150:TOJ150"/>
    <mergeCell ref="TOL150:TON150"/>
    <mergeCell ref="TOP150:TOR150"/>
    <mergeCell ref="TOT150:TOV150"/>
    <mergeCell ref="TOX150:TOZ150"/>
    <mergeCell ref="TNF150:TNH150"/>
    <mergeCell ref="TNJ150:TNL150"/>
    <mergeCell ref="TNN150:TNP150"/>
    <mergeCell ref="TNR150:TNT150"/>
    <mergeCell ref="TNV150:TNX150"/>
    <mergeCell ref="TNZ150:TOB150"/>
    <mergeCell ref="TMH150:TMJ150"/>
    <mergeCell ref="TML150:TMN150"/>
    <mergeCell ref="TMP150:TMR150"/>
    <mergeCell ref="TMT150:TMV150"/>
    <mergeCell ref="TMX150:TMZ150"/>
    <mergeCell ref="TNB150:TND150"/>
    <mergeCell ref="TLJ150:TLL150"/>
    <mergeCell ref="TLN150:TLP150"/>
    <mergeCell ref="TLR150:TLT150"/>
    <mergeCell ref="TLV150:TLX150"/>
    <mergeCell ref="TLZ150:TMB150"/>
    <mergeCell ref="TMD150:TMF150"/>
    <mergeCell ref="TKL150:TKN150"/>
    <mergeCell ref="TKP150:TKR150"/>
    <mergeCell ref="TKT150:TKV150"/>
    <mergeCell ref="TKX150:TKZ150"/>
    <mergeCell ref="TLB150:TLD150"/>
    <mergeCell ref="TLF150:TLH150"/>
    <mergeCell ref="TJN150:TJP150"/>
    <mergeCell ref="TJR150:TJT150"/>
    <mergeCell ref="TJV150:TJX150"/>
    <mergeCell ref="TJZ150:TKB150"/>
    <mergeCell ref="TKD150:TKF150"/>
    <mergeCell ref="TKH150:TKJ150"/>
    <mergeCell ref="TIP150:TIR150"/>
    <mergeCell ref="TIT150:TIV150"/>
    <mergeCell ref="TIX150:TIZ150"/>
    <mergeCell ref="TJB150:TJD150"/>
    <mergeCell ref="TJF150:TJH150"/>
    <mergeCell ref="TJJ150:TJL150"/>
    <mergeCell ref="THR150:THT150"/>
    <mergeCell ref="THV150:THX150"/>
    <mergeCell ref="THZ150:TIB150"/>
    <mergeCell ref="TID150:TIF150"/>
    <mergeCell ref="TIH150:TIJ150"/>
    <mergeCell ref="TIL150:TIN150"/>
    <mergeCell ref="TGT150:TGV150"/>
    <mergeCell ref="TGX150:TGZ150"/>
    <mergeCell ref="THB150:THD150"/>
    <mergeCell ref="THF150:THH150"/>
    <mergeCell ref="THJ150:THL150"/>
    <mergeCell ref="THN150:THP150"/>
    <mergeCell ref="TFV150:TFX150"/>
    <mergeCell ref="TFZ150:TGB150"/>
    <mergeCell ref="TGD150:TGF150"/>
    <mergeCell ref="TGH150:TGJ150"/>
    <mergeCell ref="TGL150:TGN150"/>
    <mergeCell ref="TGP150:TGR150"/>
    <mergeCell ref="TEX150:TEZ150"/>
    <mergeCell ref="TFB150:TFD150"/>
    <mergeCell ref="TFF150:TFH150"/>
    <mergeCell ref="TFJ150:TFL150"/>
    <mergeCell ref="TFN150:TFP150"/>
    <mergeCell ref="TFR150:TFT150"/>
    <mergeCell ref="TDZ150:TEB150"/>
    <mergeCell ref="TED150:TEF150"/>
    <mergeCell ref="TEH150:TEJ150"/>
    <mergeCell ref="TEL150:TEN150"/>
    <mergeCell ref="TEP150:TER150"/>
    <mergeCell ref="TET150:TEV150"/>
    <mergeCell ref="TDB150:TDD150"/>
    <mergeCell ref="TDF150:TDH150"/>
    <mergeCell ref="TDJ150:TDL150"/>
    <mergeCell ref="TDN150:TDP150"/>
    <mergeCell ref="TDR150:TDT150"/>
    <mergeCell ref="TDV150:TDX150"/>
    <mergeCell ref="TCD150:TCF150"/>
    <mergeCell ref="TCH150:TCJ150"/>
    <mergeCell ref="TCL150:TCN150"/>
    <mergeCell ref="TCP150:TCR150"/>
    <mergeCell ref="TCT150:TCV150"/>
    <mergeCell ref="TCX150:TCZ150"/>
    <mergeCell ref="TBF150:TBH150"/>
    <mergeCell ref="TBJ150:TBL150"/>
    <mergeCell ref="TBN150:TBP150"/>
    <mergeCell ref="TBR150:TBT150"/>
    <mergeCell ref="TBV150:TBX150"/>
    <mergeCell ref="TBZ150:TCB150"/>
    <mergeCell ref="TAH150:TAJ150"/>
    <mergeCell ref="TAL150:TAN150"/>
    <mergeCell ref="TAP150:TAR150"/>
    <mergeCell ref="TAT150:TAV150"/>
    <mergeCell ref="TAX150:TAZ150"/>
    <mergeCell ref="TBB150:TBD150"/>
    <mergeCell ref="SZJ150:SZL150"/>
    <mergeCell ref="SZN150:SZP150"/>
    <mergeCell ref="SZR150:SZT150"/>
    <mergeCell ref="SZV150:SZX150"/>
    <mergeCell ref="SZZ150:TAB150"/>
    <mergeCell ref="TAD150:TAF150"/>
    <mergeCell ref="SYL150:SYN150"/>
    <mergeCell ref="SYP150:SYR150"/>
    <mergeCell ref="SYT150:SYV150"/>
    <mergeCell ref="SYX150:SYZ150"/>
    <mergeCell ref="SZB150:SZD150"/>
    <mergeCell ref="SZF150:SZH150"/>
    <mergeCell ref="SXN150:SXP150"/>
    <mergeCell ref="SXR150:SXT150"/>
    <mergeCell ref="SXV150:SXX150"/>
    <mergeCell ref="SXZ150:SYB150"/>
    <mergeCell ref="SYD150:SYF150"/>
    <mergeCell ref="SYH150:SYJ150"/>
    <mergeCell ref="SWP150:SWR150"/>
    <mergeCell ref="SWT150:SWV150"/>
    <mergeCell ref="SWX150:SWZ150"/>
    <mergeCell ref="SXB150:SXD150"/>
    <mergeCell ref="SXF150:SXH150"/>
    <mergeCell ref="SXJ150:SXL150"/>
    <mergeCell ref="SVR150:SVT150"/>
    <mergeCell ref="SVV150:SVX150"/>
    <mergeCell ref="SVZ150:SWB150"/>
    <mergeCell ref="SWD150:SWF150"/>
    <mergeCell ref="SWH150:SWJ150"/>
    <mergeCell ref="SWL150:SWN150"/>
    <mergeCell ref="SUT150:SUV150"/>
    <mergeCell ref="SUX150:SUZ150"/>
    <mergeCell ref="SVB150:SVD150"/>
    <mergeCell ref="SVF150:SVH150"/>
    <mergeCell ref="SVJ150:SVL150"/>
    <mergeCell ref="SVN150:SVP150"/>
    <mergeCell ref="STV150:STX150"/>
    <mergeCell ref="STZ150:SUB150"/>
    <mergeCell ref="SUD150:SUF150"/>
    <mergeCell ref="SUH150:SUJ150"/>
    <mergeCell ref="SUL150:SUN150"/>
    <mergeCell ref="SUP150:SUR150"/>
    <mergeCell ref="SSX150:SSZ150"/>
    <mergeCell ref="STB150:STD150"/>
    <mergeCell ref="STF150:STH150"/>
    <mergeCell ref="STJ150:STL150"/>
    <mergeCell ref="STN150:STP150"/>
    <mergeCell ref="STR150:STT150"/>
    <mergeCell ref="SRZ150:SSB150"/>
    <mergeCell ref="SSD150:SSF150"/>
    <mergeCell ref="SSH150:SSJ150"/>
    <mergeCell ref="SSL150:SSN150"/>
    <mergeCell ref="SSP150:SSR150"/>
    <mergeCell ref="SST150:SSV150"/>
    <mergeCell ref="SRB150:SRD150"/>
    <mergeCell ref="SRF150:SRH150"/>
    <mergeCell ref="SRJ150:SRL150"/>
    <mergeCell ref="SRN150:SRP150"/>
    <mergeCell ref="SRR150:SRT150"/>
    <mergeCell ref="SRV150:SRX150"/>
    <mergeCell ref="SQD150:SQF150"/>
    <mergeCell ref="SQH150:SQJ150"/>
    <mergeCell ref="SQL150:SQN150"/>
    <mergeCell ref="SQP150:SQR150"/>
    <mergeCell ref="SQT150:SQV150"/>
    <mergeCell ref="SQX150:SQZ150"/>
    <mergeCell ref="SPF150:SPH150"/>
    <mergeCell ref="SPJ150:SPL150"/>
    <mergeCell ref="SPN150:SPP150"/>
    <mergeCell ref="SPR150:SPT150"/>
    <mergeCell ref="SPV150:SPX150"/>
    <mergeCell ref="SPZ150:SQB150"/>
    <mergeCell ref="SOH150:SOJ150"/>
    <mergeCell ref="SOL150:SON150"/>
    <mergeCell ref="SOP150:SOR150"/>
    <mergeCell ref="SOT150:SOV150"/>
    <mergeCell ref="SOX150:SOZ150"/>
    <mergeCell ref="SPB150:SPD150"/>
    <mergeCell ref="SNJ150:SNL150"/>
    <mergeCell ref="SNN150:SNP150"/>
    <mergeCell ref="SNR150:SNT150"/>
    <mergeCell ref="SNV150:SNX150"/>
    <mergeCell ref="SNZ150:SOB150"/>
    <mergeCell ref="SOD150:SOF150"/>
    <mergeCell ref="SML150:SMN150"/>
    <mergeCell ref="SMP150:SMR150"/>
    <mergeCell ref="SMT150:SMV150"/>
    <mergeCell ref="SMX150:SMZ150"/>
    <mergeCell ref="SNB150:SND150"/>
    <mergeCell ref="SNF150:SNH150"/>
    <mergeCell ref="SLN150:SLP150"/>
    <mergeCell ref="SLR150:SLT150"/>
    <mergeCell ref="SLV150:SLX150"/>
    <mergeCell ref="SLZ150:SMB150"/>
    <mergeCell ref="SMD150:SMF150"/>
    <mergeCell ref="SMH150:SMJ150"/>
    <mergeCell ref="SKP150:SKR150"/>
    <mergeCell ref="SKT150:SKV150"/>
    <mergeCell ref="SKX150:SKZ150"/>
    <mergeCell ref="SLB150:SLD150"/>
    <mergeCell ref="SLF150:SLH150"/>
    <mergeCell ref="SLJ150:SLL150"/>
    <mergeCell ref="SJR150:SJT150"/>
    <mergeCell ref="SJV150:SJX150"/>
    <mergeCell ref="SJZ150:SKB150"/>
    <mergeCell ref="SKD150:SKF150"/>
    <mergeCell ref="SKH150:SKJ150"/>
    <mergeCell ref="SKL150:SKN150"/>
    <mergeCell ref="SIT150:SIV150"/>
    <mergeCell ref="SIX150:SIZ150"/>
    <mergeCell ref="SJB150:SJD150"/>
    <mergeCell ref="SJF150:SJH150"/>
    <mergeCell ref="SJJ150:SJL150"/>
    <mergeCell ref="SJN150:SJP150"/>
    <mergeCell ref="SHV150:SHX150"/>
    <mergeCell ref="SHZ150:SIB150"/>
    <mergeCell ref="SID150:SIF150"/>
    <mergeCell ref="SIH150:SIJ150"/>
    <mergeCell ref="SIL150:SIN150"/>
    <mergeCell ref="SIP150:SIR150"/>
    <mergeCell ref="SGX150:SGZ150"/>
    <mergeCell ref="SHB150:SHD150"/>
    <mergeCell ref="SHF150:SHH150"/>
    <mergeCell ref="SHJ150:SHL150"/>
    <mergeCell ref="SHN150:SHP150"/>
    <mergeCell ref="SHR150:SHT150"/>
    <mergeCell ref="SFZ150:SGB150"/>
    <mergeCell ref="SGD150:SGF150"/>
    <mergeCell ref="SGH150:SGJ150"/>
    <mergeCell ref="SGL150:SGN150"/>
    <mergeCell ref="SGP150:SGR150"/>
    <mergeCell ref="SGT150:SGV150"/>
    <mergeCell ref="SFB150:SFD150"/>
    <mergeCell ref="SFF150:SFH150"/>
    <mergeCell ref="SFJ150:SFL150"/>
    <mergeCell ref="SFN150:SFP150"/>
    <mergeCell ref="SFR150:SFT150"/>
    <mergeCell ref="SFV150:SFX150"/>
    <mergeCell ref="SED150:SEF150"/>
    <mergeCell ref="SEH150:SEJ150"/>
    <mergeCell ref="SEL150:SEN150"/>
    <mergeCell ref="SEP150:SER150"/>
    <mergeCell ref="SET150:SEV150"/>
    <mergeCell ref="SEX150:SEZ150"/>
    <mergeCell ref="SDF150:SDH150"/>
    <mergeCell ref="SDJ150:SDL150"/>
    <mergeCell ref="SDN150:SDP150"/>
    <mergeCell ref="SDR150:SDT150"/>
    <mergeCell ref="SDV150:SDX150"/>
    <mergeCell ref="SDZ150:SEB150"/>
    <mergeCell ref="SCH150:SCJ150"/>
    <mergeCell ref="SCL150:SCN150"/>
    <mergeCell ref="SCP150:SCR150"/>
    <mergeCell ref="SCT150:SCV150"/>
    <mergeCell ref="SCX150:SCZ150"/>
    <mergeCell ref="SDB150:SDD150"/>
    <mergeCell ref="SBJ150:SBL150"/>
    <mergeCell ref="SBN150:SBP150"/>
    <mergeCell ref="SBR150:SBT150"/>
    <mergeCell ref="SBV150:SBX150"/>
    <mergeCell ref="SBZ150:SCB150"/>
    <mergeCell ref="SCD150:SCF150"/>
    <mergeCell ref="SAL150:SAN150"/>
    <mergeCell ref="SAP150:SAR150"/>
    <mergeCell ref="SAT150:SAV150"/>
    <mergeCell ref="SAX150:SAZ150"/>
    <mergeCell ref="SBB150:SBD150"/>
    <mergeCell ref="SBF150:SBH150"/>
    <mergeCell ref="RZN150:RZP150"/>
    <mergeCell ref="RZR150:RZT150"/>
    <mergeCell ref="RZV150:RZX150"/>
    <mergeCell ref="RZZ150:SAB150"/>
    <mergeCell ref="SAD150:SAF150"/>
    <mergeCell ref="SAH150:SAJ150"/>
    <mergeCell ref="RYP150:RYR150"/>
    <mergeCell ref="RYT150:RYV150"/>
    <mergeCell ref="RYX150:RYZ150"/>
    <mergeCell ref="RZB150:RZD150"/>
    <mergeCell ref="RZF150:RZH150"/>
    <mergeCell ref="RZJ150:RZL150"/>
    <mergeCell ref="RXR150:RXT150"/>
    <mergeCell ref="RXV150:RXX150"/>
    <mergeCell ref="RXZ150:RYB150"/>
    <mergeCell ref="RYD150:RYF150"/>
    <mergeCell ref="RYH150:RYJ150"/>
    <mergeCell ref="RYL150:RYN150"/>
    <mergeCell ref="RWT150:RWV150"/>
    <mergeCell ref="RWX150:RWZ150"/>
    <mergeCell ref="RXB150:RXD150"/>
    <mergeCell ref="RXF150:RXH150"/>
    <mergeCell ref="RXJ150:RXL150"/>
    <mergeCell ref="RXN150:RXP150"/>
    <mergeCell ref="RVV150:RVX150"/>
    <mergeCell ref="RVZ150:RWB150"/>
    <mergeCell ref="RWD150:RWF150"/>
    <mergeCell ref="RWH150:RWJ150"/>
    <mergeCell ref="RWL150:RWN150"/>
    <mergeCell ref="RWP150:RWR150"/>
    <mergeCell ref="RUX150:RUZ150"/>
    <mergeCell ref="RVB150:RVD150"/>
    <mergeCell ref="RVF150:RVH150"/>
    <mergeCell ref="RVJ150:RVL150"/>
    <mergeCell ref="RVN150:RVP150"/>
    <mergeCell ref="RVR150:RVT150"/>
    <mergeCell ref="RTZ150:RUB150"/>
    <mergeCell ref="RUD150:RUF150"/>
    <mergeCell ref="RUH150:RUJ150"/>
    <mergeCell ref="RUL150:RUN150"/>
    <mergeCell ref="RUP150:RUR150"/>
    <mergeCell ref="RUT150:RUV150"/>
    <mergeCell ref="RTB150:RTD150"/>
    <mergeCell ref="RTF150:RTH150"/>
    <mergeCell ref="RTJ150:RTL150"/>
    <mergeCell ref="RTN150:RTP150"/>
    <mergeCell ref="RTR150:RTT150"/>
    <mergeCell ref="RTV150:RTX150"/>
    <mergeCell ref="RSD150:RSF150"/>
    <mergeCell ref="RSH150:RSJ150"/>
    <mergeCell ref="RSL150:RSN150"/>
    <mergeCell ref="RSP150:RSR150"/>
    <mergeCell ref="RST150:RSV150"/>
    <mergeCell ref="RSX150:RSZ150"/>
    <mergeCell ref="RRF150:RRH150"/>
    <mergeCell ref="RRJ150:RRL150"/>
    <mergeCell ref="RRN150:RRP150"/>
    <mergeCell ref="RRR150:RRT150"/>
    <mergeCell ref="RRV150:RRX150"/>
    <mergeCell ref="RRZ150:RSB150"/>
    <mergeCell ref="RQH150:RQJ150"/>
    <mergeCell ref="RQL150:RQN150"/>
    <mergeCell ref="RQP150:RQR150"/>
    <mergeCell ref="RQT150:RQV150"/>
    <mergeCell ref="RQX150:RQZ150"/>
    <mergeCell ref="RRB150:RRD150"/>
    <mergeCell ref="RPJ150:RPL150"/>
    <mergeCell ref="RPN150:RPP150"/>
    <mergeCell ref="RPR150:RPT150"/>
    <mergeCell ref="RPV150:RPX150"/>
    <mergeCell ref="RPZ150:RQB150"/>
    <mergeCell ref="RQD150:RQF150"/>
    <mergeCell ref="ROL150:RON150"/>
    <mergeCell ref="ROP150:ROR150"/>
    <mergeCell ref="ROT150:ROV150"/>
    <mergeCell ref="ROX150:ROZ150"/>
    <mergeCell ref="RPB150:RPD150"/>
    <mergeCell ref="RPF150:RPH150"/>
    <mergeCell ref="RNN150:RNP150"/>
    <mergeCell ref="RNR150:RNT150"/>
    <mergeCell ref="RNV150:RNX150"/>
    <mergeCell ref="RNZ150:ROB150"/>
    <mergeCell ref="ROD150:ROF150"/>
    <mergeCell ref="ROH150:ROJ150"/>
    <mergeCell ref="RMP150:RMR150"/>
    <mergeCell ref="RMT150:RMV150"/>
    <mergeCell ref="RMX150:RMZ150"/>
    <mergeCell ref="RNB150:RND150"/>
    <mergeCell ref="RNF150:RNH150"/>
    <mergeCell ref="RNJ150:RNL150"/>
    <mergeCell ref="RLR150:RLT150"/>
    <mergeCell ref="RLV150:RLX150"/>
    <mergeCell ref="RLZ150:RMB150"/>
    <mergeCell ref="RMD150:RMF150"/>
    <mergeCell ref="RMH150:RMJ150"/>
    <mergeCell ref="RML150:RMN150"/>
    <mergeCell ref="RKT150:RKV150"/>
    <mergeCell ref="RKX150:RKZ150"/>
    <mergeCell ref="RLB150:RLD150"/>
    <mergeCell ref="RLF150:RLH150"/>
    <mergeCell ref="RLJ150:RLL150"/>
    <mergeCell ref="RLN150:RLP150"/>
    <mergeCell ref="RJV150:RJX150"/>
    <mergeCell ref="RJZ150:RKB150"/>
    <mergeCell ref="RKD150:RKF150"/>
    <mergeCell ref="RKH150:RKJ150"/>
    <mergeCell ref="RKL150:RKN150"/>
    <mergeCell ref="RKP150:RKR150"/>
    <mergeCell ref="RIX150:RIZ150"/>
    <mergeCell ref="RJB150:RJD150"/>
    <mergeCell ref="RJF150:RJH150"/>
    <mergeCell ref="RJJ150:RJL150"/>
    <mergeCell ref="RJN150:RJP150"/>
    <mergeCell ref="RJR150:RJT150"/>
    <mergeCell ref="RHZ150:RIB150"/>
    <mergeCell ref="RID150:RIF150"/>
    <mergeCell ref="RIH150:RIJ150"/>
    <mergeCell ref="RIL150:RIN150"/>
    <mergeCell ref="RIP150:RIR150"/>
    <mergeCell ref="RIT150:RIV150"/>
    <mergeCell ref="RHB150:RHD150"/>
    <mergeCell ref="RHF150:RHH150"/>
    <mergeCell ref="RHJ150:RHL150"/>
    <mergeCell ref="RHN150:RHP150"/>
    <mergeCell ref="RHR150:RHT150"/>
    <mergeCell ref="RHV150:RHX150"/>
    <mergeCell ref="RGD150:RGF150"/>
    <mergeCell ref="RGH150:RGJ150"/>
    <mergeCell ref="RGL150:RGN150"/>
    <mergeCell ref="RGP150:RGR150"/>
    <mergeCell ref="RGT150:RGV150"/>
    <mergeCell ref="RGX150:RGZ150"/>
    <mergeCell ref="RFF150:RFH150"/>
    <mergeCell ref="RFJ150:RFL150"/>
    <mergeCell ref="RFN150:RFP150"/>
    <mergeCell ref="RFR150:RFT150"/>
    <mergeCell ref="RFV150:RFX150"/>
    <mergeCell ref="RFZ150:RGB150"/>
    <mergeCell ref="REH150:REJ150"/>
    <mergeCell ref="REL150:REN150"/>
    <mergeCell ref="REP150:RER150"/>
    <mergeCell ref="RET150:REV150"/>
    <mergeCell ref="REX150:REZ150"/>
    <mergeCell ref="RFB150:RFD150"/>
    <mergeCell ref="RDJ150:RDL150"/>
    <mergeCell ref="RDN150:RDP150"/>
    <mergeCell ref="RDR150:RDT150"/>
    <mergeCell ref="RDV150:RDX150"/>
    <mergeCell ref="RDZ150:REB150"/>
    <mergeCell ref="RED150:REF150"/>
    <mergeCell ref="RCL150:RCN150"/>
    <mergeCell ref="RCP150:RCR150"/>
    <mergeCell ref="RCT150:RCV150"/>
    <mergeCell ref="RCX150:RCZ150"/>
    <mergeCell ref="RDB150:RDD150"/>
    <mergeCell ref="RDF150:RDH150"/>
    <mergeCell ref="RBN150:RBP150"/>
    <mergeCell ref="RBR150:RBT150"/>
    <mergeCell ref="RBV150:RBX150"/>
    <mergeCell ref="RBZ150:RCB150"/>
    <mergeCell ref="RCD150:RCF150"/>
    <mergeCell ref="RCH150:RCJ150"/>
    <mergeCell ref="RAP150:RAR150"/>
    <mergeCell ref="RAT150:RAV150"/>
    <mergeCell ref="RAX150:RAZ150"/>
    <mergeCell ref="RBB150:RBD150"/>
    <mergeCell ref="RBF150:RBH150"/>
    <mergeCell ref="RBJ150:RBL150"/>
    <mergeCell ref="QZR150:QZT150"/>
    <mergeCell ref="QZV150:QZX150"/>
    <mergeCell ref="QZZ150:RAB150"/>
    <mergeCell ref="RAD150:RAF150"/>
    <mergeCell ref="RAH150:RAJ150"/>
    <mergeCell ref="RAL150:RAN150"/>
    <mergeCell ref="QYT150:QYV150"/>
    <mergeCell ref="QYX150:QYZ150"/>
    <mergeCell ref="QZB150:QZD150"/>
    <mergeCell ref="QZF150:QZH150"/>
    <mergeCell ref="QZJ150:QZL150"/>
    <mergeCell ref="QZN150:QZP150"/>
    <mergeCell ref="QXV150:QXX150"/>
    <mergeCell ref="QXZ150:QYB150"/>
    <mergeCell ref="QYD150:QYF150"/>
    <mergeCell ref="QYH150:QYJ150"/>
    <mergeCell ref="QYL150:QYN150"/>
    <mergeCell ref="QYP150:QYR150"/>
    <mergeCell ref="QWX150:QWZ150"/>
    <mergeCell ref="QXB150:QXD150"/>
    <mergeCell ref="QXF150:QXH150"/>
    <mergeCell ref="QXJ150:QXL150"/>
    <mergeCell ref="QXN150:QXP150"/>
    <mergeCell ref="QXR150:QXT150"/>
    <mergeCell ref="QVZ150:QWB150"/>
    <mergeCell ref="QWD150:QWF150"/>
    <mergeCell ref="QWH150:QWJ150"/>
    <mergeCell ref="QWL150:QWN150"/>
    <mergeCell ref="QWP150:QWR150"/>
    <mergeCell ref="QWT150:QWV150"/>
    <mergeCell ref="QVB150:QVD150"/>
    <mergeCell ref="QVF150:QVH150"/>
    <mergeCell ref="QVJ150:QVL150"/>
    <mergeCell ref="QVN150:QVP150"/>
    <mergeCell ref="QVR150:QVT150"/>
    <mergeCell ref="QVV150:QVX150"/>
    <mergeCell ref="QUD150:QUF150"/>
    <mergeCell ref="QUH150:QUJ150"/>
    <mergeCell ref="QUL150:QUN150"/>
    <mergeCell ref="QUP150:QUR150"/>
    <mergeCell ref="QUT150:QUV150"/>
    <mergeCell ref="QUX150:QUZ150"/>
    <mergeCell ref="QTF150:QTH150"/>
    <mergeCell ref="QTJ150:QTL150"/>
    <mergeCell ref="QTN150:QTP150"/>
    <mergeCell ref="QTR150:QTT150"/>
    <mergeCell ref="QTV150:QTX150"/>
    <mergeCell ref="QTZ150:QUB150"/>
    <mergeCell ref="QSH150:QSJ150"/>
    <mergeCell ref="QSL150:QSN150"/>
    <mergeCell ref="QSP150:QSR150"/>
    <mergeCell ref="QST150:QSV150"/>
    <mergeCell ref="QSX150:QSZ150"/>
    <mergeCell ref="QTB150:QTD150"/>
    <mergeCell ref="QRJ150:QRL150"/>
    <mergeCell ref="QRN150:QRP150"/>
    <mergeCell ref="QRR150:QRT150"/>
    <mergeCell ref="QRV150:QRX150"/>
    <mergeCell ref="QRZ150:QSB150"/>
    <mergeCell ref="QSD150:QSF150"/>
    <mergeCell ref="QQL150:QQN150"/>
    <mergeCell ref="QQP150:QQR150"/>
    <mergeCell ref="QQT150:QQV150"/>
    <mergeCell ref="QQX150:QQZ150"/>
    <mergeCell ref="QRB150:QRD150"/>
    <mergeCell ref="QRF150:QRH150"/>
    <mergeCell ref="QPN150:QPP150"/>
    <mergeCell ref="QPR150:QPT150"/>
    <mergeCell ref="QPV150:QPX150"/>
    <mergeCell ref="QPZ150:QQB150"/>
    <mergeCell ref="QQD150:QQF150"/>
    <mergeCell ref="QQH150:QQJ150"/>
    <mergeCell ref="QOP150:QOR150"/>
    <mergeCell ref="QOT150:QOV150"/>
    <mergeCell ref="QOX150:QOZ150"/>
    <mergeCell ref="QPB150:QPD150"/>
    <mergeCell ref="QPF150:QPH150"/>
    <mergeCell ref="QPJ150:QPL150"/>
    <mergeCell ref="QNR150:QNT150"/>
    <mergeCell ref="QNV150:QNX150"/>
    <mergeCell ref="QNZ150:QOB150"/>
    <mergeCell ref="QOD150:QOF150"/>
    <mergeCell ref="QOH150:QOJ150"/>
    <mergeCell ref="QOL150:QON150"/>
    <mergeCell ref="QMT150:QMV150"/>
    <mergeCell ref="QMX150:QMZ150"/>
    <mergeCell ref="QNB150:QND150"/>
    <mergeCell ref="QNF150:QNH150"/>
    <mergeCell ref="QNJ150:QNL150"/>
    <mergeCell ref="QNN150:QNP150"/>
    <mergeCell ref="QLV150:QLX150"/>
    <mergeCell ref="QLZ150:QMB150"/>
    <mergeCell ref="QMD150:QMF150"/>
    <mergeCell ref="QMH150:QMJ150"/>
    <mergeCell ref="QML150:QMN150"/>
    <mergeCell ref="QMP150:QMR150"/>
    <mergeCell ref="QKX150:QKZ150"/>
    <mergeCell ref="QLB150:QLD150"/>
    <mergeCell ref="QLF150:QLH150"/>
    <mergeCell ref="QLJ150:QLL150"/>
    <mergeCell ref="QLN150:QLP150"/>
    <mergeCell ref="QLR150:QLT150"/>
    <mergeCell ref="QJZ150:QKB150"/>
    <mergeCell ref="QKD150:QKF150"/>
    <mergeCell ref="QKH150:QKJ150"/>
    <mergeCell ref="QKL150:QKN150"/>
    <mergeCell ref="QKP150:QKR150"/>
    <mergeCell ref="QKT150:QKV150"/>
    <mergeCell ref="QJB150:QJD150"/>
    <mergeCell ref="QJF150:QJH150"/>
    <mergeCell ref="QJJ150:QJL150"/>
    <mergeCell ref="QJN150:QJP150"/>
    <mergeCell ref="QJR150:QJT150"/>
    <mergeCell ref="QJV150:QJX150"/>
    <mergeCell ref="QID150:QIF150"/>
    <mergeCell ref="QIH150:QIJ150"/>
    <mergeCell ref="QIL150:QIN150"/>
    <mergeCell ref="QIP150:QIR150"/>
    <mergeCell ref="QIT150:QIV150"/>
    <mergeCell ref="QIX150:QIZ150"/>
    <mergeCell ref="QHF150:QHH150"/>
    <mergeCell ref="QHJ150:QHL150"/>
    <mergeCell ref="QHN150:QHP150"/>
    <mergeCell ref="QHR150:QHT150"/>
    <mergeCell ref="QHV150:QHX150"/>
    <mergeCell ref="QHZ150:QIB150"/>
    <mergeCell ref="QGH150:QGJ150"/>
    <mergeCell ref="QGL150:QGN150"/>
    <mergeCell ref="QGP150:QGR150"/>
    <mergeCell ref="QGT150:QGV150"/>
    <mergeCell ref="QGX150:QGZ150"/>
    <mergeCell ref="QHB150:QHD150"/>
    <mergeCell ref="QFJ150:QFL150"/>
    <mergeCell ref="QFN150:QFP150"/>
    <mergeCell ref="QFR150:QFT150"/>
    <mergeCell ref="QFV150:QFX150"/>
    <mergeCell ref="QFZ150:QGB150"/>
    <mergeCell ref="QGD150:QGF150"/>
    <mergeCell ref="QEL150:QEN150"/>
    <mergeCell ref="QEP150:QER150"/>
    <mergeCell ref="QET150:QEV150"/>
    <mergeCell ref="QEX150:QEZ150"/>
    <mergeCell ref="QFB150:QFD150"/>
    <mergeCell ref="QFF150:QFH150"/>
    <mergeCell ref="QDN150:QDP150"/>
    <mergeCell ref="QDR150:QDT150"/>
    <mergeCell ref="QDV150:QDX150"/>
    <mergeCell ref="QDZ150:QEB150"/>
    <mergeCell ref="QED150:QEF150"/>
    <mergeCell ref="QEH150:QEJ150"/>
    <mergeCell ref="QCP150:QCR150"/>
    <mergeCell ref="QCT150:QCV150"/>
    <mergeCell ref="QCX150:QCZ150"/>
    <mergeCell ref="QDB150:QDD150"/>
    <mergeCell ref="QDF150:QDH150"/>
    <mergeCell ref="QDJ150:QDL150"/>
    <mergeCell ref="QBR150:QBT150"/>
    <mergeCell ref="QBV150:QBX150"/>
    <mergeCell ref="QBZ150:QCB150"/>
    <mergeCell ref="QCD150:QCF150"/>
    <mergeCell ref="QCH150:QCJ150"/>
    <mergeCell ref="QCL150:QCN150"/>
    <mergeCell ref="QAT150:QAV150"/>
    <mergeCell ref="QAX150:QAZ150"/>
    <mergeCell ref="QBB150:QBD150"/>
    <mergeCell ref="QBF150:QBH150"/>
    <mergeCell ref="QBJ150:QBL150"/>
    <mergeCell ref="QBN150:QBP150"/>
    <mergeCell ref="PZV150:PZX150"/>
    <mergeCell ref="PZZ150:QAB150"/>
    <mergeCell ref="QAD150:QAF150"/>
    <mergeCell ref="QAH150:QAJ150"/>
    <mergeCell ref="QAL150:QAN150"/>
    <mergeCell ref="QAP150:QAR150"/>
    <mergeCell ref="PYX150:PYZ150"/>
    <mergeCell ref="PZB150:PZD150"/>
    <mergeCell ref="PZF150:PZH150"/>
    <mergeCell ref="PZJ150:PZL150"/>
    <mergeCell ref="PZN150:PZP150"/>
    <mergeCell ref="PZR150:PZT150"/>
    <mergeCell ref="PXZ150:PYB150"/>
    <mergeCell ref="PYD150:PYF150"/>
    <mergeCell ref="PYH150:PYJ150"/>
    <mergeCell ref="PYL150:PYN150"/>
    <mergeCell ref="PYP150:PYR150"/>
    <mergeCell ref="PYT150:PYV150"/>
    <mergeCell ref="PXB150:PXD150"/>
    <mergeCell ref="PXF150:PXH150"/>
    <mergeCell ref="PXJ150:PXL150"/>
    <mergeCell ref="PXN150:PXP150"/>
    <mergeCell ref="PXR150:PXT150"/>
    <mergeCell ref="PXV150:PXX150"/>
    <mergeCell ref="PWD150:PWF150"/>
    <mergeCell ref="PWH150:PWJ150"/>
    <mergeCell ref="PWL150:PWN150"/>
    <mergeCell ref="PWP150:PWR150"/>
    <mergeCell ref="PWT150:PWV150"/>
    <mergeCell ref="PWX150:PWZ150"/>
    <mergeCell ref="PVF150:PVH150"/>
    <mergeCell ref="PVJ150:PVL150"/>
    <mergeCell ref="PVN150:PVP150"/>
    <mergeCell ref="PVR150:PVT150"/>
    <mergeCell ref="PVV150:PVX150"/>
    <mergeCell ref="PVZ150:PWB150"/>
    <mergeCell ref="PUH150:PUJ150"/>
    <mergeCell ref="PUL150:PUN150"/>
    <mergeCell ref="PUP150:PUR150"/>
    <mergeCell ref="PUT150:PUV150"/>
    <mergeCell ref="PUX150:PUZ150"/>
    <mergeCell ref="PVB150:PVD150"/>
    <mergeCell ref="PTJ150:PTL150"/>
    <mergeCell ref="PTN150:PTP150"/>
    <mergeCell ref="PTR150:PTT150"/>
    <mergeCell ref="PTV150:PTX150"/>
    <mergeCell ref="PTZ150:PUB150"/>
    <mergeCell ref="PUD150:PUF150"/>
    <mergeCell ref="PSL150:PSN150"/>
    <mergeCell ref="PSP150:PSR150"/>
    <mergeCell ref="PST150:PSV150"/>
    <mergeCell ref="PSX150:PSZ150"/>
    <mergeCell ref="PTB150:PTD150"/>
    <mergeCell ref="PTF150:PTH150"/>
    <mergeCell ref="PRN150:PRP150"/>
    <mergeCell ref="PRR150:PRT150"/>
    <mergeCell ref="PRV150:PRX150"/>
    <mergeCell ref="PRZ150:PSB150"/>
    <mergeCell ref="PSD150:PSF150"/>
    <mergeCell ref="PSH150:PSJ150"/>
    <mergeCell ref="PQP150:PQR150"/>
    <mergeCell ref="PQT150:PQV150"/>
    <mergeCell ref="PQX150:PQZ150"/>
    <mergeCell ref="PRB150:PRD150"/>
    <mergeCell ref="PRF150:PRH150"/>
    <mergeCell ref="PRJ150:PRL150"/>
    <mergeCell ref="PPR150:PPT150"/>
    <mergeCell ref="PPV150:PPX150"/>
    <mergeCell ref="PPZ150:PQB150"/>
    <mergeCell ref="PQD150:PQF150"/>
    <mergeCell ref="PQH150:PQJ150"/>
    <mergeCell ref="PQL150:PQN150"/>
    <mergeCell ref="POT150:POV150"/>
    <mergeCell ref="POX150:POZ150"/>
    <mergeCell ref="PPB150:PPD150"/>
    <mergeCell ref="PPF150:PPH150"/>
    <mergeCell ref="PPJ150:PPL150"/>
    <mergeCell ref="PPN150:PPP150"/>
    <mergeCell ref="PNV150:PNX150"/>
    <mergeCell ref="PNZ150:POB150"/>
    <mergeCell ref="POD150:POF150"/>
    <mergeCell ref="POH150:POJ150"/>
    <mergeCell ref="POL150:PON150"/>
    <mergeCell ref="POP150:POR150"/>
    <mergeCell ref="PMX150:PMZ150"/>
    <mergeCell ref="PNB150:PND150"/>
    <mergeCell ref="PNF150:PNH150"/>
    <mergeCell ref="PNJ150:PNL150"/>
    <mergeCell ref="PNN150:PNP150"/>
    <mergeCell ref="PNR150:PNT150"/>
    <mergeCell ref="PLZ150:PMB150"/>
    <mergeCell ref="PMD150:PMF150"/>
    <mergeCell ref="PMH150:PMJ150"/>
    <mergeCell ref="PML150:PMN150"/>
    <mergeCell ref="PMP150:PMR150"/>
    <mergeCell ref="PMT150:PMV150"/>
    <mergeCell ref="PLB150:PLD150"/>
    <mergeCell ref="PLF150:PLH150"/>
    <mergeCell ref="PLJ150:PLL150"/>
    <mergeCell ref="PLN150:PLP150"/>
    <mergeCell ref="PLR150:PLT150"/>
    <mergeCell ref="PLV150:PLX150"/>
    <mergeCell ref="PKD150:PKF150"/>
    <mergeCell ref="PKH150:PKJ150"/>
    <mergeCell ref="PKL150:PKN150"/>
    <mergeCell ref="PKP150:PKR150"/>
    <mergeCell ref="PKT150:PKV150"/>
    <mergeCell ref="PKX150:PKZ150"/>
    <mergeCell ref="PJF150:PJH150"/>
    <mergeCell ref="PJJ150:PJL150"/>
    <mergeCell ref="PJN150:PJP150"/>
    <mergeCell ref="PJR150:PJT150"/>
    <mergeCell ref="PJV150:PJX150"/>
    <mergeCell ref="PJZ150:PKB150"/>
    <mergeCell ref="PIH150:PIJ150"/>
    <mergeCell ref="PIL150:PIN150"/>
    <mergeCell ref="PIP150:PIR150"/>
    <mergeCell ref="PIT150:PIV150"/>
    <mergeCell ref="PIX150:PIZ150"/>
    <mergeCell ref="PJB150:PJD150"/>
    <mergeCell ref="PHJ150:PHL150"/>
    <mergeCell ref="PHN150:PHP150"/>
    <mergeCell ref="PHR150:PHT150"/>
    <mergeCell ref="PHV150:PHX150"/>
    <mergeCell ref="PHZ150:PIB150"/>
    <mergeCell ref="PID150:PIF150"/>
    <mergeCell ref="PGL150:PGN150"/>
    <mergeCell ref="PGP150:PGR150"/>
    <mergeCell ref="PGT150:PGV150"/>
    <mergeCell ref="PGX150:PGZ150"/>
    <mergeCell ref="PHB150:PHD150"/>
    <mergeCell ref="PHF150:PHH150"/>
    <mergeCell ref="PFN150:PFP150"/>
    <mergeCell ref="PFR150:PFT150"/>
    <mergeCell ref="PFV150:PFX150"/>
    <mergeCell ref="PFZ150:PGB150"/>
    <mergeCell ref="PGD150:PGF150"/>
    <mergeCell ref="PGH150:PGJ150"/>
    <mergeCell ref="PEP150:PER150"/>
    <mergeCell ref="PET150:PEV150"/>
    <mergeCell ref="PEX150:PEZ150"/>
    <mergeCell ref="PFB150:PFD150"/>
    <mergeCell ref="PFF150:PFH150"/>
    <mergeCell ref="PFJ150:PFL150"/>
    <mergeCell ref="PDR150:PDT150"/>
    <mergeCell ref="PDV150:PDX150"/>
    <mergeCell ref="PDZ150:PEB150"/>
    <mergeCell ref="PED150:PEF150"/>
    <mergeCell ref="PEH150:PEJ150"/>
    <mergeCell ref="PEL150:PEN150"/>
    <mergeCell ref="PCT150:PCV150"/>
    <mergeCell ref="PCX150:PCZ150"/>
    <mergeCell ref="PDB150:PDD150"/>
    <mergeCell ref="PDF150:PDH150"/>
    <mergeCell ref="PDJ150:PDL150"/>
    <mergeCell ref="PDN150:PDP150"/>
    <mergeCell ref="PBV150:PBX150"/>
    <mergeCell ref="PBZ150:PCB150"/>
    <mergeCell ref="PCD150:PCF150"/>
    <mergeCell ref="PCH150:PCJ150"/>
    <mergeCell ref="PCL150:PCN150"/>
    <mergeCell ref="PCP150:PCR150"/>
    <mergeCell ref="PAX150:PAZ150"/>
    <mergeCell ref="PBB150:PBD150"/>
    <mergeCell ref="PBF150:PBH150"/>
    <mergeCell ref="PBJ150:PBL150"/>
    <mergeCell ref="PBN150:PBP150"/>
    <mergeCell ref="PBR150:PBT150"/>
    <mergeCell ref="OZZ150:PAB150"/>
    <mergeCell ref="PAD150:PAF150"/>
    <mergeCell ref="PAH150:PAJ150"/>
    <mergeCell ref="PAL150:PAN150"/>
    <mergeCell ref="PAP150:PAR150"/>
    <mergeCell ref="PAT150:PAV150"/>
    <mergeCell ref="OZB150:OZD150"/>
    <mergeCell ref="OZF150:OZH150"/>
    <mergeCell ref="OZJ150:OZL150"/>
    <mergeCell ref="OZN150:OZP150"/>
    <mergeCell ref="OZR150:OZT150"/>
    <mergeCell ref="OZV150:OZX150"/>
    <mergeCell ref="OYD150:OYF150"/>
    <mergeCell ref="OYH150:OYJ150"/>
    <mergeCell ref="OYL150:OYN150"/>
    <mergeCell ref="OYP150:OYR150"/>
    <mergeCell ref="OYT150:OYV150"/>
    <mergeCell ref="OYX150:OYZ150"/>
    <mergeCell ref="OXF150:OXH150"/>
    <mergeCell ref="OXJ150:OXL150"/>
    <mergeCell ref="OXN150:OXP150"/>
    <mergeCell ref="OXR150:OXT150"/>
    <mergeCell ref="OXV150:OXX150"/>
    <mergeCell ref="OXZ150:OYB150"/>
    <mergeCell ref="OWH150:OWJ150"/>
    <mergeCell ref="OWL150:OWN150"/>
    <mergeCell ref="OWP150:OWR150"/>
    <mergeCell ref="OWT150:OWV150"/>
    <mergeCell ref="OWX150:OWZ150"/>
    <mergeCell ref="OXB150:OXD150"/>
    <mergeCell ref="OVJ150:OVL150"/>
    <mergeCell ref="OVN150:OVP150"/>
    <mergeCell ref="OVR150:OVT150"/>
    <mergeCell ref="OVV150:OVX150"/>
    <mergeCell ref="OVZ150:OWB150"/>
    <mergeCell ref="OWD150:OWF150"/>
    <mergeCell ref="OUL150:OUN150"/>
    <mergeCell ref="OUP150:OUR150"/>
    <mergeCell ref="OUT150:OUV150"/>
    <mergeCell ref="OUX150:OUZ150"/>
    <mergeCell ref="OVB150:OVD150"/>
    <mergeCell ref="OVF150:OVH150"/>
    <mergeCell ref="OTN150:OTP150"/>
    <mergeCell ref="OTR150:OTT150"/>
    <mergeCell ref="OTV150:OTX150"/>
    <mergeCell ref="OTZ150:OUB150"/>
    <mergeCell ref="OUD150:OUF150"/>
    <mergeCell ref="OUH150:OUJ150"/>
    <mergeCell ref="OSP150:OSR150"/>
    <mergeCell ref="OST150:OSV150"/>
    <mergeCell ref="OSX150:OSZ150"/>
    <mergeCell ref="OTB150:OTD150"/>
    <mergeCell ref="OTF150:OTH150"/>
    <mergeCell ref="OTJ150:OTL150"/>
    <mergeCell ref="ORR150:ORT150"/>
    <mergeCell ref="ORV150:ORX150"/>
    <mergeCell ref="ORZ150:OSB150"/>
    <mergeCell ref="OSD150:OSF150"/>
    <mergeCell ref="OSH150:OSJ150"/>
    <mergeCell ref="OSL150:OSN150"/>
    <mergeCell ref="OQT150:OQV150"/>
    <mergeCell ref="OQX150:OQZ150"/>
    <mergeCell ref="ORB150:ORD150"/>
    <mergeCell ref="ORF150:ORH150"/>
    <mergeCell ref="ORJ150:ORL150"/>
    <mergeCell ref="ORN150:ORP150"/>
    <mergeCell ref="OPV150:OPX150"/>
    <mergeCell ref="OPZ150:OQB150"/>
    <mergeCell ref="OQD150:OQF150"/>
    <mergeCell ref="OQH150:OQJ150"/>
    <mergeCell ref="OQL150:OQN150"/>
    <mergeCell ref="OQP150:OQR150"/>
    <mergeCell ref="OOX150:OOZ150"/>
    <mergeCell ref="OPB150:OPD150"/>
    <mergeCell ref="OPF150:OPH150"/>
    <mergeCell ref="OPJ150:OPL150"/>
    <mergeCell ref="OPN150:OPP150"/>
    <mergeCell ref="OPR150:OPT150"/>
    <mergeCell ref="ONZ150:OOB150"/>
    <mergeCell ref="OOD150:OOF150"/>
    <mergeCell ref="OOH150:OOJ150"/>
    <mergeCell ref="OOL150:OON150"/>
    <mergeCell ref="OOP150:OOR150"/>
    <mergeCell ref="OOT150:OOV150"/>
    <mergeCell ref="ONB150:OND150"/>
    <mergeCell ref="ONF150:ONH150"/>
    <mergeCell ref="ONJ150:ONL150"/>
    <mergeCell ref="ONN150:ONP150"/>
    <mergeCell ref="ONR150:ONT150"/>
    <mergeCell ref="ONV150:ONX150"/>
    <mergeCell ref="OMD150:OMF150"/>
    <mergeCell ref="OMH150:OMJ150"/>
    <mergeCell ref="OML150:OMN150"/>
    <mergeCell ref="OMP150:OMR150"/>
    <mergeCell ref="OMT150:OMV150"/>
    <mergeCell ref="OMX150:OMZ150"/>
    <mergeCell ref="OLF150:OLH150"/>
    <mergeCell ref="OLJ150:OLL150"/>
    <mergeCell ref="OLN150:OLP150"/>
    <mergeCell ref="OLR150:OLT150"/>
    <mergeCell ref="OLV150:OLX150"/>
    <mergeCell ref="OLZ150:OMB150"/>
    <mergeCell ref="OKH150:OKJ150"/>
    <mergeCell ref="OKL150:OKN150"/>
    <mergeCell ref="OKP150:OKR150"/>
    <mergeCell ref="OKT150:OKV150"/>
    <mergeCell ref="OKX150:OKZ150"/>
    <mergeCell ref="OLB150:OLD150"/>
    <mergeCell ref="OJJ150:OJL150"/>
    <mergeCell ref="OJN150:OJP150"/>
    <mergeCell ref="OJR150:OJT150"/>
    <mergeCell ref="OJV150:OJX150"/>
    <mergeCell ref="OJZ150:OKB150"/>
    <mergeCell ref="OKD150:OKF150"/>
    <mergeCell ref="OIL150:OIN150"/>
    <mergeCell ref="OIP150:OIR150"/>
    <mergeCell ref="OIT150:OIV150"/>
    <mergeCell ref="OIX150:OIZ150"/>
    <mergeCell ref="OJB150:OJD150"/>
    <mergeCell ref="OJF150:OJH150"/>
    <mergeCell ref="OHN150:OHP150"/>
    <mergeCell ref="OHR150:OHT150"/>
    <mergeCell ref="OHV150:OHX150"/>
    <mergeCell ref="OHZ150:OIB150"/>
    <mergeCell ref="OID150:OIF150"/>
    <mergeCell ref="OIH150:OIJ150"/>
    <mergeCell ref="OGP150:OGR150"/>
    <mergeCell ref="OGT150:OGV150"/>
    <mergeCell ref="OGX150:OGZ150"/>
    <mergeCell ref="OHB150:OHD150"/>
    <mergeCell ref="OHF150:OHH150"/>
    <mergeCell ref="OHJ150:OHL150"/>
    <mergeCell ref="OFR150:OFT150"/>
    <mergeCell ref="OFV150:OFX150"/>
    <mergeCell ref="OFZ150:OGB150"/>
    <mergeCell ref="OGD150:OGF150"/>
    <mergeCell ref="OGH150:OGJ150"/>
    <mergeCell ref="OGL150:OGN150"/>
    <mergeCell ref="OET150:OEV150"/>
    <mergeCell ref="OEX150:OEZ150"/>
    <mergeCell ref="OFB150:OFD150"/>
    <mergeCell ref="OFF150:OFH150"/>
    <mergeCell ref="OFJ150:OFL150"/>
    <mergeCell ref="OFN150:OFP150"/>
    <mergeCell ref="ODV150:ODX150"/>
    <mergeCell ref="ODZ150:OEB150"/>
    <mergeCell ref="OED150:OEF150"/>
    <mergeCell ref="OEH150:OEJ150"/>
    <mergeCell ref="OEL150:OEN150"/>
    <mergeCell ref="OEP150:OER150"/>
    <mergeCell ref="OCX150:OCZ150"/>
    <mergeCell ref="ODB150:ODD150"/>
    <mergeCell ref="ODF150:ODH150"/>
    <mergeCell ref="ODJ150:ODL150"/>
    <mergeCell ref="ODN150:ODP150"/>
    <mergeCell ref="ODR150:ODT150"/>
    <mergeCell ref="OBZ150:OCB150"/>
    <mergeCell ref="OCD150:OCF150"/>
    <mergeCell ref="OCH150:OCJ150"/>
    <mergeCell ref="OCL150:OCN150"/>
    <mergeCell ref="OCP150:OCR150"/>
    <mergeCell ref="OCT150:OCV150"/>
    <mergeCell ref="OBB150:OBD150"/>
    <mergeCell ref="OBF150:OBH150"/>
    <mergeCell ref="OBJ150:OBL150"/>
    <mergeCell ref="OBN150:OBP150"/>
    <mergeCell ref="OBR150:OBT150"/>
    <mergeCell ref="OBV150:OBX150"/>
    <mergeCell ref="OAD150:OAF150"/>
    <mergeCell ref="OAH150:OAJ150"/>
    <mergeCell ref="OAL150:OAN150"/>
    <mergeCell ref="OAP150:OAR150"/>
    <mergeCell ref="OAT150:OAV150"/>
    <mergeCell ref="OAX150:OAZ150"/>
    <mergeCell ref="NZF150:NZH150"/>
    <mergeCell ref="NZJ150:NZL150"/>
    <mergeCell ref="NZN150:NZP150"/>
    <mergeCell ref="NZR150:NZT150"/>
    <mergeCell ref="NZV150:NZX150"/>
    <mergeCell ref="NZZ150:OAB150"/>
    <mergeCell ref="NYH150:NYJ150"/>
    <mergeCell ref="NYL150:NYN150"/>
    <mergeCell ref="NYP150:NYR150"/>
    <mergeCell ref="NYT150:NYV150"/>
    <mergeCell ref="NYX150:NYZ150"/>
    <mergeCell ref="NZB150:NZD150"/>
    <mergeCell ref="NXJ150:NXL150"/>
    <mergeCell ref="NXN150:NXP150"/>
    <mergeCell ref="NXR150:NXT150"/>
    <mergeCell ref="NXV150:NXX150"/>
    <mergeCell ref="NXZ150:NYB150"/>
    <mergeCell ref="NYD150:NYF150"/>
    <mergeCell ref="NWL150:NWN150"/>
    <mergeCell ref="NWP150:NWR150"/>
    <mergeCell ref="NWT150:NWV150"/>
    <mergeCell ref="NWX150:NWZ150"/>
    <mergeCell ref="NXB150:NXD150"/>
    <mergeCell ref="NXF150:NXH150"/>
    <mergeCell ref="NVN150:NVP150"/>
    <mergeCell ref="NVR150:NVT150"/>
    <mergeCell ref="NVV150:NVX150"/>
    <mergeCell ref="NVZ150:NWB150"/>
    <mergeCell ref="NWD150:NWF150"/>
    <mergeCell ref="NWH150:NWJ150"/>
    <mergeCell ref="NUP150:NUR150"/>
    <mergeCell ref="NUT150:NUV150"/>
    <mergeCell ref="NUX150:NUZ150"/>
    <mergeCell ref="NVB150:NVD150"/>
    <mergeCell ref="NVF150:NVH150"/>
    <mergeCell ref="NVJ150:NVL150"/>
    <mergeCell ref="NTR150:NTT150"/>
    <mergeCell ref="NTV150:NTX150"/>
    <mergeCell ref="NTZ150:NUB150"/>
    <mergeCell ref="NUD150:NUF150"/>
    <mergeCell ref="NUH150:NUJ150"/>
    <mergeCell ref="NUL150:NUN150"/>
    <mergeCell ref="NST150:NSV150"/>
    <mergeCell ref="NSX150:NSZ150"/>
    <mergeCell ref="NTB150:NTD150"/>
    <mergeCell ref="NTF150:NTH150"/>
    <mergeCell ref="NTJ150:NTL150"/>
    <mergeCell ref="NTN150:NTP150"/>
    <mergeCell ref="NRV150:NRX150"/>
    <mergeCell ref="NRZ150:NSB150"/>
    <mergeCell ref="NSD150:NSF150"/>
    <mergeCell ref="NSH150:NSJ150"/>
    <mergeCell ref="NSL150:NSN150"/>
    <mergeCell ref="NSP150:NSR150"/>
    <mergeCell ref="NQX150:NQZ150"/>
    <mergeCell ref="NRB150:NRD150"/>
    <mergeCell ref="NRF150:NRH150"/>
    <mergeCell ref="NRJ150:NRL150"/>
    <mergeCell ref="NRN150:NRP150"/>
    <mergeCell ref="NRR150:NRT150"/>
    <mergeCell ref="NPZ150:NQB150"/>
    <mergeCell ref="NQD150:NQF150"/>
    <mergeCell ref="NQH150:NQJ150"/>
    <mergeCell ref="NQL150:NQN150"/>
    <mergeCell ref="NQP150:NQR150"/>
    <mergeCell ref="NQT150:NQV150"/>
    <mergeCell ref="NPB150:NPD150"/>
    <mergeCell ref="NPF150:NPH150"/>
    <mergeCell ref="NPJ150:NPL150"/>
    <mergeCell ref="NPN150:NPP150"/>
    <mergeCell ref="NPR150:NPT150"/>
    <mergeCell ref="NPV150:NPX150"/>
    <mergeCell ref="NOD150:NOF150"/>
    <mergeCell ref="NOH150:NOJ150"/>
    <mergeCell ref="NOL150:NON150"/>
    <mergeCell ref="NOP150:NOR150"/>
    <mergeCell ref="NOT150:NOV150"/>
    <mergeCell ref="NOX150:NOZ150"/>
    <mergeCell ref="NNF150:NNH150"/>
    <mergeCell ref="NNJ150:NNL150"/>
    <mergeCell ref="NNN150:NNP150"/>
    <mergeCell ref="NNR150:NNT150"/>
    <mergeCell ref="NNV150:NNX150"/>
    <mergeCell ref="NNZ150:NOB150"/>
    <mergeCell ref="NMH150:NMJ150"/>
    <mergeCell ref="NML150:NMN150"/>
    <mergeCell ref="NMP150:NMR150"/>
    <mergeCell ref="NMT150:NMV150"/>
    <mergeCell ref="NMX150:NMZ150"/>
    <mergeCell ref="NNB150:NND150"/>
    <mergeCell ref="NLJ150:NLL150"/>
    <mergeCell ref="NLN150:NLP150"/>
    <mergeCell ref="NLR150:NLT150"/>
    <mergeCell ref="NLV150:NLX150"/>
    <mergeCell ref="NLZ150:NMB150"/>
    <mergeCell ref="NMD150:NMF150"/>
    <mergeCell ref="NKL150:NKN150"/>
    <mergeCell ref="NKP150:NKR150"/>
    <mergeCell ref="NKT150:NKV150"/>
    <mergeCell ref="NKX150:NKZ150"/>
    <mergeCell ref="NLB150:NLD150"/>
    <mergeCell ref="NLF150:NLH150"/>
    <mergeCell ref="NJN150:NJP150"/>
    <mergeCell ref="NJR150:NJT150"/>
    <mergeCell ref="NJV150:NJX150"/>
    <mergeCell ref="NJZ150:NKB150"/>
    <mergeCell ref="NKD150:NKF150"/>
    <mergeCell ref="NKH150:NKJ150"/>
    <mergeCell ref="NIP150:NIR150"/>
    <mergeCell ref="NIT150:NIV150"/>
    <mergeCell ref="NIX150:NIZ150"/>
    <mergeCell ref="NJB150:NJD150"/>
    <mergeCell ref="NJF150:NJH150"/>
    <mergeCell ref="NJJ150:NJL150"/>
    <mergeCell ref="NHR150:NHT150"/>
    <mergeCell ref="NHV150:NHX150"/>
    <mergeCell ref="NHZ150:NIB150"/>
    <mergeCell ref="NID150:NIF150"/>
    <mergeCell ref="NIH150:NIJ150"/>
    <mergeCell ref="NIL150:NIN150"/>
    <mergeCell ref="NGT150:NGV150"/>
    <mergeCell ref="NGX150:NGZ150"/>
    <mergeCell ref="NHB150:NHD150"/>
    <mergeCell ref="NHF150:NHH150"/>
    <mergeCell ref="NHJ150:NHL150"/>
    <mergeCell ref="NHN150:NHP150"/>
    <mergeCell ref="NFV150:NFX150"/>
    <mergeCell ref="NFZ150:NGB150"/>
    <mergeCell ref="NGD150:NGF150"/>
    <mergeCell ref="NGH150:NGJ150"/>
    <mergeCell ref="NGL150:NGN150"/>
    <mergeCell ref="NGP150:NGR150"/>
    <mergeCell ref="NEX150:NEZ150"/>
    <mergeCell ref="NFB150:NFD150"/>
    <mergeCell ref="NFF150:NFH150"/>
    <mergeCell ref="NFJ150:NFL150"/>
    <mergeCell ref="NFN150:NFP150"/>
    <mergeCell ref="NFR150:NFT150"/>
    <mergeCell ref="NDZ150:NEB150"/>
    <mergeCell ref="NED150:NEF150"/>
    <mergeCell ref="NEH150:NEJ150"/>
    <mergeCell ref="NEL150:NEN150"/>
    <mergeCell ref="NEP150:NER150"/>
    <mergeCell ref="NET150:NEV150"/>
    <mergeCell ref="NDB150:NDD150"/>
    <mergeCell ref="NDF150:NDH150"/>
    <mergeCell ref="NDJ150:NDL150"/>
    <mergeCell ref="NDN150:NDP150"/>
    <mergeCell ref="NDR150:NDT150"/>
    <mergeCell ref="NDV150:NDX150"/>
    <mergeCell ref="NCD150:NCF150"/>
    <mergeCell ref="NCH150:NCJ150"/>
    <mergeCell ref="NCL150:NCN150"/>
    <mergeCell ref="NCP150:NCR150"/>
    <mergeCell ref="NCT150:NCV150"/>
    <mergeCell ref="NCX150:NCZ150"/>
    <mergeCell ref="NBF150:NBH150"/>
    <mergeCell ref="NBJ150:NBL150"/>
    <mergeCell ref="NBN150:NBP150"/>
    <mergeCell ref="NBR150:NBT150"/>
    <mergeCell ref="NBV150:NBX150"/>
    <mergeCell ref="NBZ150:NCB150"/>
    <mergeCell ref="NAH150:NAJ150"/>
    <mergeCell ref="NAL150:NAN150"/>
    <mergeCell ref="NAP150:NAR150"/>
    <mergeCell ref="NAT150:NAV150"/>
    <mergeCell ref="NAX150:NAZ150"/>
    <mergeCell ref="NBB150:NBD150"/>
    <mergeCell ref="MZJ150:MZL150"/>
    <mergeCell ref="MZN150:MZP150"/>
    <mergeCell ref="MZR150:MZT150"/>
    <mergeCell ref="MZV150:MZX150"/>
    <mergeCell ref="MZZ150:NAB150"/>
    <mergeCell ref="NAD150:NAF150"/>
    <mergeCell ref="MYL150:MYN150"/>
    <mergeCell ref="MYP150:MYR150"/>
    <mergeCell ref="MYT150:MYV150"/>
    <mergeCell ref="MYX150:MYZ150"/>
    <mergeCell ref="MZB150:MZD150"/>
    <mergeCell ref="MZF150:MZH150"/>
    <mergeCell ref="MXN150:MXP150"/>
    <mergeCell ref="MXR150:MXT150"/>
    <mergeCell ref="MXV150:MXX150"/>
    <mergeCell ref="MXZ150:MYB150"/>
    <mergeCell ref="MYD150:MYF150"/>
    <mergeCell ref="MYH150:MYJ150"/>
    <mergeCell ref="MWP150:MWR150"/>
    <mergeCell ref="MWT150:MWV150"/>
    <mergeCell ref="MWX150:MWZ150"/>
    <mergeCell ref="MXB150:MXD150"/>
    <mergeCell ref="MXF150:MXH150"/>
    <mergeCell ref="MXJ150:MXL150"/>
    <mergeCell ref="MVR150:MVT150"/>
    <mergeCell ref="MVV150:MVX150"/>
    <mergeCell ref="MVZ150:MWB150"/>
    <mergeCell ref="MWD150:MWF150"/>
    <mergeCell ref="MWH150:MWJ150"/>
    <mergeCell ref="MWL150:MWN150"/>
    <mergeCell ref="MUT150:MUV150"/>
    <mergeCell ref="MUX150:MUZ150"/>
    <mergeCell ref="MVB150:MVD150"/>
    <mergeCell ref="MVF150:MVH150"/>
    <mergeCell ref="MVJ150:MVL150"/>
    <mergeCell ref="MVN150:MVP150"/>
    <mergeCell ref="MTV150:MTX150"/>
    <mergeCell ref="MTZ150:MUB150"/>
    <mergeCell ref="MUD150:MUF150"/>
    <mergeCell ref="MUH150:MUJ150"/>
    <mergeCell ref="MUL150:MUN150"/>
    <mergeCell ref="MUP150:MUR150"/>
    <mergeCell ref="MSX150:MSZ150"/>
    <mergeCell ref="MTB150:MTD150"/>
    <mergeCell ref="MTF150:MTH150"/>
    <mergeCell ref="MTJ150:MTL150"/>
    <mergeCell ref="MTN150:MTP150"/>
    <mergeCell ref="MTR150:MTT150"/>
    <mergeCell ref="MRZ150:MSB150"/>
    <mergeCell ref="MSD150:MSF150"/>
    <mergeCell ref="MSH150:MSJ150"/>
    <mergeCell ref="MSL150:MSN150"/>
    <mergeCell ref="MSP150:MSR150"/>
    <mergeCell ref="MST150:MSV150"/>
    <mergeCell ref="MRB150:MRD150"/>
    <mergeCell ref="MRF150:MRH150"/>
    <mergeCell ref="MRJ150:MRL150"/>
    <mergeCell ref="MRN150:MRP150"/>
    <mergeCell ref="MRR150:MRT150"/>
    <mergeCell ref="MRV150:MRX150"/>
    <mergeCell ref="MQD150:MQF150"/>
    <mergeCell ref="MQH150:MQJ150"/>
    <mergeCell ref="MQL150:MQN150"/>
    <mergeCell ref="MQP150:MQR150"/>
    <mergeCell ref="MQT150:MQV150"/>
    <mergeCell ref="MQX150:MQZ150"/>
    <mergeCell ref="MPF150:MPH150"/>
    <mergeCell ref="MPJ150:MPL150"/>
    <mergeCell ref="MPN150:MPP150"/>
    <mergeCell ref="MPR150:MPT150"/>
    <mergeCell ref="MPV150:MPX150"/>
    <mergeCell ref="MPZ150:MQB150"/>
    <mergeCell ref="MOH150:MOJ150"/>
    <mergeCell ref="MOL150:MON150"/>
    <mergeCell ref="MOP150:MOR150"/>
    <mergeCell ref="MOT150:MOV150"/>
    <mergeCell ref="MOX150:MOZ150"/>
    <mergeCell ref="MPB150:MPD150"/>
    <mergeCell ref="MNJ150:MNL150"/>
    <mergeCell ref="MNN150:MNP150"/>
    <mergeCell ref="MNR150:MNT150"/>
    <mergeCell ref="MNV150:MNX150"/>
    <mergeCell ref="MNZ150:MOB150"/>
    <mergeCell ref="MOD150:MOF150"/>
    <mergeCell ref="MML150:MMN150"/>
    <mergeCell ref="MMP150:MMR150"/>
    <mergeCell ref="MMT150:MMV150"/>
    <mergeCell ref="MMX150:MMZ150"/>
    <mergeCell ref="MNB150:MND150"/>
    <mergeCell ref="MNF150:MNH150"/>
    <mergeCell ref="MLN150:MLP150"/>
    <mergeCell ref="MLR150:MLT150"/>
    <mergeCell ref="MLV150:MLX150"/>
    <mergeCell ref="MLZ150:MMB150"/>
    <mergeCell ref="MMD150:MMF150"/>
    <mergeCell ref="MMH150:MMJ150"/>
    <mergeCell ref="MKP150:MKR150"/>
    <mergeCell ref="MKT150:MKV150"/>
    <mergeCell ref="MKX150:MKZ150"/>
    <mergeCell ref="MLB150:MLD150"/>
    <mergeCell ref="MLF150:MLH150"/>
    <mergeCell ref="MLJ150:MLL150"/>
    <mergeCell ref="MJR150:MJT150"/>
    <mergeCell ref="MJV150:MJX150"/>
    <mergeCell ref="MJZ150:MKB150"/>
    <mergeCell ref="MKD150:MKF150"/>
    <mergeCell ref="MKH150:MKJ150"/>
    <mergeCell ref="MKL150:MKN150"/>
    <mergeCell ref="MIT150:MIV150"/>
    <mergeCell ref="MIX150:MIZ150"/>
    <mergeCell ref="MJB150:MJD150"/>
    <mergeCell ref="MJF150:MJH150"/>
    <mergeCell ref="MJJ150:MJL150"/>
    <mergeCell ref="MJN150:MJP150"/>
    <mergeCell ref="MHV150:MHX150"/>
    <mergeCell ref="MHZ150:MIB150"/>
    <mergeCell ref="MID150:MIF150"/>
    <mergeCell ref="MIH150:MIJ150"/>
    <mergeCell ref="MIL150:MIN150"/>
    <mergeCell ref="MIP150:MIR150"/>
    <mergeCell ref="MGX150:MGZ150"/>
    <mergeCell ref="MHB150:MHD150"/>
    <mergeCell ref="MHF150:MHH150"/>
    <mergeCell ref="MHJ150:MHL150"/>
    <mergeCell ref="MHN150:MHP150"/>
    <mergeCell ref="MHR150:MHT150"/>
    <mergeCell ref="MFZ150:MGB150"/>
    <mergeCell ref="MGD150:MGF150"/>
    <mergeCell ref="MGH150:MGJ150"/>
    <mergeCell ref="MGL150:MGN150"/>
    <mergeCell ref="MGP150:MGR150"/>
    <mergeCell ref="MGT150:MGV150"/>
    <mergeCell ref="MFB150:MFD150"/>
    <mergeCell ref="MFF150:MFH150"/>
    <mergeCell ref="MFJ150:MFL150"/>
    <mergeCell ref="MFN150:MFP150"/>
    <mergeCell ref="MFR150:MFT150"/>
    <mergeCell ref="MFV150:MFX150"/>
    <mergeCell ref="MED150:MEF150"/>
    <mergeCell ref="MEH150:MEJ150"/>
    <mergeCell ref="MEL150:MEN150"/>
    <mergeCell ref="MEP150:MER150"/>
    <mergeCell ref="MET150:MEV150"/>
    <mergeCell ref="MEX150:MEZ150"/>
    <mergeCell ref="MDF150:MDH150"/>
    <mergeCell ref="MDJ150:MDL150"/>
    <mergeCell ref="MDN150:MDP150"/>
    <mergeCell ref="MDR150:MDT150"/>
    <mergeCell ref="MDV150:MDX150"/>
    <mergeCell ref="MDZ150:MEB150"/>
    <mergeCell ref="MCH150:MCJ150"/>
    <mergeCell ref="MCL150:MCN150"/>
    <mergeCell ref="MCP150:MCR150"/>
    <mergeCell ref="MCT150:MCV150"/>
    <mergeCell ref="MCX150:MCZ150"/>
    <mergeCell ref="MDB150:MDD150"/>
    <mergeCell ref="MBJ150:MBL150"/>
    <mergeCell ref="MBN150:MBP150"/>
    <mergeCell ref="MBR150:MBT150"/>
    <mergeCell ref="MBV150:MBX150"/>
    <mergeCell ref="MBZ150:MCB150"/>
    <mergeCell ref="MCD150:MCF150"/>
    <mergeCell ref="MAL150:MAN150"/>
    <mergeCell ref="MAP150:MAR150"/>
    <mergeCell ref="MAT150:MAV150"/>
    <mergeCell ref="MAX150:MAZ150"/>
    <mergeCell ref="MBB150:MBD150"/>
    <mergeCell ref="MBF150:MBH150"/>
    <mergeCell ref="LZN150:LZP150"/>
    <mergeCell ref="LZR150:LZT150"/>
    <mergeCell ref="LZV150:LZX150"/>
    <mergeCell ref="LZZ150:MAB150"/>
    <mergeCell ref="MAD150:MAF150"/>
    <mergeCell ref="MAH150:MAJ150"/>
    <mergeCell ref="LYP150:LYR150"/>
    <mergeCell ref="LYT150:LYV150"/>
    <mergeCell ref="LYX150:LYZ150"/>
    <mergeCell ref="LZB150:LZD150"/>
    <mergeCell ref="LZF150:LZH150"/>
    <mergeCell ref="LZJ150:LZL150"/>
    <mergeCell ref="LXR150:LXT150"/>
    <mergeCell ref="LXV150:LXX150"/>
    <mergeCell ref="LXZ150:LYB150"/>
    <mergeCell ref="LYD150:LYF150"/>
    <mergeCell ref="LYH150:LYJ150"/>
    <mergeCell ref="LYL150:LYN150"/>
    <mergeCell ref="LWT150:LWV150"/>
    <mergeCell ref="LWX150:LWZ150"/>
    <mergeCell ref="LXB150:LXD150"/>
    <mergeCell ref="LXF150:LXH150"/>
    <mergeCell ref="LXJ150:LXL150"/>
    <mergeCell ref="LXN150:LXP150"/>
    <mergeCell ref="LVV150:LVX150"/>
    <mergeCell ref="LVZ150:LWB150"/>
    <mergeCell ref="LWD150:LWF150"/>
    <mergeCell ref="LWH150:LWJ150"/>
    <mergeCell ref="LWL150:LWN150"/>
    <mergeCell ref="LWP150:LWR150"/>
    <mergeCell ref="LUX150:LUZ150"/>
    <mergeCell ref="LVB150:LVD150"/>
    <mergeCell ref="LVF150:LVH150"/>
    <mergeCell ref="LVJ150:LVL150"/>
    <mergeCell ref="LVN150:LVP150"/>
    <mergeCell ref="LVR150:LVT150"/>
    <mergeCell ref="LTZ150:LUB150"/>
    <mergeCell ref="LUD150:LUF150"/>
    <mergeCell ref="LUH150:LUJ150"/>
    <mergeCell ref="LUL150:LUN150"/>
    <mergeCell ref="LUP150:LUR150"/>
    <mergeCell ref="LUT150:LUV150"/>
    <mergeCell ref="LTB150:LTD150"/>
    <mergeCell ref="LTF150:LTH150"/>
    <mergeCell ref="LTJ150:LTL150"/>
    <mergeCell ref="LTN150:LTP150"/>
    <mergeCell ref="LTR150:LTT150"/>
    <mergeCell ref="LTV150:LTX150"/>
    <mergeCell ref="LSD150:LSF150"/>
    <mergeCell ref="LSH150:LSJ150"/>
    <mergeCell ref="LSL150:LSN150"/>
    <mergeCell ref="LSP150:LSR150"/>
    <mergeCell ref="LST150:LSV150"/>
    <mergeCell ref="LSX150:LSZ150"/>
    <mergeCell ref="LRF150:LRH150"/>
    <mergeCell ref="LRJ150:LRL150"/>
    <mergeCell ref="LRN150:LRP150"/>
    <mergeCell ref="LRR150:LRT150"/>
    <mergeCell ref="LRV150:LRX150"/>
    <mergeCell ref="LRZ150:LSB150"/>
    <mergeCell ref="LQH150:LQJ150"/>
    <mergeCell ref="LQL150:LQN150"/>
    <mergeCell ref="LQP150:LQR150"/>
    <mergeCell ref="LQT150:LQV150"/>
    <mergeCell ref="LQX150:LQZ150"/>
    <mergeCell ref="LRB150:LRD150"/>
    <mergeCell ref="LPJ150:LPL150"/>
    <mergeCell ref="LPN150:LPP150"/>
    <mergeCell ref="LPR150:LPT150"/>
    <mergeCell ref="LPV150:LPX150"/>
    <mergeCell ref="LPZ150:LQB150"/>
    <mergeCell ref="LQD150:LQF150"/>
    <mergeCell ref="LOL150:LON150"/>
    <mergeCell ref="LOP150:LOR150"/>
    <mergeCell ref="LOT150:LOV150"/>
    <mergeCell ref="LOX150:LOZ150"/>
    <mergeCell ref="LPB150:LPD150"/>
    <mergeCell ref="LPF150:LPH150"/>
    <mergeCell ref="LNN150:LNP150"/>
    <mergeCell ref="LNR150:LNT150"/>
    <mergeCell ref="LNV150:LNX150"/>
    <mergeCell ref="LNZ150:LOB150"/>
    <mergeCell ref="LOD150:LOF150"/>
    <mergeCell ref="LOH150:LOJ150"/>
    <mergeCell ref="LMP150:LMR150"/>
    <mergeCell ref="LMT150:LMV150"/>
    <mergeCell ref="LMX150:LMZ150"/>
    <mergeCell ref="LNB150:LND150"/>
    <mergeCell ref="LNF150:LNH150"/>
    <mergeCell ref="LNJ150:LNL150"/>
    <mergeCell ref="LLR150:LLT150"/>
    <mergeCell ref="LLV150:LLX150"/>
    <mergeCell ref="LLZ150:LMB150"/>
    <mergeCell ref="LMD150:LMF150"/>
    <mergeCell ref="LMH150:LMJ150"/>
    <mergeCell ref="LML150:LMN150"/>
    <mergeCell ref="LKT150:LKV150"/>
    <mergeCell ref="LKX150:LKZ150"/>
    <mergeCell ref="LLB150:LLD150"/>
    <mergeCell ref="LLF150:LLH150"/>
    <mergeCell ref="LLJ150:LLL150"/>
    <mergeCell ref="LLN150:LLP150"/>
    <mergeCell ref="LJV150:LJX150"/>
    <mergeCell ref="LJZ150:LKB150"/>
    <mergeCell ref="LKD150:LKF150"/>
    <mergeCell ref="LKH150:LKJ150"/>
    <mergeCell ref="LKL150:LKN150"/>
    <mergeCell ref="LKP150:LKR150"/>
    <mergeCell ref="LIX150:LIZ150"/>
    <mergeCell ref="LJB150:LJD150"/>
    <mergeCell ref="LJF150:LJH150"/>
    <mergeCell ref="LJJ150:LJL150"/>
    <mergeCell ref="LJN150:LJP150"/>
    <mergeCell ref="LJR150:LJT150"/>
    <mergeCell ref="LHZ150:LIB150"/>
    <mergeCell ref="LID150:LIF150"/>
    <mergeCell ref="LIH150:LIJ150"/>
    <mergeCell ref="LIL150:LIN150"/>
    <mergeCell ref="LIP150:LIR150"/>
    <mergeCell ref="LIT150:LIV150"/>
    <mergeCell ref="LHB150:LHD150"/>
    <mergeCell ref="LHF150:LHH150"/>
    <mergeCell ref="LHJ150:LHL150"/>
    <mergeCell ref="LHN150:LHP150"/>
    <mergeCell ref="LHR150:LHT150"/>
    <mergeCell ref="LHV150:LHX150"/>
    <mergeCell ref="LGD150:LGF150"/>
    <mergeCell ref="LGH150:LGJ150"/>
    <mergeCell ref="LGL150:LGN150"/>
    <mergeCell ref="LGP150:LGR150"/>
    <mergeCell ref="LGT150:LGV150"/>
    <mergeCell ref="LGX150:LGZ150"/>
    <mergeCell ref="LFF150:LFH150"/>
    <mergeCell ref="LFJ150:LFL150"/>
    <mergeCell ref="LFN150:LFP150"/>
    <mergeCell ref="LFR150:LFT150"/>
    <mergeCell ref="LFV150:LFX150"/>
    <mergeCell ref="LFZ150:LGB150"/>
    <mergeCell ref="LEH150:LEJ150"/>
    <mergeCell ref="LEL150:LEN150"/>
    <mergeCell ref="LEP150:LER150"/>
    <mergeCell ref="LET150:LEV150"/>
    <mergeCell ref="LEX150:LEZ150"/>
    <mergeCell ref="LFB150:LFD150"/>
    <mergeCell ref="LDJ150:LDL150"/>
    <mergeCell ref="LDN150:LDP150"/>
    <mergeCell ref="LDR150:LDT150"/>
    <mergeCell ref="LDV150:LDX150"/>
    <mergeCell ref="LDZ150:LEB150"/>
    <mergeCell ref="LED150:LEF150"/>
    <mergeCell ref="LCL150:LCN150"/>
    <mergeCell ref="LCP150:LCR150"/>
    <mergeCell ref="LCT150:LCV150"/>
    <mergeCell ref="LCX150:LCZ150"/>
    <mergeCell ref="LDB150:LDD150"/>
    <mergeCell ref="LDF150:LDH150"/>
    <mergeCell ref="LBN150:LBP150"/>
    <mergeCell ref="LBR150:LBT150"/>
    <mergeCell ref="LBV150:LBX150"/>
    <mergeCell ref="LBZ150:LCB150"/>
    <mergeCell ref="LCD150:LCF150"/>
    <mergeCell ref="LCH150:LCJ150"/>
    <mergeCell ref="LAP150:LAR150"/>
    <mergeCell ref="LAT150:LAV150"/>
    <mergeCell ref="LAX150:LAZ150"/>
    <mergeCell ref="LBB150:LBD150"/>
    <mergeCell ref="LBF150:LBH150"/>
    <mergeCell ref="LBJ150:LBL150"/>
    <mergeCell ref="KZR150:KZT150"/>
    <mergeCell ref="KZV150:KZX150"/>
    <mergeCell ref="KZZ150:LAB150"/>
    <mergeCell ref="LAD150:LAF150"/>
    <mergeCell ref="LAH150:LAJ150"/>
    <mergeCell ref="LAL150:LAN150"/>
    <mergeCell ref="KYT150:KYV150"/>
    <mergeCell ref="KYX150:KYZ150"/>
    <mergeCell ref="KZB150:KZD150"/>
    <mergeCell ref="KZF150:KZH150"/>
    <mergeCell ref="KZJ150:KZL150"/>
    <mergeCell ref="KZN150:KZP150"/>
    <mergeCell ref="KXV150:KXX150"/>
    <mergeCell ref="KXZ150:KYB150"/>
    <mergeCell ref="KYD150:KYF150"/>
    <mergeCell ref="KYH150:KYJ150"/>
    <mergeCell ref="KYL150:KYN150"/>
    <mergeCell ref="KYP150:KYR150"/>
    <mergeCell ref="KWX150:KWZ150"/>
    <mergeCell ref="KXB150:KXD150"/>
    <mergeCell ref="KXF150:KXH150"/>
    <mergeCell ref="KXJ150:KXL150"/>
    <mergeCell ref="KXN150:KXP150"/>
    <mergeCell ref="KXR150:KXT150"/>
    <mergeCell ref="KVZ150:KWB150"/>
    <mergeCell ref="KWD150:KWF150"/>
    <mergeCell ref="KWH150:KWJ150"/>
    <mergeCell ref="KWL150:KWN150"/>
    <mergeCell ref="KWP150:KWR150"/>
    <mergeCell ref="KWT150:KWV150"/>
    <mergeCell ref="KVB150:KVD150"/>
    <mergeCell ref="KVF150:KVH150"/>
    <mergeCell ref="KVJ150:KVL150"/>
    <mergeCell ref="KVN150:KVP150"/>
    <mergeCell ref="KVR150:KVT150"/>
    <mergeCell ref="KVV150:KVX150"/>
    <mergeCell ref="KUD150:KUF150"/>
    <mergeCell ref="KUH150:KUJ150"/>
    <mergeCell ref="KUL150:KUN150"/>
    <mergeCell ref="KUP150:KUR150"/>
    <mergeCell ref="KUT150:KUV150"/>
    <mergeCell ref="KUX150:KUZ150"/>
    <mergeCell ref="KTF150:KTH150"/>
    <mergeCell ref="KTJ150:KTL150"/>
    <mergeCell ref="KTN150:KTP150"/>
    <mergeCell ref="KTR150:KTT150"/>
    <mergeCell ref="KTV150:KTX150"/>
    <mergeCell ref="KTZ150:KUB150"/>
    <mergeCell ref="KSH150:KSJ150"/>
    <mergeCell ref="KSL150:KSN150"/>
    <mergeCell ref="KSP150:KSR150"/>
    <mergeCell ref="KST150:KSV150"/>
    <mergeCell ref="KSX150:KSZ150"/>
    <mergeCell ref="KTB150:KTD150"/>
    <mergeCell ref="KRJ150:KRL150"/>
    <mergeCell ref="KRN150:KRP150"/>
    <mergeCell ref="KRR150:KRT150"/>
    <mergeCell ref="KRV150:KRX150"/>
    <mergeCell ref="KRZ150:KSB150"/>
    <mergeCell ref="KSD150:KSF150"/>
    <mergeCell ref="KQL150:KQN150"/>
    <mergeCell ref="KQP150:KQR150"/>
    <mergeCell ref="KQT150:KQV150"/>
    <mergeCell ref="KQX150:KQZ150"/>
    <mergeCell ref="KRB150:KRD150"/>
    <mergeCell ref="KRF150:KRH150"/>
    <mergeCell ref="KPN150:KPP150"/>
    <mergeCell ref="KPR150:KPT150"/>
    <mergeCell ref="KPV150:KPX150"/>
    <mergeCell ref="KPZ150:KQB150"/>
    <mergeCell ref="KQD150:KQF150"/>
    <mergeCell ref="KQH150:KQJ150"/>
    <mergeCell ref="KOP150:KOR150"/>
    <mergeCell ref="KOT150:KOV150"/>
    <mergeCell ref="KOX150:KOZ150"/>
    <mergeCell ref="KPB150:KPD150"/>
    <mergeCell ref="KPF150:KPH150"/>
    <mergeCell ref="KPJ150:KPL150"/>
    <mergeCell ref="KNR150:KNT150"/>
    <mergeCell ref="KNV150:KNX150"/>
    <mergeCell ref="KNZ150:KOB150"/>
    <mergeCell ref="KOD150:KOF150"/>
    <mergeCell ref="KOH150:KOJ150"/>
    <mergeCell ref="KOL150:KON150"/>
    <mergeCell ref="KMT150:KMV150"/>
    <mergeCell ref="KMX150:KMZ150"/>
    <mergeCell ref="KNB150:KND150"/>
    <mergeCell ref="KNF150:KNH150"/>
    <mergeCell ref="KNJ150:KNL150"/>
    <mergeCell ref="KNN150:KNP150"/>
    <mergeCell ref="KLV150:KLX150"/>
    <mergeCell ref="KLZ150:KMB150"/>
    <mergeCell ref="KMD150:KMF150"/>
    <mergeCell ref="KMH150:KMJ150"/>
    <mergeCell ref="KML150:KMN150"/>
    <mergeCell ref="KMP150:KMR150"/>
    <mergeCell ref="KKX150:KKZ150"/>
    <mergeCell ref="KLB150:KLD150"/>
    <mergeCell ref="KLF150:KLH150"/>
    <mergeCell ref="KLJ150:KLL150"/>
    <mergeCell ref="KLN150:KLP150"/>
    <mergeCell ref="KLR150:KLT150"/>
    <mergeCell ref="KJZ150:KKB150"/>
    <mergeCell ref="KKD150:KKF150"/>
    <mergeCell ref="KKH150:KKJ150"/>
    <mergeCell ref="KKL150:KKN150"/>
    <mergeCell ref="KKP150:KKR150"/>
    <mergeCell ref="KKT150:KKV150"/>
    <mergeCell ref="KJB150:KJD150"/>
    <mergeCell ref="KJF150:KJH150"/>
    <mergeCell ref="KJJ150:KJL150"/>
    <mergeCell ref="KJN150:KJP150"/>
    <mergeCell ref="KJR150:KJT150"/>
    <mergeCell ref="KJV150:KJX150"/>
    <mergeCell ref="KID150:KIF150"/>
    <mergeCell ref="KIH150:KIJ150"/>
    <mergeCell ref="KIL150:KIN150"/>
    <mergeCell ref="KIP150:KIR150"/>
    <mergeCell ref="KIT150:KIV150"/>
    <mergeCell ref="KIX150:KIZ150"/>
    <mergeCell ref="KHF150:KHH150"/>
    <mergeCell ref="KHJ150:KHL150"/>
    <mergeCell ref="KHN150:KHP150"/>
    <mergeCell ref="KHR150:KHT150"/>
    <mergeCell ref="KHV150:KHX150"/>
    <mergeCell ref="KHZ150:KIB150"/>
    <mergeCell ref="KGH150:KGJ150"/>
    <mergeCell ref="KGL150:KGN150"/>
    <mergeCell ref="KGP150:KGR150"/>
    <mergeCell ref="KGT150:KGV150"/>
    <mergeCell ref="KGX150:KGZ150"/>
    <mergeCell ref="KHB150:KHD150"/>
    <mergeCell ref="KFJ150:KFL150"/>
    <mergeCell ref="KFN150:KFP150"/>
    <mergeCell ref="KFR150:KFT150"/>
    <mergeCell ref="KFV150:KFX150"/>
    <mergeCell ref="KFZ150:KGB150"/>
    <mergeCell ref="KGD150:KGF150"/>
    <mergeCell ref="KEL150:KEN150"/>
    <mergeCell ref="KEP150:KER150"/>
    <mergeCell ref="KET150:KEV150"/>
    <mergeCell ref="KEX150:KEZ150"/>
    <mergeCell ref="KFB150:KFD150"/>
    <mergeCell ref="KFF150:KFH150"/>
    <mergeCell ref="KDN150:KDP150"/>
    <mergeCell ref="KDR150:KDT150"/>
    <mergeCell ref="KDV150:KDX150"/>
    <mergeCell ref="KDZ150:KEB150"/>
    <mergeCell ref="KED150:KEF150"/>
    <mergeCell ref="KEH150:KEJ150"/>
    <mergeCell ref="KCP150:KCR150"/>
    <mergeCell ref="KCT150:KCV150"/>
    <mergeCell ref="KCX150:KCZ150"/>
    <mergeCell ref="KDB150:KDD150"/>
    <mergeCell ref="KDF150:KDH150"/>
    <mergeCell ref="KDJ150:KDL150"/>
    <mergeCell ref="KBR150:KBT150"/>
    <mergeCell ref="KBV150:KBX150"/>
    <mergeCell ref="KBZ150:KCB150"/>
    <mergeCell ref="KCD150:KCF150"/>
    <mergeCell ref="KCH150:KCJ150"/>
    <mergeCell ref="KCL150:KCN150"/>
    <mergeCell ref="KAT150:KAV150"/>
    <mergeCell ref="KAX150:KAZ150"/>
    <mergeCell ref="KBB150:KBD150"/>
    <mergeCell ref="KBF150:KBH150"/>
    <mergeCell ref="KBJ150:KBL150"/>
    <mergeCell ref="KBN150:KBP150"/>
    <mergeCell ref="JZV150:JZX150"/>
    <mergeCell ref="JZZ150:KAB150"/>
    <mergeCell ref="KAD150:KAF150"/>
    <mergeCell ref="KAH150:KAJ150"/>
    <mergeCell ref="KAL150:KAN150"/>
    <mergeCell ref="KAP150:KAR150"/>
    <mergeCell ref="JYX150:JYZ150"/>
    <mergeCell ref="JZB150:JZD150"/>
    <mergeCell ref="JZF150:JZH150"/>
    <mergeCell ref="JZJ150:JZL150"/>
    <mergeCell ref="JZN150:JZP150"/>
    <mergeCell ref="JZR150:JZT150"/>
    <mergeCell ref="JXZ150:JYB150"/>
    <mergeCell ref="JYD150:JYF150"/>
    <mergeCell ref="JYH150:JYJ150"/>
    <mergeCell ref="JYL150:JYN150"/>
    <mergeCell ref="JYP150:JYR150"/>
    <mergeCell ref="JYT150:JYV150"/>
    <mergeCell ref="JXB150:JXD150"/>
    <mergeCell ref="JXF150:JXH150"/>
    <mergeCell ref="JXJ150:JXL150"/>
    <mergeCell ref="JXN150:JXP150"/>
    <mergeCell ref="JXR150:JXT150"/>
    <mergeCell ref="JXV150:JXX150"/>
    <mergeCell ref="JWD150:JWF150"/>
    <mergeCell ref="JWH150:JWJ150"/>
    <mergeCell ref="JWL150:JWN150"/>
    <mergeCell ref="JWP150:JWR150"/>
    <mergeCell ref="JWT150:JWV150"/>
    <mergeCell ref="JWX150:JWZ150"/>
    <mergeCell ref="JVF150:JVH150"/>
    <mergeCell ref="JVJ150:JVL150"/>
    <mergeCell ref="JVN150:JVP150"/>
    <mergeCell ref="JVR150:JVT150"/>
    <mergeCell ref="JVV150:JVX150"/>
    <mergeCell ref="JVZ150:JWB150"/>
    <mergeCell ref="JUH150:JUJ150"/>
    <mergeCell ref="JUL150:JUN150"/>
    <mergeCell ref="JUP150:JUR150"/>
    <mergeCell ref="JUT150:JUV150"/>
    <mergeCell ref="JUX150:JUZ150"/>
    <mergeCell ref="JVB150:JVD150"/>
    <mergeCell ref="JTJ150:JTL150"/>
    <mergeCell ref="JTN150:JTP150"/>
    <mergeCell ref="JTR150:JTT150"/>
    <mergeCell ref="JTV150:JTX150"/>
    <mergeCell ref="JTZ150:JUB150"/>
    <mergeCell ref="JUD150:JUF150"/>
    <mergeCell ref="JSL150:JSN150"/>
    <mergeCell ref="JSP150:JSR150"/>
    <mergeCell ref="JST150:JSV150"/>
    <mergeCell ref="JSX150:JSZ150"/>
    <mergeCell ref="JTB150:JTD150"/>
    <mergeCell ref="JTF150:JTH150"/>
    <mergeCell ref="JRN150:JRP150"/>
    <mergeCell ref="JRR150:JRT150"/>
    <mergeCell ref="JRV150:JRX150"/>
    <mergeCell ref="JRZ150:JSB150"/>
    <mergeCell ref="JSD150:JSF150"/>
    <mergeCell ref="JSH150:JSJ150"/>
    <mergeCell ref="JQP150:JQR150"/>
    <mergeCell ref="JQT150:JQV150"/>
    <mergeCell ref="JQX150:JQZ150"/>
    <mergeCell ref="JRB150:JRD150"/>
    <mergeCell ref="JRF150:JRH150"/>
    <mergeCell ref="JRJ150:JRL150"/>
    <mergeCell ref="JPR150:JPT150"/>
    <mergeCell ref="JPV150:JPX150"/>
    <mergeCell ref="JPZ150:JQB150"/>
    <mergeCell ref="JQD150:JQF150"/>
    <mergeCell ref="JQH150:JQJ150"/>
    <mergeCell ref="JQL150:JQN150"/>
    <mergeCell ref="JOT150:JOV150"/>
    <mergeCell ref="JOX150:JOZ150"/>
    <mergeCell ref="JPB150:JPD150"/>
    <mergeCell ref="JPF150:JPH150"/>
    <mergeCell ref="JPJ150:JPL150"/>
    <mergeCell ref="JPN150:JPP150"/>
    <mergeCell ref="JNV150:JNX150"/>
    <mergeCell ref="JNZ150:JOB150"/>
    <mergeCell ref="JOD150:JOF150"/>
    <mergeCell ref="JOH150:JOJ150"/>
    <mergeCell ref="JOL150:JON150"/>
    <mergeCell ref="JOP150:JOR150"/>
    <mergeCell ref="JMX150:JMZ150"/>
    <mergeCell ref="JNB150:JND150"/>
    <mergeCell ref="JNF150:JNH150"/>
    <mergeCell ref="JNJ150:JNL150"/>
    <mergeCell ref="JNN150:JNP150"/>
    <mergeCell ref="JNR150:JNT150"/>
    <mergeCell ref="JLZ150:JMB150"/>
    <mergeCell ref="JMD150:JMF150"/>
    <mergeCell ref="JMH150:JMJ150"/>
    <mergeCell ref="JML150:JMN150"/>
    <mergeCell ref="JMP150:JMR150"/>
    <mergeCell ref="JMT150:JMV150"/>
    <mergeCell ref="JLB150:JLD150"/>
    <mergeCell ref="JLF150:JLH150"/>
    <mergeCell ref="JLJ150:JLL150"/>
    <mergeCell ref="JLN150:JLP150"/>
    <mergeCell ref="JLR150:JLT150"/>
    <mergeCell ref="JLV150:JLX150"/>
    <mergeCell ref="JKD150:JKF150"/>
    <mergeCell ref="JKH150:JKJ150"/>
    <mergeCell ref="JKL150:JKN150"/>
    <mergeCell ref="JKP150:JKR150"/>
    <mergeCell ref="JKT150:JKV150"/>
    <mergeCell ref="JKX150:JKZ150"/>
    <mergeCell ref="JJF150:JJH150"/>
    <mergeCell ref="JJJ150:JJL150"/>
    <mergeCell ref="JJN150:JJP150"/>
    <mergeCell ref="JJR150:JJT150"/>
    <mergeCell ref="JJV150:JJX150"/>
    <mergeCell ref="JJZ150:JKB150"/>
    <mergeCell ref="JIH150:JIJ150"/>
    <mergeCell ref="JIL150:JIN150"/>
    <mergeCell ref="JIP150:JIR150"/>
    <mergeCell ref="JIT150:JIV150"/>
    <mergeCell ref="JIX150:JIZ150"/>
    <mergeCell ref="JJB150:JJD150"/>
    <mergeCell ref="JHJ150:JHL150"/>
    <mergeCell ref="JHN150:JHP150"/>
    <mergeCell ref="JHR150:JHT150"/>
    <mergeCell ref="JHV150:JHX150"/>
    <mergeCell ref="JHZ150:JIB150"/>
    <mergeCell ref="JID150:JIF150"/>
    <mergeCell ref="JGL150:JGN150"/>
    <mergeCell ref="JGP150:JGR150"/>
    <mergeCell ref="JGT150:JGV150"/>
    <mergeCell ref="JGX150:JGZ150"/>
    <mergeCell ref="JHB150:JHD150"/>
    <mergeCell ref="JHF150:JHH150"/>
    <mergeCell ref="JFN150:JFP150"/>
    <mergeCell ref="JFR150:JFT150"/>
    <mergeCell ref="JFV150:JFX150"/>
    <mergeCell ref="JFZ150:JGB150"/>
    <mergeCell ref="JGD150:JGF150"/>
    <mergeCell ref="JGH150:JGJ150"/>
    <mergeCell ref="JEP150:JER150"/>
    <mergeCell ref="JET150:JEV150"/>
    <mergeCell ref="JEX150:JEZ150"/>
    <mergeCell ref="JFB150:JFD150"/>
    <mergeCell ref="JFF150:JFH150"/>
    <mergeCell ref="JFJ150:JFL150"/>
    <mergeCell ref="JDR150:JDT150"/>
    <mergeCell ref="JDV150:JDX150"/>
    <mergeCell ref="JDZ150:JEB150"/>
    <mergeCell ref="JED150:JEF150"/>
    <mergeCell ref="JEH150:JEJ150"/>
    <mergeCell ref="JEL150:JEN150"/>
    <mergeCell ref="JCT150:JCV150"/>
    <mergeCell ref="JCX150:JCZ150"/>
    <mergeCell ref="JDB150:JDD150"/>
    <mergeCell ref="JDF150:JDH150"/>
    <mergeCell ref="JDJ150:JDL150"/>
    <mergeCell ref="JDN150:JDP150"/>
    <mergeCell ref="JBV150:JBX150"/>
    <mergeCell ref="JBZ150:JCB150"/>
    <mergeCell ref="JCD150:JCF150"/>
    <mergeCell ref="JCH150:JCJ150"/>
    <mergeCell ref="JCL150:JCN150"/>
    <mergeCell ref="JCP150:JCR150"/>
    <mergeCell ref="JAX150:JAZ150"/>
    <mergeCell ref="JBB150:JBD150"/>
    <mergeCell ref="JBF150:JBH150"/>
    <mergeCell ref="JBJ150:JBL150"/>
    <mergeCell ref="JBN150:JBP150"/>
    <mergeCell ref="JBR150:JBT150"/>
    <mergeCell ref="IZZ150:JAB150"/>
    <mergeCell ref="JAD150:JAF150"/>
    <mergeCell ref="JAH150:JAJ150"/>
    <mergeCell ref="JAL150:JAN150"/>
    <mergeCell ref="JAP150:JAR150"/>
    <mergeCell ref="JAT150:JAV150"/>
    <mergeCell ref="IZB150:IZD150"/>
    <mergeCell ref="IZF150:IZH150"/>
    <mergeCell ref="IZJ150:IZL150"/>
    <mergeCell ref="IZN150:IZP150"/>
    <mergeCell ref="IZR150:IZT150"/>
    <mergeCell ref="IZV150:IZX150"/>
    <mergeCell ref="IYD150:IYF150"/>
    <mergeCell ref="IYH150:IYJ150"/>
    <mergeCell ref="IYL150:IYN150"/>
    <mergeCell ref="IYP150:IYR150"/>
    <mergeCell ref="IYT150:IYV150"/>
    <mergeCell ref="IYX150:IYZ150"/>
    <mergeCell ref="IXF150:IXH150"/>
    <mergeCell ref="IXJ150:IXL150"/>
    <mergeCell ref="IXN150:IXP150"/>
    <mergeCell ref="IXR150:IXT150"/>
    <mergeCell ref="IXV150:IXX150"/>
    <mergeCell ref="IXZ150:IYB150"/>
    <mergeCell ref="IWH150:IWJ150"/>
    <mergeCell ref="IWL150:IWN150"/>
    <mergeCell ref="IWP150:IWR150"/>
    <mergeCell ref="IWT150:IWV150"/>
    <mergeCell ref="IWX150:IWZ150"/>
    <mergeCell ref="IXB150:IXD150"/>
    <mergeCell ref="IVJ150:IVL150"/>
    <mergeCell ref="IVN150:IVP150"/>
    <mergeCell ref="IVR150:IVT150"/>
    <mergeCell ref="IVV150:IVX150"/>
    <mergeCell ref="IVZ150:IWB150"/>
    <mergeCell ref="IWD150:IWF150"/>
    <mergeCell ref="IUL150:IUN150"/>
    <mergeCell ref="IUP150:IUR150"/>
    <mergeCell ref="IUT150:IUV150"/>
    <mergeCell ref="IUX150:IUZ150"/>
    <mergeCell ref="IVB150:IVD150"/>
    <mergeCell ref="IVF150:IVH150"/>
    <mergeCell ref="ITN150:ITP150"/>
    <mergeCell ref="ITR150:ITT150"/>
    <mergeCell ref="ITV150:ITX150"/>
    <mergeCell ref="ITZ150:IUB150"/>
    <mergeCell ref="IUD150:IUF150"/>
    <mergeCell ref="IUH150:IUJ150"/>
    <mergeCell ref="ISP150:ISR150"/>
    <mergeCell ref="IST150:ISV150"/>
    <mergeCell ref="ISX150:ISZ150"/>
    <mergeCell ref="ITB150:ITD150"/>
    <mergeCell ref="ITF150:ITH150"/>
    <mergeCell ref="ITJ150:ITL150"/>
    <mergeCell ref="IRR150:IRT150"/>
    <mergeCell ref="IRV150:IRX150"/>
    <mergeCell ref="IRZ150:ISB150"/>
    <mergeCell ref="ISD150:ISF150"/>
    <mergeCell ref="ISH150:ISJ150"/>
    <mergeCell ref="ISL150:ISN150"/>
    <mergeCell ref="IQT150:IQV150"/>
    <mergeCell ref="IQX150:IQZ150"/>
    <mergeCell ref="IRB150:IRD150"/>
    <mergeCell ref="IRF150:IRH150"/>
    <mergeCell ref="IRJ150:IRL150"/>
    <mergeCell ref="IRN150:IRP150"/>
    <mergeCell ref="IPV150:IPX150"/>
    <mergeCell ref="IPZ150:IQB150"/>
    <mergeCell ref="IQD150:IQF150"/>
    <mergeCell ref="IQH150:IQJ150"/>
    <mergeCell ref="IQL150:IQN150"/>
    <mergeCell ref="IQP150:IQR150"/>
    <mergeCell ref="IOX150:IOZ150"/>
    <mergeCell ref="IPB150:IPD150"/>
    <mergeCell ref="IPF150:IPH150"/>
    <mergeCell ref="IPJ150:IPL150"/>
    <mergeCell ref="IPN150:IPP150"/>
    <mergeCell ref="IPR150:IPT150"/>
    <mergeCell ref="INZ150:IOB150"/>
    <mergeCell ref="IOD150:IOF150"/>
    <mergeCell ref="IOH150:IOJ150"/>
    <mergeCell ref="IOL150:ION150"/>
    <mergeCell ref="IOP150:IOR150"/>
    <mergeCell ref="IOT150:IOV150"/>
    <mergeCell ref="INB150:IND150"/>
    <mergeCell ref="INF150:INH150"/>
    <mergeCell ref="INJ150:INL150"/>
    <mergeCell ref="INN150:INP150"/>
    <mergeCell ref="INR150:INT150"/>
    <mergeCell ref="INV150:INX150"/>
    <mergeCell ref="IMD150:IMF150"/>
    <mergeCell ref="IMH150:IMJ150"/>
    <mergeCell ref="IML150:IMN150"/>
    <mergeCell ref="IMP150:IMR150"/>
    <mergeCell ref="IMT150:IMV150"/>
    <mergeCell ref="IMX150:IMZ150"/>
    <mergeCell ref="ILF150:ILH150"/>
    <mergeCell ref="ILJ150:ILL150"/>
    <mergeCell ref="ILN150:ILP150"/>
    <mergeCell ref="ILR150:ILT150"/>
    <mergeCell ref="ILV150:ILX150"/>
    <mergeCell ref="ILZ150:IMB150"/>
    <mergeCell ref="IKH150:IKJ150"/>
    <mergeCell ref="IKL150:IKN150"/>
    <mergeCell ref="IKP150:IKR150"/>
    <mergeCell ref="IKT150:IKV150"/>
    <mergeCell ref="IKX150:IKZ150"/>
    <mergeCell ref="ILB150:ILD150"/>
    <mergeCell ref="IJJ150:IJL150"/>
    <mergeCell ref="IJN150:IJP150"/>
    <mergeCell ref="IJR150:IJT150"/>
    <mergeCell ref="IJV150:IJX150"/>
    <mergeCell ref="IJZ150:IKB150"/>
    <mergeCell ref="IKD150:IKF150"/>
    <mergeCell ref="IIL150:IIN150"/>
    <mergeCell ref="IIP150:IIR150"/>
    <mergeCell ref="IIT150:IIV150"/>
    <mergeCell ref="IIX150:IIZ150"/>
    <mergeCell ref="IJB150:IJD150"/>
    <mergeCell ref="IJF150:IJH150"/>
    <mergeCell ref="IHN150:IHP150"/>
    <mergeCell ref="IHR150:IHT150"/>
    <mergeCell ref="IHV150:IHX150"/>
    <mergeCell ref="IHZ150:IIB150"/>
    <mergeCell ref="IID150:IIF150"/>
    <mergeCell ref="IIH150:IIJ150"/>
    <mergeCell ref="IGP150:IGR150"/>
    <mergeCell ref="IGT150:IGV150"/>
    <mergeCell ref="IGX150:IGZ150"/>
    <mergeCell ref="IHB150:IHD150"/>
    <mergeCell ref="IHF150:IHH150"/>
    <mergeCell ref="IHJ150:IHL150"/>
    <mergeCell ref="IFR150:IFT150"/>
    <mergeCell ref="IFV150:IFX150"/>
    <mergeCell ref="IFZ150:IGB150"/>
    <mergeCell ref="IGD150:IGF150"/>
    <mergeCell ref="IGH150:IGJ150"/>
    <mergeCell ref="IGL150:IGN150"/>
    <mergeCell ref="IET150:IEV150"/>
    <mergeCell ref="IEX150:IEZ150"/>
    <mergeCell ref="IFB150:IFD150"/>
    <mergeCell ref="IFF150:IFH150"/>
    <mergeCell ref="IFJ150:IFL150"/>
    <mergeCell ref="IFN150:IFP150"/>
    <mergeCell ref="IDV150:IDX150"/>
    <mergeCell ref="IDZ150:IEB150"/>
    <mergeCell ref="IED150:IEF150"/>
    <mergeCell ref="IEH150:IEJ150"/>
    <mergeCell ref="IEL150:IEN150"/>
    <mergeCell ref="IEP150:IER150"/>
    <mergeCell ref="ICX150:ICZ150"/>
    <mergeCell ref="IDB150:IDD150"/>
    <mergeCell ref="IDF150:IDH150"/>
    <mergeCell ref="IDJ150:IDL150"/>
    <mergeCell ref="IDN150:IDP150"/>
    <mergeCell ref="IDR150:IDT150"/>
    <mergeCell ref="IBZ150:ICB150"/>
    <mergeCell ref="ICD150:ICF150"/>
    <mergeCell ref="ICH150:ICJ150"/>
    <mergeCell ref="ICL150:ICN150"/>
    <mergeCell ref="ICP150:ICR150"/>
    <mergeCell ref="ICT150:ICV150"/>
    <mergeCell ref="IBB150:IBD150"/>
    <mergeCell ref="IBF150:IBH150"/>
    <mergeCell ref="IBJ150:IBL150"/>
    <mergeCell ref="IBN150:IBP150"/>
    <mergeCell ref="IBR150:IBT150"/>
    <mergeCell ref="IBV150:IBX150"/>
    <mergeCell ref="IAD150:IAF150"/>
    <mergeCell ref="IAH150:IAJ150"/>
    <mergeCell ref="IAL150:IAN150"/>
    <mergeCell ref="IAP150:IAR150"/>
    <mergeCell ref="IAT150:IAV150"/>
    <mergeCell ref="IAX150:IAZ150"/>
    <mergeCell ref="HZF150:HZH150"/>
    <mergeCell ref="HZJ150:HZL150"/>
    <mergeCell ref="HZN150:HZP150"/>
    <mergeCell ref="HZR150:HZT150"/>
    <mergeCell ref="HZV150:HZX150"/>
    <mergeCell ref="HZZ150:IAB150"/>
    <mergeCell ref="HYH150:HYJ150"/>
    <mergeCell ref="HYL150:HYN150"/>
    <mergeCell ref="HYP150:HYR150"/>
    <mergeCell ref="HYT150:HYV150"/>
    <mergeCell ref="HYX150:HYZ150"/>
    <mergeCell ref="HZB150:HZD150"/>
    <mergeCell ref="HXJ150:HXL150"/>
    <mergeCell ref="HXN150:HXP150"/>
    <mergeCell ref="HXR150:HXT150"/>
    <mergeCell ref="HXV150:HXX150"/>
    <mergeCell ref="HXZ150:HYB150"/>
    <mergeCell ref="HYD150:HYF150"/>
    <mergeCell ref="HWL150:HWN150"/>
    <mergeCell ref="HWP150:HWR150"/>
    <mergeCell ref="HWT150:HWV150"/>
    <mergeCell ref="HWX150:HWZ150"/>
    <mergeCell ref="HXB150:HXD150"/>
    <mergeCell ref="HXF150:HXH150"/>
    <mergeCell ref="HVN150:HVP150"/>
    <mergeCell ref="HVR150:HVT150"/>
    <mergeCell ref="HVV150:HVX150"/>
    <mergeCell ref="HVZ150:HWB150"/>
    <mergeCell ref="HWD150:HWF150"/>
    <mergeCell ref="HWH150:HWJ150"/>
    <mergeCell ref="HUP150:HUR150"/>
    <mergeCell ref="HUT150:HUV150"/>
    <mergeCell ref="HUX150:HUZ150"/>
    <mergeCell ref="HVB150:HVD150"/>
    <mergeCell ref="HVF150:HVH150"/>
    <mergeCell ref="HVJ150:HVL150"/>
    <mergeCell ref="HTR150:HTT150"/>
    <mergeCell ref="HTV150:HTX150"/>
    <mergeCell ref="HTZ150:HUB150"/>
    <mergeCell ref="HUD150:HUF150"/>
    <mergeCell ref="HUH150:HUJ150"/>
    <mergeCell ref="HUL150:HUN150"/>
    <mergeCell ref="HST150:HSV150"/>
    <mergeCell ref="HSX150:HSZ150"/>
    <mergeCell ref="HTB150:HTD150"/>
    <mergeCell ref="HTF150:HTH150"/>
    <mergeCell ref="HTJ150:HTL150"/>
    <mergeCell ref="HTN150:HTP150"/>
    <mergeCell ref="HRV150:HRX150"/>
    <mergeCell ref="HRZ150:HSB150"/>
    <mergeCell ref="HSD150:HSF150"/>
    <mergeCell ref="HSH150:HSJ150"/>
    <mergeCell ref="HSL150:HSN150"/>
    <mergeCell ref="HSP150:HSR150"/>
    <mergeCell ref="HQX150:HQZ150"/>
    <mergeCell ref="HRB150:HRD150"/>
    <mergeCell ref="HRF150:HRH150"/>
    <mergeCell ref="HRJ150:HRL150"/>
    <mergeCell ref="HRN150:HRP150"/>
    <mergeCell ref="HRR150:HRT150"/>
    <mergeCell ref="HPZ150:HQB150"/>
    <mergeCell ref="HQD150:HQF150"/>
    <mergeCell ref="HQH150:HQJ150"/>
    <mergeCell ref="HQL150:HQN150"/>
    <mergeCell ref="HQP150:HQR150"/>
    <mergeCell ref="HQT150:HQV150"/>
    <mergeCell ref="HPB150:HPD150"/>
    <mergeCell ref="HPF150:HPH150"/>
    <mergeCell ref="HPJ150:HPL150"/>
    <mergeCell ref="HPN150:HPP150"/>
    <mergeCell ref="HPR150:HPT150"/>
    <mergeCell ref="HPV150:HPX150"/>
    <mergeCell ref="HOD150:HOF150"/>
    <mergeCell ref="HOH150:HOJ150"/>
    <mergeCell ref="HOL150:HON150"/>
    <mergeCell ref="HOP150:HOR150"/>
    <mergeCell ref="HOT150:HOV150"/>
    <mergeCell ref="HOX150:HOZ150"/>
    <mergeCell ref="HNF150:HNH150"/>
    <mergeCell ref="HNJ150:HNL150"/>
    <mergeCell ref="HNN150:HNP150"/>
    <mergeCell ref="HNR150:HNT150"/>
    <mergeCell ref="HNV150:HNX150"/>
    <mergeCell ref="HNZ150:HOB150"/>
    <mergeCell ref="HMH150:HMJ150"/>
    <mergeCell ref="HML150:HMN150"/>
    <mergeCell ref="HMP150:HMR150"/>
    <mergeCell ref="HMT150:HMV150"/>
    <mergeCell ref="HMX150:HMZ150"/>
    <mergeCell ref="HNB150:HND150"/>
    <mergeCell ref="HLJ150:HLL150"/>
    <mergeCell ref="HLN150:HLP150"/>
    <mergeCell ref="HLR150:HLT150"/>
    <mergeCell ref="HLV150:HLX150"/>
    <mergeCell ref="HLZ150:HMB150"/>
    <mergeCell ref="HMD150:HMF150"/>
    <mergeCell ref="HKL150:HKN150"/>
    <mergeCell ref="HKP150:HKR150"/>
    <mergeCell ref="HKT150:HKV150"/>
    <mergeCell ref="HKX150:HKZ150"/>
    <mergeCell ref="HLB150:HLD150"/>
    <mergeCell ref="HLF150:HLH150"/>
    <mergeCell ref="HJN150:HJP150"/>
    <mergeCell ref="HJR150:HJT150"/>
    <mergeCell ref="HJV150:HJX150"/>
    <mergeCell ref="HJZ150:HKB150"/>
    <mergeCell ref="HKD150:HKF150"/>
    <mergeCell ref="HKH150:HKJ150"/>
    <mergeCell ref="HIP150:HIR150"/>
    <mergeCell ref="HIT150:HIV150"/>
    <mergeCell ref="HIX150:HIZ150"/>
    <mergeCell ref="HJB150:HJD150"/>
    <mergeCell ref="HJF150:HJH150"/>
    <mergeCell ref="HJJ150:HJL150"/>
    <mergeCell ref="HHR150:HHT150"/>
    <mergeCell ref="HHV150:HHX150"/>
    <mergeCell ref="HHZ150:HIB150"/>
    <mergeCell ref="HID150:HIF150"/>
    <mergeCell ref="HIH150:HIJ150"/>
    <mergeCell ref="HIL150:HIN150"/>
    <mergeCell ref="HGT150:HGV150"/>
    <mergeCell ref="HGX150:HGZ150"/>
    <mergeCell ref="HHB150:HHD150"/>
    <mergeCell ref="HHF150:HHH150"/>
    <mergeCell ref="HHJ150:HHL150"/>
    <mergeCell ref="HHN150:HHP150"/>
    <mergeCell ref="HFV150:HFX150"/>
    <mergeCell ref="HFZ150:HGB150"/>
    <mergeCell ref="HGD150:HGF150"/>
    <mergeCell ref="HGH150:HGJ150"/>
    <mergeCell ref="HGL150:HGN150"/>
    <mergeCell ref="HGP150:HGR150"/>
    <mergeCell ref="HEX150:HEZ150"/>
    <mergeCell ref="HFB150:HFD150"/>
    <mergeCell ref="HFF150:HFH150"/>
    <mergeCell ref="HFJ150:HFL150"/>
    <mergeCell ref="HFN150:HFP150"/>
    <mergeCell ref="HFR150:HFT150"/>
    <mergeCell ref="HDZ150:HEB150"/>
    <mergeCell ref="HED150:HEF150"/>
    <mergeCell ref="HEH150:HEJ150"/>
    <mergeCell ref="HEL150:HEN150"/>
    <mergeCell ref="HEP150:HER150"/>
    <mergeCell ref="HET150:HEV150"/>
    <mergeCell ref="HDB150:HDD150"/>
    <mergeCell ref="HDF150:HDH150"/>
    <mergeCell ref="HDJ150:HDL150"/>
    <mergeCell ref="HDN150:HDP150"/>
    <mergeCell ref="HDR150:HDT150"/>
    <mergeCell ref="HDV150:HDX150"/>
    <mergeCell ref="HCD150:HCF150"/>
    <mergeCell ref="HCH150:HCJ150"/>
    <mergeCell ref="HCL150:HCN150"/>
    <mergeCell ref="HCP150:HCR150"/>
    <mergeCell ref="HCT150:HCV150"/>
    <mergeCell ref="HCX150:HCZ150"/>
    <mergeCell ref="HBF150:HBH150"/>
    <mergeCell ref="HBJ150:HBL150"/>
    <mergeCell ref="HBN150:HBP150"/>
    <mergeCell ref="HBR150:HBT150"/>
    <mergeCell ref="HBV150:HBX150"/>
    <mergeCell ref="HBZ150:HCB150"/>
    <mergeCell ref="HAH150:HAJ150"/>
    <mergeCell ref="HAL150:HAN150"/>
    <mergeCell ref="HAP150:HAR150"/>
    <mergeCell ref="HAT150:HAV150"/>
    <mergeCell ref="HAX150:HAZ150"/>
    <mergeCell ref="HBB150:HBD150"/>
    <mergeCell ref="GZJ150:GZL150"/>
    <mergeCell ref="GZN150:GZP150"/>
    <mergeCell ref="GZR150:GZT150"/>
    <mergeCell ref="GZV150:GZX150"/>
    <mergeCell ref="GZZ150:HAB150"/>
    <mergeCell ref="HAD150:HAF150"/>
    <mergeCell ref="GYL150:GYN150"/>
    <mergeCell ref="GYP150:GYR150"/>
    <mergeCell ref="GYT150:GYV150"/>
    <mergeCell ref="GYX150:GYZ150"/>
    <mergeCell ref="GZB150:GZD150"/>
    <mergeCell ref="GZF150:GZH150"/>
    <mergeCell ref="GXN150:GXP150"/>
    <mergeCell ref="GXR150:GXT150"/>
    <mergeCell ref="GXV150:GXX150"/>
    <mergeCell ref="GXZ150:GYB150"/>
    <mergeCell ref="GYD150:GYF150"/>
    <mergeCell ref="GYH150:GYJ150"/>
    <mergeCell ref="GWP150:GWR150"/>
    <mergeCell ref="GWT150:GWV150"/>
    <mergeCell ref="GWX150:GWZ150"/>
    <mergeCell ref="GXB150:GXD150"/>
    <mergeCell ref="GXF150:GXH150"/>
    <mergeCell ref="GXJ150:GXL150"/>
    <mergeCell ref="GVR150:GVT150"/>
    <mergeCell ref="GVV150:GVX150"/>
    <mergeCell ref="GVZ150:GWB150"/>
    <mergeCell ref="GWD150:GWF150"/>
    <mergeCell ref="GWH150:GWJ150"/>
    <mergeCell ref="GWL150:GWN150"/>
    <mergeCell ref="GUT150:GUV150"/>
    <mergeCell ref="GUX150:GUZ150"/>
    <mergeCell ref="GVB150:GVD150"/>
    <mergeCell ref="GVF150:GVH150"/>
    <mergeCell ref="GVJ150:GVL150"/>
    <mergeCell ref="GVN150:GVP150"/>
    <mergeCell ref="GTV150:GTX150"/>
    <mergeCell ref="GTZ150:GUB150"/>
    <mergeCell ref="GUD150:GUF150"/>
    <mergeCell ref="GUH150:GUJ150"/>
    <mergeCell ref="GUL150:GUN150"/>
    <mergeCell ref="GUP150:GUR150"/>
    <mergeCell ref="GSX150:GSZ150"/>
    <mergeCell ref="GTB150:GTD150"/>
    <mergeCell ref="GTF150:GTH150"/>
    <mergeCell ref="GTJ150:GTL150"/>
    <mergeCell ref="GTN150:GTP150"/>
    <mergeCell ref="GTR150:GTT150"/>
    <mergeCell ref="GRZ150:GSB150"/>
    <mergeCell ref="GSD150:GSF150"/>
    <mergeCell ref="GSH150:GSJ150"/>
    <mergeCell ref="GSL150:GSN150"/>
    <mergeCell ref="GSP150:GSR150"/>
    <mergeCell ref="GST150:GSV150"/>
    <mergeCell ref="GRB150:GRD150"/>
    <mergeCell ref="GRF150:GRH150"/>
    <mergeCell ref="GRJ150:GRL150"/>
    <mergeCell ref="GRN150:GRP150"/>
    <mergeCell ref="GRR150:GRT150"/>
    <mergeCell ref="GRV150:GRX150"/>
    <mergeCell ref="GQD150:GQF150"/>
    <mergeCell ref="GQH150:GQJ150"/>
    <mergeCell ref="GQL150:GQN150"/>
    <mergeCell ref="GQP150:GQR150"/>
    <mergeCell ref="GQT150:GQV150"/>
    <mergeCell ref="GQX150:GQZ150"/>
    <mergeCell ref="GPF150:GPH150"/>
    <mergeCell ref="GPJ150:GPL150"/>
    <mergeCell ref="GPN150:GPP150"/>
    <mergeCell ref="GPR150:GPT150"/>
    <mergeCell ref="GPV150:GPX150"/>
    <mergeCell ref="GPZ150:GQB150"/>
    <mergeCell ref="GOH150:GOJ150"/>
    <mergeCell ref="GOL150:GON150"/>
    <mergeCell ref="GOP150:GOR150"/>
    <mergeCell ref="GOT150:GOV150"/>
    <mergeCell ref="GOX150:GOZ150"/>
    <mergeCell ref="GPB150:GPD150"/>
    <mergeCell ref="GNJ150:GNL150"/>
    <mergeCell ref="GNN150:GNP150"/>
    <mergeCell ref="GNR150:GNT150"/>
    <mergeCell ref="GNV150:GNX150"/>
    <mergeCell ref="GNZ150:GOB150"/>
    <mergeCell ref="GOD150:GOF150"/>
    <mergeCell ref="GML150:GMN150"/>
    <mergeCell ref="GMP150:GMR150"/>
    <mergeCell ref="GMT150:GMV150"/>
    <mergeCell ref="GMX150:GMZ150"/>
    <mergeCell ref="GNB150:GND150"/>
    <mergeCell ref="GNF150:GNH150"/>
    <mergeCell ref="GLN150:GLP150"/>
    <mergeCell ref="GLR150:GLT150"/>
    <mergeCell ref="GLV150:GLX150"/>
    <mergeCell ref="GLZ150:GMB150"/>
    <mergeCell ref="GMD150:GMF150"/>
    <mergeCell ref="GMH150:GMJ150"/>
    <mergeCell ref="GKP150:GKR150"/>
    <mergeCell ref="GKT150:GKV150"/>
    <mergeCell ref="GKX150:GKZ150"/>
    <mergeCell ref="GLB150:GLD150"/>
    <mergeCell ref="GLF150:GLH150"/>
    <mergeCell ref="GLJ150:GLL150"/>
    <mergeCell ref="GJR150:GJT150"/>
    <mergeCell ref="GJV150:GJX150"/>
    <mergeCell ref="GJZ150:GKB150"/>
    <mergeCell ref="GKD150:GKF150"/>
    <mergeCell ref="GKH150:GKJ150"/>
    <mergeCell ref="GKL150:GKN150"/>
    <mergeCell ref="GIT150:GIV150"/>
    <mergeCell ref="GIX150:GIZ150"/>
    <mergeCell ref="GJB150:GJD150"/>
    <mergeCell ref="GJF150:GJH150"/>
    <mergeCell ref="GJJ150:GJL150"/>
    <mergeCell ref="GJN150:GJP150"/>
    <mergeCell ref="GHV150:GHX150"/>
    <mergeCell ref="GHZ150:GIB150"/>
    <mergeCell ref="GID150:GIF150"/>
    <mergeCell ref="GIH150:GIJ150"/>
    <mergeCell ref="GIL150:GIN150"/>
    <mergeCell ref="GIP150:GIR150"/>
    <mergeCell ref="GGX150:GGZ150"/>
    <mergeCell ref="GHB150:GHD150"/>
    <mergeCell ref="GHF150:GHH150"/>
    <mergeCell ref="GHJ150:GHL150"/>
    <mergeCell ref="GHN150:GHP150"/>
    <mergeCell ref="GHR150:GHT150"/>
    <mergeCell ref="GFZ150:GGB150"/>
    <mergeCell ref="GGD150:GGF150"/>
    <mergeCell ref="GGH150:GGJ150"/>
    <mergeCell ref="GGL150:GGN150"/>
    <mergeCell ref="GGP150:GGR150"/>
    <mergeCell ref="GGT150:GGV150"/>
    <mergeCell ref="GFB150:GFD150"/>
    <mergeCell ref="GFF150:GFH150"/>
    <mergeCell ref="GFJ150:GFL150"/>
    <mergeCell ref="GFN150:GFP150"/>
    <mergeCell ref="GFR150:GFT150"/>
    <mergeCell ref="GFV150:GFX150"/>
    <mergeCell ref="GED150:GEF150"/>
    <mergeCell ref="GEH150:GEJ150"/>
    <mergeCell ref="GEL150:GEN150"/>
    <mergeCell ref="GEP150:GER150"/>
    <mergeCell ref="GET150:GEV150"/>
    <mergeCell ref="GEX150:GEZ150"/>
    <mergeCell ref="GDF150:GDH150"/>
    <mergeCell ref="GDJ150:GDL150"/>
    <mergeCell ref="GDN150:GDP150"/>
    <mergeCell ref="GDR150:GDT150"/>
    <mergeCell ref="GDV150:GDX150"/>
    <mergeCell ref="GDZ150:GEB150"/>
    <mergeCell ref="GCH150:GCJ150"/>
    <mergeCell ref="GCL150:GCN150"/>
    <mergeCell ref="GCP150:GCR150"/>
    <mergeCell ref="GCT150:GCV150"/>
    <mergeCell ref="GCX150:GCZ150"/>
    <mergeCell ref="GDB150:GDD150"/>
    <mergeCell ref="GBJ150:GBL150"/>
    <mergeCell ref="GBN150:GBP150"/>
    <mergeCell ref="GBR150:GBT150"/>
    <mergeCell ref="GBV150:GBX150"/>
    <mergeCell ref="GBZ150:GCB150"/>
    <mergeCell ref="GCD150:GCF150"/>
    <mergeCell ref="GAL150:GAN150"/>
    <mergeCell ref="GAP150:GAR150"/>
    <mergeCell ref="GAT150:GAV150"/>
    <mergeCell ref="GAX150:GAZ150"/>
    <mergeCell ref="GBB150:GBD150"/>
    <mergeCell ref="GBF150:GBH150"/>
    <mergeCell ref="FZN150:FZP150"/>
    <mergeCell ref="FZR150:FZT150"/>
    <mergeCell ref="FZV150:FZX150"/>
    <mergeCell ref="FZZ150:GAB150"/>
    <mergeCell ref="GAD150:GAF150"/>
    <mergeCell ref="GAH150:GAJ150"/>
    <mergeCell ref="FYP150:FYR150"/>
    <mergeCell ref="FYT150:FYV150"/>
    <mergeCell ref="FYX150:FYZ150"/>
    <mergeCell ref="FZB150:FZD150"/>
    <mergeCell ref="FZF150:FZH150"/>
    <mergeCell ref="FZJ150:FZL150"/>
    <mergeCell ref="FXR150:FXT150"/>
    <mergeCell ref="FXV150:FXX150"/>
    <mergeCell ref="FXZ150:FYB150"/>
    <mergeCell ref="FYD150:FYF150"/>
    <mergeCell ref="FYH150:FYJ150"/>
    <mergeCell ref="FYL150:FYN150"/>
    <mergeCell ref="FWT150:FWV150"/>
    <mergeCell ref="FWX150:FWZ150"/>
    <mergeCell ref="FXB150:FXD150"/>
    <mergeCell ref="FXF150:FXH150"/>
    <mergeCell ref="FXJ150:FXL150"/>
    <mergeCell ref="FXN150:FXP150"/>
    <mergeCell ref="FVV150:FVX150"/>
    <mergeCell ref="FVZ150:FWB150"/>
    <mergeCell ref="FWD150:FWF150"/>
    <mergeCell ref="FWH150:FWJ150"/>
    <mergeCell ref="FWL150:FWN150"/>
    <mergeCell ref="FWP150:FWR150"/>
    <mergeCell ref="FUX150:FUZ150"/>
    <mergeCell ref="FVB150:FVD150"/>
    <mergeCell ref="FVF150:FVH150"/>
    <mergeCell ref="FVJ150:FVL150"/>
    <mergeCell ref="FVN150:FVP150"/>
    <mergeCell ref="FVR150:FVT150"/>
    <mergeCell ref="FTZ150:FUB150"/>
    <mergeCell ref="FUD150:FUF150"/>
    <mergeCell ref="FUH150:FUJ150"/>
    <mergeCell ref="FUL150:FUN150"/>
    <mergeCell ref="FUP150:FUR150"/>
    <mergeCell ref="FUT150:FUV150"/>
    <mergeCell ref="FTB150:FTD150"/>
    <mergeCell ref="FTF150:FTH150"/>
    <mergeCell ref="FTJ150:FTL150"/>
    <mergeCell ref="FTN150:FTP150"/>
    <mergeCell ref="FTR150:FTT150"/>
    <mergeCell ref="FTV150:FTX150"/>
    <mergeCell ref="FSD150:FSF150"/>
    <mergeCell ref="FSH150:FSJ150"/>
    <mergeCell ref="FSL150:FSN150"/>
    <mergeCell ref="FSP150:FSR150"/>
    <mergeCell ref="FST150:FSV150"/>
    <mergeCell ref="FSX150:FSZ150"/>
    <mergeCell ref="FRF150:FRH150"/>
    <mergeCell ref="FRJ150:FRL150"/>
    <mergeCell ref="FRN150:FRP150"/>
    <mergeCell ref="FRR150:FRT150"/>
    <mergeCell ref="FRV150:FRX150"/>
    <mergeCell ref="FRZ150:FSB150"/>
    <mergeCell ref="FQH150:FQJ150"/>
    <mergeCell ref="FQL150:FQN150"/>
    <mergeCell ref="FQP150:FQR150"/>
    <mergeCell ref="FQT150:FQV150"/>
    <mergeCell ref="FQX150:FQZ150"/>
    <mergeCell ref="FRB150:FRD150"/>
    <mergeCell ref="FPJ150:FPL150"/>
    <mergeCell ref="FPN150:FPP150"/>
    <mergeCell ref="FPR150:FPT150"/>
    <mergeCell ref="FPV150:FPX150"/>
    <mergeCell ref="FPZ150:FQB150"/>
    <mergeCell ref="FQD150:FQF150"/>
    <mergeCell ref="FOL150:FON150"/>
    <mergeCell ref="FOP150:FOR150"/>
    <mergeCell ref="FOT150:FOV150"/>
    <mergeCell ref="FOX150:FOZ150"/>
    <mergeCell ref="FPB150:FPD150"/>
    <mergeCell ref="FPF150:FPH150"/>
    <mergeCell ref="FNN150:FNP150"/>
    <mergeCell ref="FNR150:FNT150"/>
    <mergeCell ref="FNV150:FNX150"/>
    <mergeCell ref="FNZ150:FOB150"/>
    <mergeCell ref="FOD150:FOF150"/>
    <mergeCell ref="FOH150:FOJ150"/>
    <mergeCell ref="FMP150:FMR150"/>
    <mergeCell ref="FMT150:FMV150"/>
    <mergeCell ref="FMX150:FMZ150"/>
    <mergeCell ref="FNB150:FND150"/>
    <mergeCell ref="FNF150:FNH150"/>
    <mergeCell ref="FNJ150:FNL150"/>
    <mergeCell ref="FLR150:FLT150"/>
    <mergeCell ref="FLV150:FLX150"/>
    <mergeCell ref="FLZ150:FMB150"/>
    <mergeCell ref="FMD150:FMF150"/>
    <mergeCell ref="FMH150:FMJ150"/>
    <mergeCell ref="FML150:FMN150"/>
    <mergeCell ref="FKT150:FKV150"/>
    <mergeCell ref="FKX150:FKZ150"/>
    <mergeCell ref="FLB150:FLD150"/>
    <mergeCell ref="FLF150:FLH150"/>
    <mergeCell ref="FLJ150:FLL150"/>
    <mergeCell ref="FLN150:FLP150"/>
    <mergeCell ref="FJV150:FJX150"/>
    <mergeCell ref="FJZ150:FKB150"/>
    <mergeCell ref="FKD150:FKF150"/>
    <mergeCell ref="FKH150:FKJ150"/>
    <mergeCell ref="FKL150:FKN150"/>
    <mergeCell ref="FKP150:FKR150"/>
    <mergeCell ref="FIX150:FIZ150"/>
    <mergeCell ref="FJB150:FJD150"/>
    <mergeCell ref="FJF150:FJH150"/>
    <mergeCell ref="FJJ150:FJL150"/>
    <mergeCell ref="FJN150:FJP150"/>
    <mergeCell ref="FJR150:FJT150"/>
    <mergeCell ref="FHZ150:FIB150"/>
    <mergeCell ref="FID150:FIF150"/>
    <mergeCell ref="FIH150:FIJ150"/>
    <mergeCell ref="FIL150:FIN150"/>
    <mergeCell ref="FIP150:FIR150"/>
    <mergeCell ref="FIT150:FIV150"/>
    <mergeCell ref="FHB150:FHD150"/>
    <mergeCell ref="FHF150:FHH150"/>
    <mergeCell ref="FHJ150:FHL150"/>
    <mergeCell ref="FHN150:FHP150"/>
    <mergeCell ref="FHR150:FHT150"/>
    <mergeCell ref="FHV150:FHX150"/>
    <mergeCell ref="FGD150:FGF150"/>
    <mergeCell ref="FGH150:FGJ150"/>
    <mergeCell ref="FGL150:FGN150"/>
    <mergeCell ref="FGP150:FGR150"/>
    <mergeCell ref="FGT150:FGV150"/>
    <mergeCell ref="FGX150:FGZ150"/>
    <mergeCell ref="FFF150:FFH150"/>
    <mergeCell ref="FFJ150:FFL150"/>
    <mergeCell ref="FFN150:FFP150"/>
    <mergeCell ref="FFR150:FFT150"/>
    <mergeCell ref="FFV150:FFX150"/>
    <mergeCell ref="FFZ150:FGB150"/>
    <mergeCell ref="FEH150:FEJ150"/>
    <mergeCell ref="FEL150:FEN150"/>
    <mergeCell ref="FEP150:FER150"/>
    <mergeCell ref="FET150:FEV150"/>
    <mergeCell ref="FEX150:FEZ150"/>
    <mergeCell ref="FFB150:FFD150"/>
    <mergeCell ref="FDJ150:FDL150"/>
    <mergeCell ref="FDN150:FDP150"/>
    <mergeCell ref="FDR150:FDT150"/>
    <mergeCell ref="FDV150:FDX150"/>
    <mergeCell ref="FDZ150:FEB150"/>
    <mergeCell ref="FED150:FEF150"/>
    <mergeCell ref="FCL150:FCN150"/>
    <mergeCell ref="FCP150:FCR150"/>
    <mergeCell ref="FCT150:FCV150"/>
    <mergeCell ref="FCX150:FCZ150"/>
    <mergeCell ref="FDB150:FDD150"/>
    <mergeCell ref="FDF150:FDH150"/>
    <mergeCell ref="FBN150:FBP150"/>
    <mergeCell ref="FBR150:FBT150"/>
    <mergeCell ref="FBV150:FBX150"/>
    <mergeCell ref="FBZ150:FCB150"/>
    <mergeCell ref="FCD150:FCF150"/>
    <mergeCell ref="FCH150:FCJ150"/>
    <mergeCell ref="FAP150:FAR150"/>
    <mergeCell ref="FAT150:FAV150"/>
    <mergeCell ref="FAX150:FAZ150"/>
    <mergeCell ref="FBB150:FBD150"/>
    <mergeCell ref="FBF150:FBH150"/>
    <mergeCell ref="FBJ150:FBL150"/>
    <mergeCell ref="EZR150:EZT150"/>
    <mergeCell ref="EZV150:EZX150"/>
    <mergeCell ref="EZZ150:FAB150"/>
    <mergeCell ref="FAD150:FAF150"/>
    <mergeCell ref="FAH150:FAJ150"/>
    <mergeCell ref="FAL150:FAN150"/>
    <mergeCell ref="EYT150:EYV150"/>
    <mergeCell ref="EYX150:EYZ150"/>
    <mergeCell ref="EZB150:EZD150"/>
    <mergeCell ref="EZF150:EZH150"/>
    <mergeCell ref="EZJ150:EZL150"/>
    <mergeCell ref="EZN150:EZP150"/>
    <mergeCell ref="EXV150:EXX150"/>
    <mergeCell ref="EXZ150:EYB150"/>
    <mergeCell ref="EYD150:EYF150"/>
    <mergeCell ref="EYH150:EYJ150"/>
    <mergeCell ref="EYL150:EYN150"/>
    <mergeCell ref="EYP150:EYR150"/>
    <mergeCell ref="EWX150:EWZ150"/>
    <mergeCell ref="EXB150:EXD150"/>
    <mergeCell ref="EXF150:EXH150"/>
    <mergeCell ref="EXJ150:EXL150"/>
    <mergeCell ref="EXN150:EXP150"/>
    <mergeCell ref="EXR150:EXT150"/>
    <mergeCell ref="EVZ150:EWB150"/>
    <mergeCell ref="EWD150:EWF150"/>
    <mergeCell ref="EWH150:EWJ150"/>
    <mergeCell ref="EWL150:EWN150"/>
    <mergeCell ref="EWP150:EWR150"/>
    <mergeCell ref="EWT150:EWV150"/>
    <mergeCell ref="EVB150:EVD150"/>
    <mergeCell ref="EVF150:EVH150"/>
    <mergeCell ref="EVJ150:EVL150"/>
    <mergeCell ref="EVN150:EVP150"/>
    <mergeCell ref="EVR150:EVT150"/>
    <mergeCell ref="EVV150:EVX150"/>
    <mergeCell ref="EUD150:EUF150"/>
    <mergeCell ref="EUH150:EUJ150"/>
    <mergeCell ref="EUL150:EUN150"/>
    <mergeCell ref="EUP150:EUR150"/>
    <mergeCell ref="EUT150:EUV150"/>
    <mergeCell ref="EUX150:EUZ150"/>
    <mergeCell ref="ETF150:ETH150"/>
    <mergeCell ref="ETJ150:ETL150"/>
    <mergeCell ref="ETN150:ETP150"/>
    <mergeCell ref="ETR150:ETT150"/>
    <mergeCell ref="ETV150:ETX150"/>
    <mergeCell ref="ETZ150:EUB150"/>
    <mergeCell ref="ESH150:ESJ150"/>
    <mergeCell ref="ESL150:ESN150"/>
    <mergeCell ref="ESP150:ESR150"/>
    <mergeCell ref="EST150:ESV150"/>
    <mergeCell ref="ESX150:ESZ150"/>
    <mergeCell ref="ETB150:ETD150"/>
    <mergeCell ref="ERJ150:ERL150"/>
    <mergeCell ref="ERN150:ERP150"/>
    <mergeCell ref="ERR150:ERT150"/>
    <mergeCell ref="ERV150:ERX150"/>
    <mergeCell ref="ERZ150:ESB150"/>
    <mergeCell ref="ESD150:ESF150"/>
    <mergeCell ref="EQL150:EQN150"/>
    <mergeCell ref="EQP150:EQR150"/>
    <mergeCell ref="EQT150:EQV150"/>
    <mergeCell ref="EQX150:EQZ150"/>
    <mergeCell ref="ERB150:ERD150"/>
    <mergeCell ref="ERF150:ERH150"/>
    <mergeCell ref="EPN150:EPP150"/>
    <mergeCell ref="EPR150:EPT150"/>
    <mergeCell ref="EPV150:EPX150"/>
    <mergeCell ref="EPZ150:EQB150"/>
    <mergeCell ref="EQD150:EQF150"/>
    <mergeCell ref="EQH150:EQJ150"/>
    <mergeCell ref="EOP150:EOR150"/>
    <mergeCell ref="EOT150:EOV150"/>
    <mergeCell ref="EOX150:EOZ150"/>
    <mergeCell ref="EPB150:EPD150"/>
    <mergeCell ref="EPF150:EPH150"/>
    <mergeCell ref="EPJ150:EPL150"/>
    <mergeCell ref="ENR150:ENT150"/>
    <mergeCell ref="ENV150:ENX150"/>
    <mergeCell ref="ENZ150:EOB150"/>
    <mergeCell ref="EOD150:EOF150"/>
    <mergeCell ref="EOH150:EOJ150"/>
    <mergeCell ref="EOL150:EON150"/>
    <mergeCell ref="EMT150:EMV150"/>
    <mergeCell ref="EMX150:EMZ150"/>
    <mergeCell ref="ENB150:END150"/>
    <mergeCell ref="ENF150:ENH150"/>
    <mergeCell ref="ENJ150:ENL150"/>
    <mergeCell ref="ENN150:ENP150"/>
    <mergeCell ref="ELV150:ELX150"/>
    <mergeCell ref="ELZ150:EMB150"/>
    <mergeCell ref="EMD150:EMF150"/>
    <mergeCell ref="EMH150:EMJ150"/>
    <mergeCell ref="EML150:EMN150"/>
    <mergeCell ref="EMP150:EMR150"/>
    <mergeCell ref="EKX150:EKZ150"/>
    <mergeCell ref="ELB150:ELD150"/>
    <mergeCell ref="ELF150:ELH150"/>
    <mergeCell ref="ELJ150:ELL150"/>
    <mergeCell ref="ELN150:ELP150"/>
    <mergeCell ref="ELR150:ELT150"/>
    <mergeCell ref="EJZ150:EKB150"/>
    <mergeCell ref="EKD150:EKF150"/>
    <mergeCell ref="EKH150:EKJ150"/>
    <mergeCell ref="EKL150:EKN150"/>
    <mergeCell ref="EKP150:EKR150"/>
    <mergeCell ref="EKT150:EKV150"/>
    <mergeCell ref="EJB150:EJD150"/>
    <mergeCell ref="EJF150:EJH150"/>
    <mergeCell ref="EJJ150:EJL150"/>
    <mergeCell ref="EJN150:EJP150"/>
    <mergeCell ref="EJR150:EJT150"/>
    <mergeCell ref="EJV150:EJX150"/>
    <mergeCell ref="EID150:EIF150"/>
    <mergeCell ref="EIH150:EIJ150"/>
    <mergeCell ref="EIL150:EIN150"/>
    <mergeCell ref="EIP150:EIR150"/>
    <mergeCell ref="EIT150:EIV150"/>
    <mergeCell ref="EIX150:EIZ150"/>
    <mergeCell ref="EHF150:EHH150"/>
    <mergeCell ref="EHJ150:EHL150"/>
    <mergeCell ref="EHN150:EHP150"/>
    <mergeCell ref="EHR150:EHT150"/>
    <mergeCell ref="EHV150:EHX150"/>
    <mergeCell ref="EHZ150:EIB150"/>
    <mergeCell ref="EGH150:EGJ150"/>
    <mergeCell ref="EGL150:EGN150"/>
    <mergeCell ref="EGP150:EGR150"/>
    <mergeCell ref="EGT150:EGV150"/>
    <mergeCell ref="EGX150:EGZ150"/>
    <mergeCell ref="EHB150:EHD150"/>
    <mergeCell ref="EFJ150:EFL150"/>
    <mergeCell ref="EFN150:EFP150"/>
    <mergeCell ref="EFR150:EFT150"/>
    <mergeCell ref="EFV150:EFX150"/>
    <mergeCell ref="EFZ150:EGB150"/>
    <mergeCell ref="EGD150:EGF150"/>
    <mergeCell ref="EEL150:EEN150"/>
    <mergeCell ref="EEP150:EER150"/>
    <mergeCell ref="EET150:EEV150"/>
    <mergeCell ref="EEX150:EEZ150"/>
    <mergeCell ref="EFB150:EFD150"/>
    <mergeCell ref="EFF150:EFH150"/>
    <mergeCell ref="EDN150:EDP150"/>
    <mergeCell ref="EDR150:EDT150"/>
    <mergeCell ref="EDV150:EDX150"/>
    <mergeCell ref="EDZ150:EEB150"/>
    <mergeCell ref="EED150:EEF150"/>
    <mergeCell ref="EEH150:EEJ150"/>
    <mergeCell ref="ECP150:ECR150"/>
    <mergeCell ref="ECT150:ECV150"/>
    <mergeCell ref="ECX150:ECZ150"/>
    <mergeCell ref="EDB150:EDD150"/>
    <mergeCell ref="EDF150:EDH150"/>
    <mergeCell ref="EDJ150:EDL150"/>
    <mergeCell ref="EBR150:EBT150"/>
    <mergeCell ref="EBV150:EBX150"/>
    <mergeCell ref="EBZ150:ECB150"/>
    <mergeCell ref="ECD150:ECF150"/>
    <mergeCell ref="ECH150:ECJ150"/>
    <mergeCell ref="ECL150:ECN150"/>
    <mergeCell ref="EAT150:EAV150"/>
    <mergeCell ref="EAX150:EAZ150"/>
    <mergeCell ref="EBB150:EBD150"/>
    <mergeCell ref="EBF150:EBH150"/>
    <mergeCell ref="EBJ150:EBL150"/>
    <mergeCell ref="EBN150:EBP150"/>
    <mergeCell ref="DZV150:DZX150"/>
    <mergeCell ref="DZZ150:EAB150"/>
    <mergeCell ref="EAD150:EAF150"/>
    <mergeCell ref="EAH150:EAJ150"/>
    <mergeCell ref="EAL150:EAN150"/>
    <mergeCell ref="EAP150:EAR150"/>
    <mergeCell ref="DYX150:DYZ150"/>
    <mergeCell ref="DZB150:DZD150"/>
    <mergeCell ref="DZF150:DZH150"/>
    <mergeCell ref="DZJ150:DZL150"/>
    <mergeCell ref="DZN150:DZP150"/>
    <mergeCell ref="DZR150:DZT150"/>
    <mergeCell ref="DXZ150:DYB150"/>
    <mergeCell ref="DYD150:DYF150"/>
    <mergeCell ref="DYH150:DYJ150"/>
    <mergeCell ref="DYL150:DYN150"/>
    <mergeCell ref="DYP150:DYR150"/>
    <mergeCell ref="DYT150:DYV150"/>
    <mergeCell ref="DXB150:DXD150"/>
    <mergeCell ref="DXF150:DXH150"/>
    <mergeCell ref="DXJ150:DXL150"/>
    <mergeCell ref="DXN150:DXP150"/>
    <mergeCell ref="DXR150:DXT150"/>
    <mergeCell ref="DXV150:DXX150"/>
    <mergeCell ref="DWD150:DWF150"/>
    <mergeCell ref="DWH150:DWJ150"/>
    <mergeCell ref="DWL150:DWN150"/>
    <mergeCell ref="DWP150:DWR150"/>
    <mergeCell ref="DWT150:DWV150"/>
    <mergeCell ref="DWX150:DWZ150"/>
    <mergeCell ref="DVF150:DVH150"/>
    <mergeCell ref="DVJ150:DVL150"/>
    <mergeCell ref="DVN150:DVP150"/>
    <mergeCell ref="DVR150:DVT150"/>
    <mergeCell ref="DVV150:DVX150"/>
    <mergeCell ref="DVZ150:DWB150"/>
    <mergeCell ref="DUH150:DUJ150"/>
    <mergeCell ref="DUL150:DUN150"/>
    <mergeCell ref="DUP150:DUR150"/>
    <mergeCell ref="DUT150:DUV150"/>
    <mergeCell ref="DUX150:DUZ150"/>
    <mergeCell ref="DVB150:DVD150"/>
    <mergeCell ref="DTJ150:DTL150"/>
    <mergeCell ref="DTN150:DTP150"/>
    <mergeCell ref="DTR150:DTT150"/>
    <mergeCell ref="DTV150:DTX150"/>
    <mergeCell ref="DTZ150:DUB150"/>
    <mergeCell ref="DUD150:DUF150"/>
    <mergeCell ref="DSL150:DSN150"/>
    <mergeCell ref="DSP150:DSR150"/>
    <mergeCell ref="DST150:DSV150"/>
    <mergeCell ref="DSX150:DSZ150"/>
    <mergeCell ref="DTB150:DTD150"/>
    <mergeCell ref="DTF150:DTH150"/>
    <mergeCell ref="DRN150:DRP150"/>
    <mergeCell ref="DRR150:DRT150"/>
    <mergeCell ref="DRV150:DRX150"/>
    <mergeCell ref="DRZ150:DSB150"/>
    <mergeCell ref="DSD150:DSF150"/>
    <mergeCell ref="DSH150:DSJ150"/>
    <mergeCell ref="DQP150:DQR150"/>
    <mergeCell ref="DQT150:DQV150"/>
    <mergeCell ref="DQX150:DQZ150"/>
    <mergeCell ref="DRB150:DRD150"/>
    <mergeCell ref="DRF150:DRH150"/>
    <mergeCell ref="DRJ150:DRL150"/>
    <mergeCell ref="DPR150:DPT150"/>
    <mergeCell ref="DPV150:DPX150"/>
    <mergeCell ref="DPZ150:DQB150"/>
    <mergeCell ref="DQD150:DQF150"/>
    <mergeCell ref="DQH150:DQJ150"/>
    <mergeCell ref="DQL150:DQN150"/>
    <mergeCell ref="DOT150:DOV150"/>
    <mergeCell ref="DOX150:DOZ150"/>
    <mergeCell ref="DPB150:DPD150"/>
    <mergeCell ref="DPF150:DPH150"/>
    <mergeCell ref="DPJ150:DPL150"/>
    <mergeCell ref="DPN150:DPP150"/>
    <mergeCell ref="DNV150:DNX150"/>
    <mergeCell ref="DNZ150:DOB150"/>
    <mergeCell ref="DOD150:DOF150"/>
    <mergeCell ref="DOH150:DOJ150"/>
    <mergeCell ref="DOL150:DON150"/>
    <mergeCell ref="DOP150:DOR150"/>
    <mergeCell ref="DMX150:DMZ150"/>
    <mergeCell ref="DNB150:DND150"/>
    <mergeCell ref="DNF150:DNH150"/>
    <mergeCell ref="DNJ150:DNL150"/>
    <mergeCell ref="DNN150:DNP150"/>
    <mergeCell ref="DNR150:DNT150"/>
    <mergeCell ref="DLZ150:DMB150"/>
    <mergeCell ref="DMD150:DMF150"/>
    <mergeCell ref="DMH150:DMJ150"/>
    <mergeCell ref="DML150:DMN150"/>
    <mergeCell ref="DMP150:DMR150"/>
    <mergeCell ref="DMT150:DMV150"/>
    <mergeCell ref="DLB150:DLD150"/>
    <mergeCell ref="DLF150:DLH150"/>
    <mergeCell ref="DLJ150:DLL150"/>
    <mergeCell ref="DLN150:DLP150"/>
    <mergeCell ref="DLR150:DLT150"/>
    <mergeCell ref="DLV150:DLX150"/>
    <mergeCell ref="DKD150:DKF150"/>
    <mergeCell ref="DKH150:DKJ150"/>
    <mergeCell ref="DKL150:DKN150"/>
    <mergeCell ref="DKP150:DKR150"/>
    <mergeCell ref="DKT150:DKV150"/>
    <mergeCell ref="DKX150:DKZ150"/>
    <mergeCell ref="DJF150:DJH150"/>
    <mergeCell ref="DJJ150:DJL150"/>
    <mergeCell ref="DJN150:DJP150"/>
    <mergeCell ref="DJR150:DJT150"/>
    <mergeCell ref="DJV150:DJX150"/>
    <mergeCell ref="DJZ150:DKB150"/>
    <mergeCell ref="DIH150:DIJ150"/>
    <mergeCell ref="DIL150:DIN150"/>
    <mergeCell ref="DIP150:DIR150"/>
    <mergeCell ref="DIT150:DIV150"/>
    <mergeCell ref="DIX150:DIZ150"/>
    <mergeCell ref="DJB150:DJD150"/>
    <mergeCell ref="DHJ150:DHL150"/>
    <mergeCell ref="DHN150:DHP150"/>
    <mergeCell ref="DHR150:DHT150"/>
    <mergeCell ref="DHV150:DHX150"/>
    <mergeCell ref="DHZ150:DIB150"/>
    <mergeCell ref="DID150:DIF150"/>
    <mergeCell ref="DGL150:DGN150"/>
    <mergeCell ref="DGP150:DGR150"/>
    <mergeCell ref="DGT150:DGV150"/>
    <mergeCell ref="DGX150:DGZ150"/>
    <mergeCell ref="DHB150:DHD150"/>
    <mergeCell ref="DHF150:DHH150"/>
    <mergeCell ref="DFN150:DFP150"/>
    <mergeCell ref="DFR150:DFT150"/>
    <mergeCell ref="DFV150:DFX150"/>
    <mergeCell ref="DFZ150:DGB150"/>
    <mergeCell ref="DGD150:DGF150"/>
    <mergeCell ref="DGH150:DGJ150"/>
    <mergeCell ref="DEP150:DER150"/>
    <mergeCell ref="DET150:DEV150"/>
    <mergeCell ref="DEX150:DEZ150"/>
    <mergeCell ref="DFB150:DFD150"/>
    <mergeCell ref="DFF150:DFH150"/>
    <mergeCell ref="DFJ150:DFL150"/>
    <mergeCell ref="DDR150:DDT150"/>
    <mergeCell ref="DDV150:DDX150"/>
    <mergeCell ref="DDZ150:DEB150"/>
    <mergeCell ref="DED150:DEF150"/>
    <mergeCell ref="DEH150:DEJ150"/>
    <mergeCell ref="DEL150:DEN150"/>
    <mergeCell ref="DCT150:DCV150"/>
    <mergeCell ref="DCX150:DCZ150"/>
    <mergeCell ref="DDB150:DDD150"/>
    <mergeCell ref="DDF150:DDH150"/>
    <mergeCell ref="DDJ150:DDL150"/>
    <mergeCell ref="DDN150:DDP150"/>
    <mergeCell ref="DBV150:DBX150"/>
    <mergeCell ref="DBZ150:DCB150"/>
    <mergeCell ref="DCD150:DCF150"/>
    <mergeCell ref="DCH150:DCJ150"/>
    <mergeCell ref="DCL150:DCN150"/>
    <mergeCell ref="DCP150:DCR150"/>
    <mergeCell ref="DAX150:DAZ150"/>
    <mergeCell ref="DBB150:DBD150"/>
    <mergeCell ref="DBF150:DBH150"/>
    <mergeCell ref="DBJ150:DBL150"/>
    <mergeCell ref="DBN150:DBP150"/>
    <mergeCell ref="DBR150:DBT150"/>
    <mergeCell ref="CZZ150:DAB150"/>
    <mergeCell ref="DAD150:DAF150"/>
    <mergeCell ref="DAH150:DAJ150"/>
    <mergeCell ref="DAL150:DAN150"/>
    <mergeCell ref="DAP150:DAR150"/>
    <mergeCell ref="DAT150:DAV150"/>
    <mergeCell ref="CZB150:CZD150"/>
    <mergeCell ref="CZF150:CZH150"/>
    <mergeCell ref="CZJ150:CZL150"/>
    <mergeCell ref="CZN150:CZP150"/>
    <mergeCell ref="CZR150:CZT150"/>
    <mergeCell ref="CZV150:CZX150"/>
    <mergeCell ref="CYD150:CYF150"/>
    <mergeCell ref="CYH150:CYJ150"/>
    <mergeCell ref="CYL150:CYN150"/>
    <mergeCell ref="CYP150:CYR150"/>
    <mergeCell ref="CYT150:CYV150"/>
    <mergeCell ref="CYX150:CYZ150"/>
    <mergeCell ref="CXF150:CXH150"/>
    <mergeCell ref="CXJ150:CXL150"/>
    <mergeCell ref="CXN150:CXP150"/>
    <mergeCell ref="CXR150:CXT150"/>
    <mergeCell ref="CXV150:CXX150"/>
    <mergeCell ref="CXZ150:CYB150"/>
    <mergeCell ref="CWH150:CWJ150"/>
    <mergeCell ref="CWL150:CWN150"/>
    <mergeCell ref="CWP150:CWR150"/>
    <mergeCell ref="CWT150:CWV150"/>
    <mergeCell ref="CWX150:CWZ150"/>
    <mergeCell ref="CXB150:CXD150"/>
    <mergeCell ref="CVJ150:CVL150"/>
    <mergeCell ref="CVN150:CVP150"/>
    <mergeCell ref="CVR150:CVT150"/>
    <mergeCell ref="CVV150:CVX150"/>
    <mergeCell ref="CVZ150:CWB150"/>
    <mergeCell ref="CWD150:CWF150"/>
    <mergeCell ref="CUL150:CUN150"/>
    <mergeCell ref="CUP150:CUR150"/>
    <mergeCell ref="CUT150:CUV150"/>
    <mergeCell ref="CUX150:CUZ150"/>
    <mergeCell ref="CVB150:CVD150"/>
    <mergeCell ref="CVF150:CVH150"/>
    <mergeCell ref="CTN150:CTP150"/>
    <mergeCell ref="CTR150:CTT150"/>
    <mergeCell ref="CTV150:CTX150"/>
    <mergeCell ref="CTZ150:CUB150"/>
    <mergeCell ref="CUD150:CUF150"/>
    <mergeCell ref="CUH150:CUJ150"/>
    <mergeCell ref="CSP150:CSR150"/>
    <mergeCell ref="CST150:CSV150"/>
    <mergeCell ref="CSX150:CSZ150"/>
    <mergeCell ref="CTB150:CTD150"/>
    <mergeCell ref="CTF150:CTH150"/>
    <mergeCell ref="CTJ150:CTL150"/>
    <mergeCell ref="CRR150:CRT150"/>
    <mergeCell ref="CRV150:CRX150"/>
    <mergeCell ref="CRZ150:CSB150"/>
    <mergeCell ref="CSD150:CSF150"/>
    <mergeCell ref="CSH150:CSJ150"/>
    <mergeCell ref="CSL150:CSN150"/>
    <mergeCell ref="CQT150:CQV150"/>
    <mergeCell ref="CQX150:CQZ150"/>
    <mergeCell ref="CRB150:CRD150"/>
    <mergeCell ref="CRF150:CRH150"/>
    <mergeCell ref="CRJ150:CRL150"/>
    <mergeCell ref="CRN150:CRP150"/>
    <mergeCell ref="CPV150:CPX150"/>
    <mergeCell ref="CPZ150:CQB150"/>
    <mergeCell ref="CQD150:CQF150"/>
    <mergeCell ref="CQH150:CQJ150"/>
    <mergeCell ref="CQL150:CQN150"/>
    <mergeCell ref="CQP150:CQR150"/>
    <mergeCell ref="COX150:COZ150"/>
    <mergeCell ref="CPB150:CPD150"/>
    <mergeCell ref="CPF150:CPH150"/>
    <mergeCell ref="CPJ150:CPL150"/>
    <mergeCell ref="CPN150:CPP150"/>
    <mergeCell ref="CPR150:CPT150"/>
    <mergeCell ref="CNZ150:COB150"/>
    <mergeCell ref="COD150:COF150"/>
    <mergeCell ref="COH150:COJ150"/>
    <mergeCell ref="COL150:CON150"/>
    <mergeCell ref="COP150:COR150"/>
    <mergeCell ref="COT150:COV150"/>
    <mergeCell ref="CNB150:CND150"/>
    <mergeCell ref="CNF150:CNH150"/>
    <mergeCell ref="CNJ150:CNL150"/>
    <mergeCell ref="CNN150:CNP150"/>
    <mergeCell ref="CNR150:CNT150"/>
    <mergeCell ref="CNV150:CNX150"/>
    <mergeCell ref="CMD150:CMF150"/>
    <mergeCell ref="CMH150:CMJ150"/>
    <mergeCell ref="CML150:CMN150"/>
    <mergeCell ref="CMP150:CMR150"/>
    <mergeCell ref="CMT150:CMV150"/>
    <mergeCell ref="CMX150:CMZ150"/>
    <mergeCell ref="CLF150:CLH150"/>
    <mergeCell ref="CLJ150:CLL150"/>
    <mergeCell ref="CLN150:CLP150"/>
    <mergeCell ref="CLR150:CLT150"/>
    <mergeCell ref="CLV150:CLX150"/>
    <mergeCell ref="CLZ150:CMB150"/>
    <mergeCell ref="CKH150:CKJ150"/>
    <mergeCell ref="CKL150:CKN150"/>
    <mergeCell ref="CKP150:CKR150"/>
    <mergeCell ref="CKT150:CKV150"/>
    <mergeCell ref="CKX150:CKZ150"/>
    <mergeCell ref="CLB150:CLD150"/>
    <mergeCell ref="CJJ150:CJL150"/>
    <mergeCell ref="CJN150:CJP150"/>
    <mergeCell ref="CJR150:CJT150"/>
    <mergeCell ref="CJV150:CJX150"/>
    <mergeCell ref="CJZ150:CKB150"/>
    <mergeCell ref="CKD150:CKF150"/>
    <mergeCell ref="CIL150:CIN150"/>
    <mergeCell ref="CIP150:CIR150"/>
    <mergeCell ref="CIT150:CIV150"/>
    <mergeCell ref="CIX150:CIZ150"/>
    <mergeCell ref="CJB150:CJD150"/>
    <mergeCell ref="CJF150:CJH150"/>
    <mergeCell ref="CHN150:CHP150"/>
    <mergeCell ref="CHR150:CHT150"/>
    <mergeCell ref="CHV150:CHX150"/>
    <mergeCell ref="CHZ150:CIB150"/>
    <mergeCell ref="CID150:CIF150"/>
    <mergeCell ref="CIH150:CIJ150"/>
    <mergeCell ref="CGP150:CGR150"/>
    <mergeCell ref="CGT150:CGV150"/>
    <mergeCell ref="CGX150:CGZ150"/>
    <mergeCell ref="CHB150:CHD150"/>
    <mergeCell ref="CHF150:CHH150"/>
    <mergeCell ref="CHJ150:CHL150"/>
    <mergeCell ref="CFR150:CFT150"/>
    <mergeCell ref="CFV150:CFX150"/>
    <mergeCell ref="CFZ150:CGB150"/>
    <mergeCell ref="CGD150:CGF150"/>
    <mergeCell ref="CGH150:CGJ150"/>
    <mergeCell ref="CGL150:CGN150"/>
    <mergeCell ref="CET150:CEV150"/>
    <mergeCell ref="CEX150:CEZ150"/>
    <mergeCell ref="CFB150:CFD150"/>
    <mergeCell ref="CFF150:CFH150"/>
    <mergeCell ref="CFJ150:CFL150"/>
    <mergeCell ref="CFN150:CFP150"/>
    <mergeCell ref="CDV150:CDX150"/>
    <mergeCell ref="CDZ150:CEB150"/>
    <mergeCell ref="CED150:CEF150"/>
    <mergeCell ref="CEH150:CEJ150"/>
    <mergeCell ref="CEL150:CEN150"/>
    <mergeCell ref="CEP150:CER150"/>
    <mergeCell ref="CCX150:CCZ150"/>
    <mergeCell ref="CDB150:CDD150"/>
    <mergeCell ref="CDF150:CDH150"/>
    <mergeCell ref="CDJ150:CDL150"/>
    <mergeCell ref="CDN150:CDP150"/>
    <mergeCell ref="CDR150:CDT150"/>
    <mergeCell ref="CBZ150:CCB150"/>
    <mergeCell ref="CCD150:CCF150"/>
    <mergeCell ref="CCH150:CCJ150"/>
    <mergeCell ref="CCL150:CCN150"/>
    <mergeCell ref="CCP150:CCR150"/>
    <mergeCell ref="CCT150:CCV150"/>
    <mergeCell ref="CBB150:CBD150"/>
    <mergeCell ref="CBF150:CBH150"/>
    <mergeCell ref="CBJ150:CBL150"/>
    <mergeCell ref="CBN150:CBP150"/>
    <mergeCell ref="CBR150:CBT150"/>
    <mergeCell ref="CBV150:CBX150"/>
    <mergeCell ref="CAD150:CAF150"/>
    <mergeCell ref="CAH150:CAJ150"/>
    <mergeCell ref="CAL150:CAN150"/>
    <mergeCell ref="CAP150:CAR150"/>
    <mergeCell ref="CAT150:CAV150"/>
    <mergeCell ref="CAX150:CAZ150"/>
    <mergeCell ref="BZF150:BZH150"/>
    <mergeCell ref="BZJ150:BZL150"/>
    <mergeCell ref="BZN150:BZP150"/>
    <mergeCell ref="BZR150:BZT150"/>
    <mergeCell ref="BZV150:BZX150"/>
    <mergeCell ref="BZZ150:CAB150"/>
    <mergeCell ref="BYH150:BYJ150"/>
    <mergeCell ref="BYL150:BYN150"/>
    <mergeCell ref="BYP150:BYR150"/>
    <mergeCell ref="BYT150:BYV150"/>
    <mergeCell ref="BYX150:BYZ150"/>
    <mergeCell ref="BZB150:BZD150"/>
    <mergeCell ref="BXJ150:BXL150"/>
    <mergeCell ref="BXN150:BXP150"/>
    <mergeCell ref="BXR150:BXT150"/>
    <mergeCell ref="BXV150:BXX150"/>
    <mergeCell ref="BXZ150:BYB150"/>
    <mergeCell ref="BYD150:BYF150"/>
    <mergeCell ref="BWL150:BWN150"/>
    <mergeCell ref="BWP150:BWR150"/>
    <mergeCell ref="BWT150:BWV150"/>
    <mergeCell ref="BWX150:BWZ150"/>
    <mergeCell ref="BXB150:BXD150"/>
    <mergeCell ref="BXF150:BXH150"/>
    <mergeCell ref="BVN150:BVP150"/>
    <mergeCell ref="BVR150:BVT150"/>
    <mergeCell ref="BVV150:BVX150"/>
    <mergeCell ref="BVZ150:BWB150"/>
    <mergeCell ref="BWD150:BWF150"/>
    <mergeCell ref="BWH150:BWJ150"/>
    <mergeCell ref="BUP150:BUR150"/>
    <mergeCell ref="BUT150:BUV150"/>
    <mergeCell ref="BUX150:BUZ150"/>
    <mergeCell ref="BVB150:BVD150"/>
    <mergeCell ref="BVF150:BVH150"/>
    <mergeCell ref="BVJ150:BVL150"/>
    <mergeCell ref="BTR150:BTT150"/>
    <mergeCell ref="BTV150:BTX150"/>
    <mergeCell ref="BTZ150:BUB150"/>
    <mergeCell ref="BUD150:BUF150"/>
    <mergeCell ref="BUH150:BUJ150"/>
    <mergeCell ref="BUL150:BUN150"/>
    <mergeCell ref="BST150:BSV150"/>
    <mergeCell ref="BSX150:BSZ150"/>
    <mergeCell ref="BTB150:BTD150"/>
    <mergeCell ref="BTF150:BTH150"/>
    <mergeCell ref="BTJ150:BTL150"/>
    <mergeCell ref="BTN150:BTP150"/>
    <mergeCell ref="BRV150:BRX150"/>
    <mergeCell ref="BRZ150:BSB150"/>
    <mergeCell ref="BSD150:BSF150"/>
    <mergeCell ref="BSH150:BSJ150"/>
    <mergeCell ref="BSL150:BSN150"/>
    <mergeCell ref="BSP150:BSR150"/>
    <mergeCell ref="BQX150:BQZ150"/>
    <mergeCell ref="BRB150:BRD150"/>
    <mergeCell ref="BRF150:BRH150"/>
    <mergeCell ref="BRJ150:BRL150"/>
    <mergeCell ref="BRN150:BRP150"/>
    <mergeCell ref="BRR150:BRT150"/>
    <mergeCell ref="BPZ150:BQB150"/>
    <mergeCell ref="BQD150:BQF150"/>
    <mergeCell ref="BQH150:BQJ150"/>
    <mergeCell ref="BQL150:BQN150"/>
    <mergeCell ref="BQP150:BQR150"/>
    <mergeCell ref="BQT150:BQV150"/>
    <mergeCell ref="BPB150:BPD150"/>
    <mergeCell ref="BPF150:BPH150"/>
    <mergeCell ref="BPJ150:BPL150"/>
    <mergeCell ref="BPN150:BPP150"/>
    <mergeCell ref="BPR150:BPT150"/>
    <mergeCell ref="BPV150:BPX150"/>
    <mergeCell ref="BOD150:BOF150"/>
    <mergeCell ref="BOH150:BOJ150"/>
    <mergeCell ref="BOL150:BON150"/>
    <mergeCell ref="BOP150:BOR150"/>
    <mergeCell ref="BOT150:BOV150"/>
    <mergeCell ref="BOX150:BOZ150"/>
    <mergeCell ref="BNF150:BNH150"/>
    <mergeCell ref="BNJ150:BNL150"/>
    <mergeCell ref="BNN150:BNP150"/>
    <mergeCell ref="BNR150:BNT150"/>
    <mergeCell ref="BNV150:BNX150"/>
    <mergeCell ref="BNZ150:BOB150"/>
    <mergeCell ref="BMH150:BMJ150"/>
    <mergeCell ref="BML150:BMN150"/>
    <mergeCell ref="BMP150:BMR150"/>
    <mergeCell ref="BMT150:BMV150"/>
    <mergeCell ref="BMX150:BMZ150"/>
    <mergeCell ref="BNB150:BND150"/>
    <mergeCell ref="BLJ150:BLL150"/>
    <mergeCell ref="BLN150:BLP150"/>
    <mergeCell ref="BLR150:BLT150"/>
    <mergeCell ref="BLV150:BLX150"/>
    <mergeCell ref="BLZ150:BMB150"/>
    <mergeCell ref="BMD150:BMF150"/>
    <mergeCell ref="BKL150:BKN150"/>
    <mergeCell ref="BKP150:BKR150"/>
    <mergeCell ref="BKT150:BKV150"/>
    <mergeCell ref="BKX150:BKZ150"/>
    <mergeCell ref="BLB150:BLD150"/>
    <mergeCell ref="BLF150:BLH150"/>
    <mergeCell ref="BJN150:BJP150"/>
    <mergeCell ref="BJR150:BJT150"/>
    <mergeCell ref="BJV150:BJX150"/>
    <mergeCell ref="BJZ150:BKB150"/>
    <mergeCell ref="BKD150:BKF150"/>
    <mergeCell ref="BKH150:BKJ150"/>
    <mergeCell ref="BIP150:BIR150"/>
    <mergeCell ref="BIT150:BIV150"/>
    <mergeCell ref="BIX150:BIZ150"/>
    <mergeCell ref="BJB150:BJD150"/>
    <mergeCell ref="BJF150:BJH150"/>
    <mergeCell ref="BJJ150:BJL150"/>
    <mergeCell ref="BHR150:BHT150"/>
    <mergeCell ref="BHV150:BHX150"/>
    <mergeCell ref="BHZ150:BIB150"/>
    <mergeCell ref="BID150:BIF150"/>
    <mergeCell ref="BIH150:BIJ150"/>
    <mergeCell ref="BIL150:BIN150"/>
    <mergeCell ref="BGT150:BGV150"/>
    <mergeCell ref="BGX150:BGZ150"/>
    <mergeCell ref="BHB150:BHD150"/>
    <mergeCell ref="BHF150:BHH150"/>
    <mergeCell ref="BHJ150:BHL150"/>
    <mergeCell ref="BHN150:BHP150"/>
    <mergeCell ref="BFV150:BFX150"/>
    <mergeCell ref="BFZ150:BGB150"/>
    <mergeCell ref="BGD150:BGF150"/>
    <mergeCell ref="BGH150:BGJ150"/>
    <mergeCell ref="BGL150:BGN150"/>
    <mergeCell ref="BGP150:BGR150"/>
    <mergeCell ref="BEX150:BEZ150"/>
    <mergeCell ref="BFB150:BFD150"/>
    <mergeCell ref="BFF150:BFH150"/>
    <mergeCell ref="BFJ150:BFL150"/>
    <mergeCell ref="BFN150:BFP150"/>
    <mergeCell ref="BFR150:BFT150"/>
    <mergeCell ref="BDZ150:BEB150"/>
    <mergeCell ref="BED150:BEF150"/>
    <mergeCell ref="BEH150:BEJ150"/>
    <mergeCell ref="BEL150:BEN150"/>
    <mergeCell ref="BEP150:BER150"/>
    <mergeCell ref="BET150:BEV150"/>
    <mergeCell ref="BDB150:BDD150"/>
    <mergeCell ref="BDF150:BDH150"/>
    <mergeCell ref="BDJ150:BDL150"/>
    <mergeCell ref="BDN150:BDP150"/>
    <mergeCell ref="BDR150:BDT150"/>
    <mergeCell ref="BDV150:BDX150"/>
    <mergeCell ref="BCD150:BCF150"/>
    <mergeCell ref="BCH150:BCJ150"/>
    <mergeCell ref="BCL150:BCN150"/>
    <mergeCell ref="BCP150:BCR150"/>
    <mergeCell ref="BCT150:BCV150"/>
    <mergeCell ref="BCX150:BCZ150"/>
    <mergeCell ref="BBF150:BBH150"/>
    <mergeCell ref="BBJ150:BBL150"/>
    <mergeCell ref="BBN150:BBP150"/>
    <mergeCell ref="BBR150:BBT150"/>
    <mergeCell ref="BBV150:BBX150"/>
    <mergeCell ref="BBZ150:BCB150"/>
    <mergeCell ref="BAH150:BAJ150"/>
    <mergeCell ref="BAL150:BAN150"/>
    <mergeCell ref="BAP150:BAR150"/>
    <mergeCell ref="BAT150:BAV150"/>
    <mergeCell ref="BAX150:BAZ150"/>
    <mergeCell ref="BBB150:BBD150"/>
    <mergeCell ref="AZJ150:AZL150"/>
    <mergeCell ref="AZN150:AZP150"/>
    <mergeCell ref="AZR150:AZT150"/>
    <mergeCell ref="AZV150:AZX150"/>
    <mergeCell ref="AZZ150:BAB150"/>
    <mergeCell ref="BAD150:BAF150"/>
    <mergeCell ref="AYL150:AYN150"/>
    <mergeCell ref="AYP150:AYR150"/>
    <mergeCell ref="AYT150:AYV150"/>
    <mergeCell ref="AYX150:AYZ150"/>
    <mergeCell ref="AZB150:AZD150"/>
    <mergeCell ref="AZF150:AZH150"/>
    <mergeCell ref="AXN150:AXP150"/>
    <mergeCell ref="AXR150:AXT150"/>
    <mergeCell ref="AXV150:AXX150"/>
    <mergeCell ref="AXZ150:AYB150"/>
    <mergeCell ref="AYD150:AYF150"/>
    <mergeCell ref="AYH150:AYJ150"/>
    <mergeCell ref="AWP150:AWR150"/>
    <mergeCell ref="AWT150:AWV150"/>
    <mergeCell ref="AWX150:AWZ150"/>
    <mergeCell ref="AXB150:AXD150"/>
    <mergeCell ref="AXF150:AXH150"/>
    <mergeCell ref="AXJ150:AXL150"/>
    <mergeCell ref="AVR150:AVT150"/>
    <mergeCell ref="AVV150:AVX150"/>
    <mergeCell ref="AVZ150:AWB150"/>
    <mergeCell ref="AWD150:AWF150"/>
    <mergeCell ref="AWH150:AWJ150"/>
    <mergeCell ref="AWL150:AWN150"/>
    <mergeCell ref="AUT150:AUV150"/>
    <mergeCell ref="AUX150:AUZ150"/>
    <mergeCell ref="AVB150:AVD150"/>
    <mergeCell ref="AVF150:AVH150"/>
    <mergeCell ref="AVJ150:AVL150"/>
    <mergeCell ref="AVN150:AVP150"/>
    <mergeCell ref="ATV150:ATX150"/>
    <mergeCell ref="ATZ150:AUB150"/>
    <mergeCell ref="AUD150:AUF150"/>
    <mergeCell ref="AUH150:AUJ150"/>
    <mergeCell ref="AUL150:AUN150"/>
    <mergeCell ref="AUP150:AUR150"/>
    <mergeCell ref="ASX150:ASZ150"/>
    <mergeCell ref="ATB150:ATD150"/>
    <mergeCell ref="ATF150:ATH150"/>
    <mergeCell ref="ATJ150:ATL150"/>
    <mergeCell ref="ATN150:ATP150"/>
    <mergeCell ref="ATR150:ATT150"/>
    <mergeCell ref="ARZ150:ASB150"/>
    <mergeCell ref="ASD150:ASF150"/>
    <mergeCell ref="ASH150:ASJ150"/>
    <mergeCell ref="ASL150:ASN150"/>
    <mergeCell ref="ASP150:ASR150"/>
    <mergeCell ref="AST150:ASV150"/>
    <mergeCell ref="ARB150:ARD150"/>
    <mergeCell ref="ARF150:ARH150"/>
    <mergeCell ref="ARJ150:ARL150"/>
    <mergeCell ref="ARN150:ARP150"/>
    <mergeCell ref="ARR150:ART150"/>
    <mergeCell ref="ARV150:ARX150"/>
    <mergeCell ref="AQD150:AQF150"/>
    <mergeCell ref="AQH150:AQJ150"/>
    <mergeCell ref="AQL150:AQN150"/>
    <mergeCell ref="AQP150:AQR150"/>
    <mergeCell ref="AQT150:AQV150"/>
    <mergeCell ref="AQX150:AQZ150"/>
    <mergeCell ref="APF150:APH150"/>
    <mergeCell ref="APJ150:APL150"/>
    <mergeCell ref="APN150:APP150"/>
    <mergeCell ref="APR150:APT150"/>
    <mergeCell ref="APV150:APX150"/>
    <mergeCell ref="APZ150:AQB150"/>
    <mergeCell ref="AOH150:AOJ150"/>
    <mergeCell ref="AOL150:AON150"/>
    <mergeCell ref="AOP150:AOR150"/>
    <mergeCell ref="AOT150:AOV150"/>
    <mergeCell ref="AOX150:AOZ150"/>
    <mergeCell ref="APB150:APD150"/>
    <mergeCell ref="ANJ150:ANL150"/>
    <mergeCell ref="ANN150:ANP150"/>
    <mergeCell ref="ANR150:ANT150"/>
    <mergeCell ref="ANV150:ANX150"/>
    <mergeCell ref="ANZ150:AOB150"/>
    <mergeCell ref="AOD150:AOF150"/>
    <mergeCell ref="AML150:AMN150"/>
    <mergeCell ref="AMP150:AMR150"/>
    <mergeCell ref="AMT150:AMV150"/>
    <mergeCell ref="AMX150:AMZ150"/>
    <mergeCell ref="ANB150:AND150"/>
    <mergeCell ref="ANF150:ANH150"/>
    <mergeCell ref="ALN150:ALP150"/>
    <mergeCell ref="ALR150:ALT150"/>
    <mergeCell ref="ALV150:ALX150"/>
    <mergeCell ref="ALZ150:AMB150"/>
    <mergeCell ref="AMD150:AMF150"/>
    <mergeCell ref="AMH150:AMJ150"/>
    <mergeCell ref="AKP150:AKR150"/>
    <mergeCell ref="AKT150:AKV150"/>
    <mergeCell ref="AKX150:AKZ150"/>
    <mergeCell ref="ALB150:ALD150"/>
    <mergeCell ref="ALF150:ALH150"/>
    <mergeCell ref="ALJ150:ALL150"/>
    <mergeCell ref="AJR150:AJT150"/>
    <mergeCell ref="AJV150:AJX150"/>
    <mergeCell ref="AJZ150:AKB150"/>
    <mergeCell ref="AKD150:AKF150"/>
    <mergeCell ref="AKH150:AKJ150"/>
    <mergeCell ref="AKL150:AKN150"/>
    <mergeCell ref="AIT150:AIV150"/>
    <mergeCell ref="AIX150:AIZ150"/>
    <mergeCell ref="AJB150:AJD150"/>
    <mergeCell ref="AJF150:AJH150"/>
    <mergeCell ref="AJJ150:AJL150"/>
    <mergeCell ref="AJN150:AJP150"/>
    <mergeCell ref="AHV150:AHX150"/>
    <mergeCell ref="AHZ150:AIB150"/>
    <mergeCell ref="AID150:AIF150"/>
    <mergeCell ref="AIH150:AIJ150"/>
    <mergeCell ref="AIL150:AIN150"/>
    <mergeCell ref="AIP150:AIR150"/>
    <mergeCell ref="AGX150:AGZ150"/>
    <mergeCell ref="AHB150:AHD150"/>
    <mergeCell ref="AHF150:AHH150"/>
    <mergeCell ref="AHJ150:AHL150"/>
    <mergeCell ref="AHN150:AHP150"/>
    <mergeCell ref="AHR150:AHT150"/>
    <mergeCell ref="AFZ150:AGB150"/>
    <mergeCell ref="AGD150:AGF150"/>
    <mergeCell ref="AGH150:AGJ150"/>
    <mergeCell ref="AGL150:AGN150"/>
    <mergeCell ref="AGP150:AGR150"/>
    <mergeCell ref="AGT150:AGV150"/>
    <mergeCell ref="AFB150:AFD150"/>
    <mergeCell ref="AFF150:AFH150"/>
    <mergeCell ref="AFJ150:AFL150"/>
    <mergeCell ref="AFN150:AFP150"/>
    <mergeCell ref="AFR150:AFT150"/>
    <mergeCell ref="AFV150:AFX150"/>
    <mergeCell ref="AED150:AEF150"/>
    <mergeCell ref="AEH150:AEJ150"/>
    <mergeCell ref="AEL150:AEN150"/>
    <mergeCell ref="AEP150:AER150"/>
    <mergeCell ref="AET150:AEV150"/>
    <mergeCell ref="AEX150:AEZ150"/>
    <mergeCell ref="ADF150:ADH150"/>
    <mergeCell ref="ADJ150:ADL150"/>
    <mergeCell ref="ADN150:ADP150"/>
    <mergeCell ref="ADR150:ADT150"/>
    <mergeCell ref="ADV150:ADX150"/>
    <mergeCell ref="ADZ150:AEB150"/>
    <mergeCell ref="ACH150:ACJ150"/>
    <mergeCell ref="ACL150:ACN150"/>
    <mergeCell ref="ACP150:ACR150"/>
    <mergeCell ref="ACT150:ACV150"/>
    <mergeCell ref="ACX150:ACZ150"/>
    <mergeCell ref="ADB150:ADD150"/>
    <mergeCell ref="ABJ150:ABL150"/>
    <mergeCell ref="ABN150:ABP150"/>
    <mergeCell ref="ABR150:ABT150"/>
    <mergeCell ref="ABV150:ABX150"/>
    <mergeCell ref="ABZ150:ACB150"/>
    <mergeCell ref="ACD150:ACF150"/>
    <mergeCell ref="AAL150:AAN150"/>
    <mergeCell ref="AAP150:AAR150"/>
    <mergeCell ref="AAT150:AAV150"/>
    <mergeCell ref="AAX150:AAZ150"/>
    <mergeCell ref="ABB150:ABD150"/>
    <mergeCell ref="ABF150:ABH150"/>
    <mergeCell ref="ZN150:ZP150"/>
    <mergeCell ref="ZR150:ZT150"/>
    <mergeCell ref="ZV150:ZX150"/>
    <mergeCell ref="ZZ150:AAB150"/>
    <mergeCell ref="AAD150:AAF150"/>
    <mergeCell ref="AAH150:AAJ150"/>
    <mergeCell ref="YP150:YR150"/>
    <mergeCell ref="YT150:YV150"/>
    <mergeCell ref="YX150:YZ150"/>
    <mergeCell ref="ZB150:ZD150"/>
    <mergeCell ref="ZF150:ZH150"/>
    <mergeCell ref="ZJ150:ZL150"/>
    <mergeCell ref="XR150:XT150"/>
    <mergeCell ref="XV150:XX150"/>
    <mergeCell ref="XZ150:YB150"/>
    <mergeCell ref="YD150:YF150"/>
    <mergeCell ref="YH150:YJ150"/>
    <mergeCell ref="YL150:YN150"/>
    <mergeCell ref="WT150:WV150"/>
    <mergeCell ref="WX150:WZ150"/>
    <mergeCell ref="XB150:XD150"/>
    <mergeCell ref="XF150:XH150"/>
    <mergeCell ref="XJ150:XL150"/>
    <mergeCell ref="XN150:XP150"/>
    <mergeCell ref="VV150:VX150"/>
    <mergeCell ref="VZ150:WB150"/>
    <mergeCell ref="WD150:WF150"/>
    <mergeCell ref="WH150:WJ150"/>
    <mergeCell ref="WL150:WN150"/>
    <mergeCell ref="WP150:WR150"/>
    <mergeCell ref="UX150:UZ150"/>
    <mergeCell ref="VB150:VD150"/>
    <mergeCell ref="VF150:VH150"/>
    <mergeCell ref="VJ150:VL150"/>
    <mergeCell ref="VN150:VP150"/>
    <mergeCell ref="VR150:VT150"/>
    <mergeCell ref="TZ150:UB150"/>
    <mergeCell ref="UD150:UF150"/>
    <mergeCell ref="UH150:UJ150"/>
    <mergeCell ref="UL150:UN150"/>
    <mergeCell ref="UP150:UR150"/>
    <mergeCell ref="UT150:UV150"/>
    <mergeCell ref="TB150:TD150"/>
    <mergeCell ref="TF150:TH150"/>
    <mergeCell ref="TJ150:TL150"/>
    <mergeCell ref="TN150:TP150"/>
    <mergeCell ref="TR150:TT150"/>
    <mergeCell ref="TV150:TX150"/>
    <mergeCell ref="SD150:SF150"/>
    <mergeCell ref="SH150:SJ150"/>
    <mergeCell ref="SL150:SN150"/>
    <mergeCell ref="SP150:SR150"/>
    <mergeCell ref="ST150:SV150"/>
    <mergeCell ref="SX150:SZ150"/>
    <mergeCell ref="RF150:RH150"/>
    <mergeCell ref="RJ150:RL150"/>
    <mergeCell ref="RN150:RP150"/>
    <mergeCell ref="RR150:RT150"/>
    <mergeCell ref="RV150:RX150"/>
    <mergeCell ref="RZ150:SB150"/>
    <mergeCell ref="QH150:QJ150"/>
    <mergeCell ref="QL150:QN150"/>
    <mergeCell ref="QP150:QR150"/>
    <mergeCell ref="QT150:QV150"/>
    <mergeCell ref="QX150:QZ150"/>
    <mergeCell ref="RB150:RD150"/>
    <mergeCell ref="PJ150:PL150"/>
    <mergeCell ref="PN150:PP150"/>
    <mergeCell ref="PR150:PT150"/>
    <mergeCell ref="PV150:PX150"/>
    <mergeCell ref="PZ150:QB150"/>
    <mergeCell ref="QD150:QF150"/>
    <mergeCell ref="OL150:ON150"/>
    <mergeCell ref="OP150:OR150"/>
    <mergeCell ref="OT150:OV150"/>
    <mergeCell ref="OX150:OZ150"/>
    <mergeCell ref="PB150:PD150"/>
    <mergeCell ref="PF150:PH150"/>
    <mergeCell ref="NN150:NP150"/>
    <mergeCell ref="NR150:NT150"/>
    <mergeCell ref="NV150:NX150"/>
    <mergeCell ref="NZ150:OB150"/>
    <mergeCell ref="OD150:OF150"/>
    <mergeCell ref="OH150:OJ150"/>
    <mergeCell ref="MP150:MR150"/>
    <mergeCell ref="MT150:MV150"/>
    <mergeCell ref="MX150:MZ150"/>
    <mergeCell ref="NB150:ND150"/>
    <mergeCell ref="NF150:NH150"/>
    <mergeCell ref="NJ150:NL150"/>
    <mergeCell ref="LR150:LT150"/>
    <mergeCell ref="LV150:LX150"/>
    <mergeCell ref="LZ150:MB150"/>
    <mergeCell ref="MD150:MF150"/>
    <mergeCell ref="MH150:MJ150"/>
    <mergeCell ref="ML150:MN150"/>
    <mergeCell ref="KT150:KV150"/>
    <mergeCell ref="KX150:KZ150"/>
    <mergeCell ref="LB150:LD150"/>
    <mergeCell ref="LF150:LH150"/>
    <mergeCell ref="LJ150:LL150"/>
    <mergeCell ref="LN150:LP150"/>
    <mergeCell ref="JV150:JX150"/>
    <mergeCell ref="JZ150:KB150"/>
    <mergeCell ref="KD150:KF150"/>
    <mergeCell ref="KH150:KJ150"/>
    <mergeCell ref="KL150:KN150"/>
    <mergeCell ref="KP150:KR150"/>
    <mergeCell ref="IX150:IZ150"/>
    <mergeCell ref="JB150:JD150"/>
    <mergeCell ref="JF150:JH150"/>
    <mergeCell ref="JJ150:JL150"/>
    <mergeCell ref="JN150:JP150"/>
    <mergeCell ref="JR150:JT150"/>
    <mergeCell ref="HZ150:IB150"/>
    <mergeCell ref="ID150:IF150"/>
    <mergeCell ref="IH150:IJ150"/>
    <mergeCell ref="IL150:IN150"/>
    <mergeCell ref="IP150:IR150"/>
    <mergeCell ref="IT150:IV150"/>
    <mergeCell ref="HB150:HD150"/>
    <mergeCell ref="HF150:HH150"/>
    <mergeCell ref="HJ150:HL150"/>
    <mergeCell ref="HN150:HP150"/>
    <mergeCell ref="HR150:HT150"/>
    <mergeCell ref="HV150:HX150"/>
    <mergeCell ref="GD150:GF150"/>
    <mergeCell ref="GH150:GJ150"/>
    <mergeCell ref="GL150:GN150"/>
    <mergeCell ref="GP150:GR150"/>
    <mergeCell ref="GT150:GV150"/>
    <mergeCell ref="GX150:GZ150"/>
    <mergeCell ref="FF150:FH150"/>
    <mergeCell ref="FJ150:FL150"/>
    <mergeCell ref="FN150:FP150"/>
    <mergeCell ref="FR150:FT150"/>
    <mergeCell ref="FV150:FX150"/>
    <mergeCell ref="FZ150:GB150"/>
    <mergeCell ref="EH150:EJ150"/>
    <mergeCell ref="EL150:EN150"/>
    <mergeCell ref="EP150:ER150"/>
    <mergeCell ref="ET150:EV150"/>
    <mergeCell ref="EX150:EZ150"/>
    <mergeCell ref="FB150:FD150"/>
    <mergeCell ref="DJ150:DL150"/>
    <mergeCell ref="DN150:DP150"/>
    <mergeCell ref="DR150:DT150"/>
    <mergeCell ref="DV150:DX150"/>
    <mergeCell ref="DZ150:EB150"/>
    <mergeCell ref="ED150:EF150"/>
    <mergeCell ref="CL150:CN150"/>
    <mergeCell ref="CP150:CR150"/>
    <mergeCell ref="CT150:CV150"/>
    <mergeCell ref="CX150:CZ150"/>
    <mergeCell ref="DB150:DD150"/>
    <mergeCell ref="DF150:DH150"/>
    <mergeCell ref="BN150:BP150"/>
    <mergeCell ref="BR150:BT150"/>
    <mergeCell ref="BV150:BX150"/>
    <mergeCell ref="BZ150:CB150"/>
    <mergeCell ref="CD150:CF150"/>
    <mergeCell ref="CH150:CJ150"/>
    <mergeCell ref="AP150:AR150"/>
    <mergeCell ref="AT150:AV150"/>
    <mergeCell ref="AX150:AZ150"/>
    <mergeCell ref="BB150:BD150"/>
    <mergeCell ref="BF150:BH150"/>
    <mergeCell ref="BJ150:BL150"/>
    <mergeCell ref="R150:T150"/>
    <mergeCell ref="V150:X150"/>
    <mergeCell ref="Z150:AB150"/>
    <mergeCell ref="AD150:AF150"/>
    <mergeCell ref="AH150:AJ150"/>
    <mergeCell ref="AL150:AN150"/>
    <mergeCell ref="B142:D142"/>
    <mergeCell ref="B143:D143"/>
    <mergeCell ref="B147:D147"/>
    <mergeCell ref="B150:D150"/>
    <mergeCell ref="J150:L150"/>
    <mergeCell ref="N150:P150"/>
    <mergeCell ref="B132:D132"/>
    <mergeCell ref="B133:D133"/>
    <mergeCell ref="B134:D134"/>
    <mergeCell ref="B135:D135"/>
    <mergeCell ref="B136:D136"/>
    <mergeCell ref="B137:D137"/>
    <mergeCell ref="B123:D123"/>
    <mergeCell ref="B124:D124"/>
    <mergeCell ref="B126:D126"/>
    <mergeCell ref="B127:D127"/>
    <mergeCell ref="B129:D129"/>
    <mergeCell ref="B130:D130"/>
    <mergeCell ref="B117:D117"/>
    <mergeCell ref="B118:D118"/>
    <mergeCell ref="B119:D119"/>
    <mergeCell ref="B120:D120"/>
    <mergeCell ref="B121:D121"/>
    <mergeCell ref="B122:D122"/>
    <mergeCell ref="B107:D107"/>
    <mergeCell ref="B108:D108"/>
    <mergeCell ref="B109:D109"/>
    <mergeCell ref="B110:D110"/>
    <mergeCell ref="B111:D111"/>
    <mergeCell ref="B112:D112"/>
    <mergeCell ref="B101:D101"/>
    <mergeCell ref="B102:D102"/>
    <mergeCell ref="B103:D103"/>
    <mergeCell ref="B104:D104"/>
    <mergeCell ref="B105:D105"/>
    <mergeCell ref="B106:D106"/>
    <mergeCell ref="B95:D95"/>
    <mergeCell ref="B96:D96"/>
    <mergeCell ref="B97:D97"/>
    <mergeCell ref="B98:D98"/>
    <mergeCell ref="B99:D99"/>
    <mergeCell ref="B100:D100"/>
    <mergeCell ref="B89:D89"/>
    <mergeCell ref="B90:D90"/>
    <mergeCell ref="B91:D91"/>
    <mergeCell ref="B92:D92"/>
    <mergeCell ref="B93:D93"/>
    <mergeCell ref="B94:D94"/>
    <mergeCell ref="B83:D83"/>
    <mergeCell ref="B84:D84"/>
    <mergeCell ref="B85:D85"/>
    <mergeCell ref="B86:D86"/>
    <mergeCell ref="B87:D87"/>
    <mergeCell ref="B88:D88"/>
    <mergeCell ref="B76:D76"/>
    <mergeCell ref="B77:D77"/>
    <mergeCell ref="B78:D78"/>
    <mergeCell ref="B79:D79"/>
    <mergeCell ref="B80:D80"/>
    <mergeCell ref="B81:D81"/>
    <mergeCell ref="B70:D70"/>
    <mergeCell ref="B71:D71"/>
    <mergeCell ref="B72:D72"/>
    <mergeCell ref="B73:D73"/>
    <mergeCell ref="B74:D74"/>
    <mergeCell ref="B75:D75"/>
    <mergeCell ref="B57:D57"/>
    <mergeCell ref="B58:D58"/>
    <mergeCell ref="B59:D59"/>
    <mergeCell ref="B60:D60"/>
    <mergeCell ref="B61:D61"/>
    <mergeCell ref="B62:D62"/>
    <mergeCell ref="B51:D51"/>
    <mergeCell ref="B52:D52"/>
    <mergeCell ref="B53:D53"/>
    <mergeCell ref="B54:D54"/>
    <mergeCell ref="B55:D55"/>
    <mergeCell ref="B56:D56"/>
    <mergeCell ref="B45:D45"/>
    <mergeCell ref="B46:D46"/>
    <mergeCell ref="B47:D47"/>
    <mergeCell ref="B48:D48"/>
    <mergeCell ref="B49:D49"/>
    <mergeCell ref="B50:D50"/>
    <mergeCell ref="B39:D39"/>
    <mergeCell ref="B40:D40"/>
    <mergeCell ref="B41:D41"/>
    <mergeCell ref="B42:D42"/>
    <mergeCell ref="B43:D43"/>
    <mergeCell ref="B44:D44"/>
    <mergeCell ref="B32:D32"/>
    <mergeCell ref="B33:D33"/>
    <mergeCell ref="B35:D35"/>
    <mergeCell ref="B36:D36"/>
    <mergeCell ref="B37:D37"/>
    <mergeCell ref="B38:D38"/>
    <mergeCell ref="B26:D26"/>
    <mergeCell ref="B27:D27"/>
    <mergeCell ref="B28:D28"/>
    <mergeCell ref="B29:D29"/>
    <mergeCell ref="B30:D30"/>
    <mergeCell ref="B31:D31"/>
    <mergeCell ref="B19:D19"/>
    <mergeCell ref="B20:D20"/>
    <mergeCell ref="B21:D21"/>
    <mergeCell ref="B22:D22"/>
    <mergeCell ref="B24:D24"/>
    <mergeCell ref="B25:D25"/>
    <mergeCell ref="A10:F10"/>
    <mergeCell ref="A11:F11"/>
    <mergeCell ref="A12:F12"/>
    <mergeCell ref="A13:F13"/>
    <mergeCell ref="B17:D17"/>
    <mergeCell ref="B18:D18"/>
  </mergeCells>
  <pageMargins left="0.70866141732283505" right="0.70866141732283505" top="0.74803149606299202" bottom="0.74803149606299202" header="0.31496062992126" footer="0.31496062992126"/>
  <pageSetup scale="67" fitToHeight="0" orientation="portrait" horizontalDpi="4294967295" verticalDpi="4294967295" r:id="rId1"/>
  <rowBreaks count="4" manualBreakCount="4">
    <brk id="66" max="5" man="1"/>
    <brk id="113" max="5" man="1"/>
    <brk id="162" max="5" man="1"/>
    <brk id="214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2025-01-16T18:44:41Z</dcterms:created>
  <dcterms:modified xsi:type="dcterms:W3CDTF">2025-01-16T18:45:54Z</dcterms:modified>
</cp:coreProperties>
</file>