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anny Colon\Desktop\CONTABILIDAD\AÑO 2024\mayo 2024\envio transparencia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Hoja1!$A$1:$F$211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6" i="1"/>
  <c r="F11" i="1"/>
  <c r="F10" i="1" l="1"/>
  <c r="F9" i="1" s="1"/>
  <c r="F23" i="1" l="1"/>
  <c r="F211" i="1" s="1"/>
</calcChain>
</file>

<file path=xl/comments1.xml><?xml version="1.0" encoding="utf-8"?>
<comments xmlns="http://schemas.openxmlformats.org/spreadsheetml/2006/main">
  <authors>
    <author>Suanny Colon</author>
  </authors>
  <commentList>
    <comment ref="E198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hacer distribucion por cuenta gasto
</t>
        </r>
      </text>
    </comment>
  </commentList>
</comments>
</file>

<file path=xl/sharedStrings.xml><?xml version="1.0" encoding="utf-8"?>
<sst xmlns="http://schemas.openxmlformats.org/spreadsheetml/2006/main" count="310" uniqueCount="308">
  <si>
    <t xml:space="preserve">Instituto De Desarrollo y Credito Cooperativo (IDECOOP)  </t>
  </si>
  <si>
    <t>Estado de Resultados Acumulado</t>
  </si>
  <si>
    <t>Al 31 de Mayo 2024</t>
  </si>
  <si>
    <t xml:space="preserve"> (Valores en RD$)</t>
  </si>
  <si>
    <t>Ingresos</t>
  </si>
  <si>
    <t>Ingresos sin contraprestación</t>
  </si>
  <si>
    <t>4.2.03</t>
  </si>
  <si>
    <t>Transferencias</t>
  </si>
  <si>
    <t>4.2.03.01</t>
  </si>
  <si>
    <t>Transferencias corrientes</t>
  </si>
  <si>
    <t>4.2.03.01.02</t>
  </si>
  <si>
    <t>Transferencias corrientes del sector público</t>
  </si>
  <si>
    <t>4.2.03.01.02.01</t>
  </si>
  <si>
    <t xml:space="preserve">Transferencias corrientes de la administración central </t>
  </si>
  <si>
    <t>4.2.03.01.02.03</t>
  </si>
  <si>
    <t xml:space="preserve">Transferencias corrientes de instituciones de la seguridad social </t>
  </si>
  <si>
    <t>4.2.04</t>
  </si>
  <si>
    <t>Subvenciones</t>
  </si>
  <si>
    <t>4.2.04.01</t>
  </si>
  <si>
    <t>Subvenciones recibidas</t>
  </si>
  <si>
    <t>4.2.04.01.03</t>
  </si>
  <si>
    <t>Subvenciones recibidas de insituciones finaniceras monetarias (Reserva Educativa)</t>
  </si>
  <si>
    <t>4.2.09</t>
  </si>
  <si>
    <t>Ingresos sin contraprestación diversos</t>
  </si>
  <si>
    <t>4.2.09.99</t>
  </si>
  <si>
    <t>Otros ingresos sin contraprestación diversos</t>
  </si>
  <si>
    <t>4.2.09.99.01</t>
  </si>
  <si>
    <t>Otros ingresos sin contraprestacion diversos (reingresos)</t>
  </si>
  <si>
    <t xml:space="preserve">Gastos </t>
  </si>
  <si>
    <t>Gastos de operación</t>
  </si>
  <si>
    <t>5.1.01</t>
  </si>
  <si>
    <t xml:space="preserve">Beneficios a los empleados </t>
  </si>
  <si>
    <t>5.1.01.01</t>
  </si>
  <si>
    <t xml:space="preserve">Remuneraciones </t>
  </si>
  <si>
    <t>5.1.01.01.01</t>
  </si>
  <si>
    <t xml:space="preserve">Remuneraciones al personal fijo </t>
  </si>
  <si>
    <t>5.1.01.01.01.01</t>
  </si>
  <si>
    <t>Sueldos Fijos</t>
  </si>
  <si>
    <t>5.1.01.01.02</t>
  </si>
  <si>
    <t xml:space="preserve">Remuneraciones al personal con carácter transitorio </t>
  </si>
  <si>
    <t>5.1.01.01.02.01</t>
  </si>
  <si>
    <t>Sueldo de personal contratado e igualado</t>
  </si>
  <si>
    <t>5.1.01.01.03</t>
  </si>
  <si>
    <t>Remuneraciones eventuales</t>
  </si>
  <si>
    <t>5.1.01.01.03.02</t>
  </si>
  <si>
    <t>Sueldos al personal por servicios especiales</t>
  </si>
  <si>
    <t>5.1.01.01.04</t>
  </si>
  <si>
    <t>Sueldos al personal fijo en trámite de pensiones</t>
  </si>
  <si>
    <t>5.1.01.01.05</t>
  </si>
  <si>
    <t>Vacaciones</t>
  </si>
  <si>
    <t>5.1.01.02</t>
  </si>
  <si>
    <t>Adicionales e incentivos salariales</t>
  </si>
  <si>
    <t>5.1.01.02.02</t>
  </si>
  <si>
    <t>Salario de navidad</t>
  </si>
  <si>
    <t>5.1.01.02.04</t>
  </si>
  <si>
    <t>Compensaciones</t>
  </si>
  <si>
    <t>5.1.01.02.04.03</t>
  </si>
  <si>
    <t>Compensación servicios de seguridad</t>
  </si>
  <si>
    <t>5.1.01.02.06.01</t>
  </si>
  <si>
    <t>Bonificaciones</t>
  </si>
  <si>
    <t>5.1.01.03</t>
  </si>
  <si>
    <t>Dietas y gastos de representación</t>
  </si>
  <si>
    <t>5.1.01.03.02</t>
  </si>
  <si>
    <t>Gastos de representación</t>
  </si>
  <si>
    <t>5.1.01.03.02.01</t>
  </si>
  <si>
    <t>Gastos de representación en el país</t>
  </si>
  <si>
    <t>5.1.01.04</t>
  </si>
  <si>
    <t>Beneficios por terminación</t>
  </si>
  <si>
    <t>5.1.01.04.01</t>
  </si>
  <si>
    <t>Prestaciones económicas por desvinculación</t>
  </si>
  <si>
    <t>5.1.01.04.99</t>
  </si>
  <si>
    <t>Otros beneficios por terminación</t>
  </si>
  <si>
    <t>5.1.01.05</t>
  </si>
  <si>
    <t>Contribuciones a la seguridad social</t>
  </si>
  <si>
    <t>5.1.01.05.01</t>
  </si>
  <si>
    <t>Contribuciones al seguro de salud</t>
  </si>
  <si>
    <t>5.1.01.05.02</t>
  </si>
  <si>
    <t>Contribuciones al seguro de pensiones</t>
  </si>
  <si>
    <t>5.1.01.05.03</t>
  </si>
  <si>
    <t>Contribuciones al seguro de riesgo laboral</t>
  </si>
  <si>
    <t>5.1.02</t>
  </si>
  <si>
    <t>Servicios</t>
  </si>
  <si>
    <t>5.1.02.01</t>
  </si>
  <si>
    <t>Servicios básicos</t>
  </si>
  <si>
    <t>5.1.02.01.02</t>
  </si>
  <si>
    <t>Servicio telefónico de larga distancia</t>
  </si>
  <si>
    <t>5.1.02.01.03</t>
  </si>
  <si>
    <t>Teléfono local</t>
  </si>
  <si>
    <t>5.1.02.01.06</t>
  </si>
  <si>
    <t>Electricidad</t>
  </si>
  <si>
    <t>5.1.02.01.07</t>
  </si>
  <si>
    <t>Agua</t>
  </si>
  <si>
    <t>5.1.02.01.08</t>
  </si>
  <si>
    <t>Recolección de Residuos Sólidos</t>
  </si>
  <si>
    <t>5.1.02.02</t>
  </si>
  <si>
    <t>Publicidad, impresión y encuadernación</t>
  </si>
  <si>
    <t>5.1.02.02.01</t>
  </si>
  <si>
    <t>Publicidad y propaganda</t>
  </si>
  <si>
    <t>5.1.02.02.02</t>
  </si>
  <si>
    <t>Impresión y encuadernación</t>
  </si>
  <si>
    <t>5.1.02.03</t>
  </si>
  <si>
    <t>Viáticos</t>
  </si>
  <si>
    <t>5.1.02.03.01</t>
  </si>
  <si>
    <t>Viáticos dentro del país</t>
  </si>
  <si>
    <t>5.1.02.03.02</t>
  </si>
  <si>
    <t>Viáticos fuera del país</t>
  </si>
  <si>
    <t>5.1.02.04</t>
  </si>
  <si>
    <t>Transporte y almacenaje</t>
  </si>
  <si>
    <t>5.1.02.04.01</t>
  </si>
  <si>
    <t>Pasajes</t>
  </si>
  <si>
    <t>5.1.02.04.02</t>
  </si>
  <si>
    <t>Fletes</t>
  </si>
  <si>
    <t>5.1.02.04.04</t>
  </si>
  <si>
    <t xml:space="preserve">Peajes </t>
  </si>
  <si>
    <t>5.1.02.04.05</t>
  </si>
  <si>
    <t>Servicios de manejo y embalaje</t>
  </si>
  <si>
    <t>5.1.02.05</t>
  </si>
  <si>
    <t>Alquileres y derechos sobre bienes</t>
  </si>
  <si>
    <t>5.1.02.05.01</t>
  </si>
  <si>
    <t>Alquileres</t>
  </si>
  <si>
    <t>5.1.02.05.01.02</t>
  </si>
  <si>
    <t>Alquiler de edificios</t>
  </si>
  <si>
    <t>5.1.02.06</t>
  </si>
  <si>
    <t>Seguros</t>
  </si>
  <si>
    <t>5.1.02.06.01</t>
  </si>
  <si>
    <t>Seguro de bienes inmuebles</t>
  </si>
  <si>
    <t>5.1.02.06.02</t>
  </si>
  <si>
    <t>Seguro de bienes muebles</t>
  </si>
  <si>
    <t>5.1.02.06.03</t>
  </si>
  <si>
    <t>Seguro de personas</t>
  </si>
  <si>
    <t>5.1.02.07</t>
  </si>
  <si>
    <t>Servicios de conservación, reparaciones e instalaciones temporales</t>
  </si>
  <si>
    <t>5.1.02.07.01</t>
  </si>
  <si>
    <t>Reparaciones y obras menores</t>
  </si>
  <si>
    <t>5.1.02.07.01.01</t>
  </si>
  <si>
    <t>Reparaciones y obras menores en edificaciones</t>
  </si>
  <si>
    <t>5.1.02.07.02</t>
  </si>
  <si>
    <t>Mantenimiento y reparación de planta y equipo</t>
  </si>
  <si>
    <t>5.1.02.07.02.01</t>
  </si>
  <si>
    <t>Mantenimiento y reparación de equipos de transporte, tracción y elevación</t>
  </si>
  <si>
    <t>5.1.02.07.02.02</t>
  </si>
  <si>
    <t xml:space="preserve">Mantenimiento y reparación de equipos y mobiliarios de oficina y alojamiento </t>
  </si>
  <si>
    <t>5.1.02.07.02.99</t>
  </si>
  <si>
    <t>Otros mantenimiento y reparaciones</t>
  </si>
  <si>
    <t>5.1.02.08</t>
  </si>
  <si>
    <t>Servicios técnicos y profesionales</t>
  </si>
  <si>
    <t>5.1.02.08.01</t>
  </si>
  <si>
    <t>Estudios de ingeniería, arquitectura, investigaciones y análisis de factibilidad</t>
  </si>
  <si>
    <t>5.1.02.08.02</t>
  </si>
  <si>
    <t>Servicios jurídicos</t>
  </si>
  <si>
    <t>5.1.02.08.03</t>
  </si>
  <si>
    <t>Servicios contables y de auditoría</t>
  </si>
  <si>
    <t>5.1.02.08.04</t>
  </si>
  <si>
    <t>Servicios de capacitación</t>
  </si>
  <si>
    <t>5.1.02.08.05</t>
  </si>
  <si>
    <t>Servicio de informática y sistemas computarizados</t>
  </si>
  <si>
    <t>5.1.02.08.06</t>
  </si>
  <si>
    <t>Servicios sanitarios, médicos y veterinarios</t>
  </si>
  <si>
    <t>5.1.02.08.99</t>
  </si>
  <si>
    <t>Otros servicios técnicos y profesionales</t>
  </si>
  <si>
    <t>5.1.02.09</t>
  </si>
  <si>
    <t>Servicios de alimentación y Catering</t>
  </si>
  <si>
    <t>5.1.02.09.01</t>
  </si>
  <si>
    <t>Servicios de alimentación</t>
  </si>
  <si>
    <t>5.1.02.09.03</t>
  </si>
  <si>
    <t>Servicios de Catering</t>
  </si>
  <si>
    <t>5.1.02.99</t>
  </si>
  <si>
    <t>Otros servicios</t>
  </si>
  <si>
    <t>5.1.02.99.01</t>
  </si>
  <si>
    <t>Gastos judiciales</t>
  </si>
  <si>
    <t>5.1.02.99.05</t>
  </si>
  <si>
    <t>Servicios fumigación, lavandería, limpieza e higiene</t>
  </si>
  <si>
    <t>5.1.02.99.05.01</t>
  </si>
  <si>
    <t>Servicios de fumigación</t>
  </si>
  <si>
    <t>5.1.02.99.05.02</t>
  </si>
  <si>
    <t>Servicios de Lavandería</t>
  </si>
  <si>
    <t>5.1.02.99.05.03</t>
  </si>
  <si>
    <t>Servicios de Limpieza e higiene</t>
  </si>
  <si>
    <t>5.1.02.99.06</t>
  </si>
  <si>
    <t>Servicios de Organización de eventos y festividades</t>
  </si>
  <si>
    <t>5.1.02.99.06.01</t>
  </si>
  <si>
    <t>Servicios de Organización de eventos generales</t>
  </si>
  <si>
    <t>5.1.03</t>
  </si>
  <si>
    <t>Materiales y suministros consumidos</t>
  </si>
  <si>
    <t>5.1.03.01</t>
  </si>
  <si>
    <t>Alimentos y productos agroforestales consumidos</t>
  </si>
  <si>
    <t>5.1.03.01.01</t>
  </si>
  <si>
    <t>Alimentos y bebidas para personas y animales consumidos</t>
  </si>
  <si>
    <t>5.1.03.01.02</t>
  </si>
  <si>
    <t>Productos agroforestales y pecuarios consumidos</t>
  </si>
  <si>
    <t>5.1.03.02</t>
  </si>
  <si>
    <t>Textiles y vestuarios consumidos</t>
  </si>
  <si>
    <t>5.1.03.02.02</t>
  </si>
  <si>
    <t>Acabados textiles consumidos</t>
  </si>
  <si>
    <t>5.1.03.02.03</t>
  </si>
  <si>
    <t>Prendas de vestir consumidas</t>
  </si>
  <si>
    <t>5.1.03.03</t>
  </si>
  <si>
    <t>Productos de papel, cartón e impresos consumidos</t>
  </si>
  <si>
    <t>5.1.03.03.01</t>
  </si>
  <si>
    <t>Papel de escritorio consumido</t>
  </si>
  <si>
    <t>5.1.03.03.02</t>
  </si>
  <si>
    <t>Productos de papel y cartón consumidos</t>
  </si>
  <si>
    <t>5.1.03.03.03</t>
  </si>
  <si>
    <t>Productos de artes gráficas consumidos</t>
  </si>
  <si>
    <t>5.1.03.03.04</t>
  </si>
  <si>
    <t>Libros, revistas y periódicos consumidos</t>
  </si>
  <si>
    <t>5.1.03.06</t>
  </si>
  <si>
    <t>Productos de cuero, caucho y plástico consumidos</t>
  </si>
  <si>
    <t>5.1.03.06.03</t>
  </si>
  <si>
    <t>Llantas y neumáticos</t>
  </si>
  <si>
    <t>5.1.03.06.04</t>
  </si>
  <si>
    <t>Plasticos consumidos</t>
  </si>
  <si>
    <t>5.1.03.07</t>
  </si>
  <si>
    <t>Productos de minerales metalicos y no metalicos consumidos</t>
  </si>
  <si>
    <t>5.1.03.07.02</t>
  </si>
  <si>
    <t>Productos de vidrio, loza y porcelana</t>
  </si>
  <si>
    <t>5.1.03.07.03</t>
  </si>
  <si>
    <t>Productos metalicos y derivados</t>
  </si>
  <si>
    <t>5.1.03.08</t>
  </si>
  <si>
    <t>Combustibles, lubricantes, productos químicos y conexos consumidos</t>
  </si>
  <si>
    <t>5.1.03.08.01</t>
  </si>
  <si>
    <t>Combustibles consumidos</t>
  </si>
  <si>
    <t>5.1.03.08.02</t>
  </si>
  <si>
    <t>Lubricantes consumidos</t>
  </si>
  <si>
    <t>5.1.03.10</t>
  </si>
  <si>
    <t>Materiales y suministros varios consumidos</t>
  </si>
  <si>
    <t>5.1.03.10.01</t>
  </si>
  <si>
    <t>Materiales para limpieza consumidos</t>
  </si>
  <si>
    <t>5.1.03.10.02</t>
  </si>
  <si>
    <t>Útiles de escritorio, oficina informática y enseñanza consumidos</t>
  </si>
  <si>
    <t>5.1.03.10.04</t>
  </si>
  <si>
    <t>Útiles de cocina y comedor consumidos</t>
  </si>
  <si>
    <t>5.1.03.10.05</t>
  </si>
  <si>
    <t>Productos eléctricos y afines consumidos</t>
  </si>
  <si>
    <t>5.1.03.10.99</t>
  </si>
  <si>
    <t>Productos y útiles varios no identificados precedentemente (.)</t>
  </si>
  <si>
    <t>5.1.04</t>
  </si>
  <si>
    <t>Depreciaciones, agotamiento y amortizaciones de bienes</t>
  </si>
  <si>
    <t>5.1.04.01</t>
  </si>
  <si>
    <t>Depreciaciones, agotamiento y amortizaciones de bienes no concesionados</t>
  </si>
  <si>
    <t>5.1.04.01.01</t>
  </si>
  <si>
    <t>Depreciaciones de propiedades, planta y equipos no concesionados</t>
  </si>
  <si>
    <t>5.1.04.01.01.01</t>
  </si>
  <si>
    <t>Depreciaciones de edificios</t>
  </si>
  <si>
    <t>5.1.04.01.01.02</t>
  </si>
  <si>
    <t>Depreciaciones de equipos de transporte, tracción y elevación</t>
  </si>
  <si>
    <t>5.1.04.01.01.03</t>
  </si>
  <si>
    <t>Depreciaciones de maquinarias y equipos especializados</t>
  </si>
  <si>
    <t>5.1.04.01.01.04</t>
  </si>
  <si>
    <t>Depreciaciones de equipos e instrumentos medicos, cientifico y de laboratorio</t>
  </si>
  <si>
    <t>5.1.04.01.01.05</t>
  </si>
  <si>
    <t>Depreciaciones de equipos y mobiliario de oficina y alojamiento</t>
  </si>
  <si>
    <t>5.1.04.01.01.06</t>
  </si>
  <si>
    <t>Depreciacion de equipos y mobiliarios educacional , deportivo y recreativo</t>
  </si>
  <si>
    <t>5.1.04.01.01.07</t>
  </si>
  <si>
    <t>Depreciacion de equipos de defensa y seguridad y orden publico</t>
  </si>
  <si>
    <t>5.1.04.01.01.09</t>
  </si>
  <si>
    <t>Depreciaciones de equipos de computo</t>
  </si>
  <si>
    <t>5.1.04.01.01.10</t>
  </si>
  <si>
    <t xml:space="preserve">Depreciacion de Electrodomesticos </t>
  </si>
  <si>
    <t>5.1.04.01.01.11</t>
  </si>
  <si>
    <t>Depreciaciones de muebles de alojamiento</t>
  </si>
  <si>
    <t>5.1.04.01.01.12</t>
  </si>
  <si>
    <t xml:space="preserve">Depreciaciones de Otros equipos y mobiliario de oficina y alojamiento </t>
  </si>
  <si>
    <t>5.1.04.01.01.13</t>
  </si>
  <si>
    <t>Camaras fotograficas y video</t>
  </si>
  <si>
    <t>5.1.04.01.01.14</t>
  </si>
  <si>
    <t>Sistemas de aire acondicionado, calefaccion y refrigeracion industrial y comercial- Depreciacion</t>
  </si>
  <si>
    <t>5.1.04.01.01.15</t>
  </si>
  <si>
    <t>Equipos de comunicación, telecomunicaciones y señalamiento- Deprecaicion acumulada</t>
  </si>
  <si>
    <t>5.1.04.01.01.16</t>
  </si>
  <si>
    <t>Equipos de generacion electrica, aparatos y accesorios electricos- Depreciaciones acumuladas</t>
  </si>
  <si>
    <t>5.1.04.01.01.99</t>
  </si>
  <si>
    <t>Depreciaciones de otras propiedades, planta y equipos</t>
  </si>
  <si>
    <t>5.1.04.01.06</t>
  </si>
  <si>
    <t>Amortizaciones de bienes intangibles no concesionados</t>
  </si>
  <si>
    <t>5.1.04.01.06.03</t>
  </si>
  <si>
    <t>Amortizaciones de programas de informática y base de datos</t>
  </si>
  <si>
    <t>5.1.04.01.06.04</t>
  </si>
  <si>
    <t>Amortizaciones de licencias</t>
  </si>
  <si>
    <t>5.1.04.01.06.99</t>
  </si>
  <si>
    <t>Amortizaciones de otros bienes intangibles</t>
  </si>
  <si>
    <t>5.1.05</t>
  </si>
  <si>
    <t>Deterioro y pérdidas de inventarios</t>
  </si>
  <si>
    <t>5.1.05.01</t>
  </si>
  <si>
    <t>Deterioro y pérdidas de materiales y suministros para consumo y prestación de servicios</t>
  </si>
  <si>
    <t>5.1.05.01.01</t>
  </si>
  <si>
    <t>Deterioro y pérdidas de alimentos y productos agroforestales</t>
  </si>
  <si>
    <t>5.1.05.01.02</t>
  </si>
  <si>
    <t>Deterioro y pérdidas de textiles y vestuarios</t>
  </si>
  <si>
    <t>5.1.05.01.03</t>
  </si>
  <si>
    <t>Deterioro y pérdidas de productos de papel, cartón e impresos</t>
  </si>
  <si>
    <t>5.1.05.01.04</t>
  </si>
  <si>
    <t>Deterioro y pérdidas de materiales y útiles médicos</t>
  </si>
  <si>
    <t>5.1.06</t>
  </si>
  <si>
    <t>Perdidas por deterioro de bienes</t>
  </si>
  <si>
    <t>5.1.06.01.01.06</t>
  </si>
  <si>
    <t>Deterioro de equipos y mobiliarios de oficina y alojamiento</t>
  </si>
  <si>
    <t>5.2.01</t>
  </si>
  <si>
    <t>5.2.01.04.04</t>
  </si>
  <si>
    <t>Subvenciones a instituciones públicas financieras monetarias</t>
  </si>
  <si>
    <t>Gastos Financieros</t>
  </si>
  <si>
    <t>5.4.09</t>
  </si>
  <si>
    <t>Otros gastos financieros</t>
  </si>
  <si>
    <t>5.4.09.99</t>
  </si>
  <si>
    <t>Otros gastos financieros varios</t>
  </si>
  <si>
    <t>Utilidad del periodo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</si>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</sst>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_-* #.##0.00\ _€_-;\-* #.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sz val="11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u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b/>
      <sz val="11"/>
      <color rgb="FFFF0000"/>
      <name val="Times New Roman"/>
      <family val="1"/>
    </font>
    <font>
      <sz val="12"/>
      <color rgb="FF231F2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43" fontId="6" fillId="0" borderId="0" xfId="1" applyFont="1" applyBorder="1" applyAlignment="1">
      <alignment vertical="center" wrapText="1"/>
    </xf>
    <xf numFmtId="165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Fill="1"/>
    <xf numFmtId="0" fontId="7" fillId="0" borderId="0" xfId="0" applyFont="1" applyAlignment="1">
      <alignment horizontal="left" vertical="center"/>
    </xf>
    <xf numFmtId="43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43" fontId="6" fillId="0" borderId="0" xfId="1" applyFont="1" applyFill="1" applyBorder="1"/>
    <xf numFmtId="43" fontId="8" fillId="0" borderId="0" xfId="1" applyFont="1" applyFill="1" applyBorder="1"/>
    <xf numFmtId="43" fontId="8" fillId="0" borderId="0" xfId="1" applyFont="1" applyBorder="1"/>
    <xf numFmtId="43" fontId="9" fillId="0" borderId="0" xfId="1" applyFont="1" applyFill="1" applyBorder="1" applyAlignment="1">
      <alignment horizontal="center" vertical="center" wrapText="1"/>
    </xf>
    <xf numFmtId="0" fontId="8" fillId="0" borderId="0" xfId="0" applyFont="1"/>
    <xf numFmtId="43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3" fontId="1" fillId="0" borderId="0" xfId="1" applyFont="1" applyFill="1" applyBorder="1"/>
    <xf numFmtId="166" fontId="0" fillId="0" borderId="0" xfId="0" applyNumberFormat="1"/>
    <xf numFmtId="165" fontId="6" fillId="0" borderId="0" xfId="1" applyNumberFormat="1" applyFont="1" applyFill="1" applyBorder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165" fontId="9" fillId="0" borderId="0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43" fontId="1" fillId="0" borderId="0" xfId="1" applyFont="1"/>
    <xf numFmtId="0" fontId="9" fillId="0" borderId="0" xfId="0" applyFont="1" applyAlignment="1">
      <alignment vertical="center"/>
    </xf>
    <xf numFmtId="165" fontId="9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165" fontId="8" fillId="0" borderId="0" xfId="1" applyNumberFormat="1" applyFont="1" applyBorder="1"/>
    <xf numFmtId="165" fontId="6" fillId="0" borderId="0" xfId="1" applyNumberFormat="1" applyFont="1" applyFill="1" applyBorder="1"/>
    <xf numFmtId="165" fontId="8" fillId="0" borderId="0" xfId="1" applyNumberFormat="1" applyFont="1" applyFill="1" applyBorder="1"/>
    <xf numFmtId="0" fontId="7" fillId="0" borderId="0" xfId="0" applyFont="1" applyAlignment="1">
      <alignment horizontal="left" vertical="center"/>
    </xf>
    <xf numFmtId="43" fontId="0" fillId="0" borderId="0" xfId="1" applyFont="1" applyFill="1" applyBorder="1"/>
    <xf numFmtId="165" fontId="12" fillId="0" borderId="0" xfId="1" applyNumberFormat="1" applyFont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 vertical="center" wrapText="1"/>
    </xf>
    <xf numFmtId="43" fontId="2" fillId="0" borderId="0" xfId="1" applyFont="1" applyFill="1" applyBorder="1"/>
    <xf numFmtId="0" fontId="2" fillId="0" borderId="0" xfId="0" applyFont="1"/>
    <xf numFmtId="43" fontId="1" fillId="0" borderId="0" xfId="1" applyFont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43" fontId="12" fillId="0" borderId="0" xfId="1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horizontal="left" vertical="center" wrapText="1"/>
    </xf>
    <xf numFmtId="165" fontId="8" fillId="0" borderId="0" xfId="0" applyNumberFormat="1" applyFont="1" applyFill="1"/>
    <xf numFmtId="43" fontId="0" fillId="0" borderId="0" xfId="1" applyFont="1"/>
    <xf numFmtId="0" fontId="8" fillId="0" borderId="0" xfId="0" applyFont="1" applyAlignment="1">
      <alignment horizontal="left"/>
    </xf>
    <xf numFmtId="43" fontId="7" fillId="0" borderId="0" xfId="1" applyFont="1" applyFill="1" applyBorder="1" applyAlignment="1">
      <alignment horizontal="left" vertical="center" wrapText="1"/>
    </xf>
    <xf numFmtId="165" fontId="15" fillId="0" borderId="0" xfId="0" applyNumberFormat="1" applyFont="1"/>
    <xf numFmtId="43" fontId="15" fillId="0" borderId="0" xfId="1" applyFont="1"/>
    <xf numFmtId="165" fontId="6" fillId="0" borderId="0" xfId="1" applyNumberFormat="1" applyFont="1" applyFill="1"/>
    <xf numFmtId="0" fontId="3" fillId="0" borderId="0" xfId="0" applyFont="1" applyAlignment="1">
      <alignment horizontal="left" vertical="center"/>
    </xf>
    <xf numFmtId="165" fontId="8" fillId="0" borderId="0" xfId="1" applyNumberFormat="1" applyFont="1" applyFill="1"/>
    <xf numFmtId="164" fontId="8" fillId="0" borderId="0" xfId="0" applyNumberFormat="1" applyFont="1"/>
    <xf numFmtId="165" fontId="6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421796</xdr:colOff>
      <xdr:row>1</xdr:row>
      <xdr:rowOff>116816</xdr:rowOff>
    </xdr:from>
    <xdr:ext cx="101917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96" y="307316"/>
          <a:ext cx="1019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2"/>
  <sheetViews>
    <sheetView tabSelected="1" zoomScaleNormal="100" workbookViewId="0">
      <selection activeCell="I212" sqref="I212"/>
    </sheetView>
  </sheetViews>
  <sheetFormatPr baseColWidth="10" defaultRowHeight="15" x14ac:dyDescent="0.25"/>
  <cols>
    <col min="1" max="1" width="15.7109375" customWidth="1"/>
    <col min="4" max="4" width="23.42578125" customWidth="1"/>
    <col min="5" max="5" width="21.5703125" customWidth="1"/>
    <col min="6" max="6" width="22" customWidth="1"/>
  </cols>
  <sheetData>
    <row r="1" spans="1:7" x14ac:dyDescent="0.25">
      <c r="E1" s="1"/>
    </row>
    <row r="2" spans="1:7" x14ac:dyDescent="0.25">
      <c r="E2" s="1"/>
    </row>
    <row r="3" spans="1:7" ht="15.75" x14ac:dyDescent="0.25">
      <c r="B3" s="2" t="s">
        <v>0</v>
      </c>
      <c r="C3" s="2"/>
      <c r="D3" s="2"/>
      <c r="E3" s="2"/>
      <c r="F3" s="2"/>
    </row>
    <row r="4" spans="1:7" ht="15.75" x14ac:dyDescent="0.25">
      <c r="B4" s="2" t="s">
        <v>1</v>
      </c>
      <c r="C4" s="2"/>
      <c r="D4" s="2"/>
      <c r="E4" s="2"/>
      <c r="F4" s="2"/>
    </row>
    <row r="5" spans="1:7" ht="15.75" x14ac:dyDescent="0.25">
      <c r="B5" s="2" t="s">
        <v>2</v>
      </c>
      <c r="C5" s="2"/>
      <c r="D5" s="2"/>
      <c r="E5" s="2"/>
      <c r="F5" s="2"/>
    </row>
    <row r="6" spans="1:7" ht="15.75" x14ac:dyDescent="0.25">
      <c r="B6" s="2" t="s">
        <v>3</v>
      </c>
      <c r="C6" s="2"/>
      <c r="D6" s="2"/>
      <c r="E6" s="2"/>
      <c r="F6" s="2"/>
    </row>
    <row r="7" spans="1:7" ht="18.75" x14ac:dyDescent="0.25">
      <c r="B7" s="3"/>
      <c r="E7" s="1"/>
      <c r="F7" s="4"/>
    </row>
    <row r="8" spans="1:7" x14ac:dyDescent="0.25">
      <c r="A8" s="5"/>
      <c r="B8" s="6"/>
      <c r="C8" s="7"/>
      <c r="D8" s="7"/>
      <c r="E8" s="8"/>
      <c r="F8" s="9"/>
      <c r="G8" s="10"/>
    </row>
    <row r="9" spans="1:7" x14ac:dyDescent="0.25">
      <c r="A9" s="5">
        <v>4</v>
      </c>
      <c r="B9" s="11" t="s">
        <v>4</v>
      </c>
      <c r="C9" s="11"/>
      <c r="D9" s="11"/>
      <c r="E9" s="12"/>
      <c r="F9" s="9">
        <f>F10</f>
        <v>133047397.52</v>
      </c>
      <c r="G9" s="10"/>
    </row>
    <row r="10" spans="1:7" x14ac:dyDescent="0.25">
      <c r="A10" s="5">
        <v>4.2</v>
      </c>
      <c r="B10" s="13" t="s">
        <v>5</v>
      </c>
      <c r="C10" s="13"/>
      <c r="D10" s="13"/>
      <c r="E10" s="12"/>
      <c r="F10" s="9">
        <f>F11+F16+F19</f>
        <v>133047397.52</v>
      </c>
      <c r="G10" s="1"/>
    </row>
    <row r="11" spans="1:7" x14ac:dyDescent="0.25">
      <c r="A11" s="15" t="s">
        <v>6</v>
      </c>
      <c r="B11" s="13" t="s">
        <v>7</v>
      </c>
      <c r="C11" s="13"/>
      <c r="D11" s="13"/>
      <c r="E11" s="12"/>
      <c r="F11" s="9">
        <f>E12</f>
        <v>131461173.39</v>
      </c>
      <c r="G11" s="1"/>
    </row>
    <row r="12" spans="1:7" x14ac:dyDescent="0.25">
      <c r="A12" s="16" t="s">
        <v>8</v>
      </c>
      <c r="B12" s="17" t="s">
        <v>9</v>
      </c>
      <c r="C12" s="17"/>
      <c r="D12" s="17"/>
      <c r="E12" s="18">
        <v>131461173.39</v>
      </c>
      <c r="F12" s="14"/>
      <c r="G12" s="1"/>
    </row>
    <row r="13" spans="1:7" x14ac:dyDescent="0.25">
      <c r="A13" s="16" t="s">
        <v>10</v>
      </c>
      <c r="B13" s="17" t="s">
        <v>11</v>
      </c>
      <c r="C13" s="17"/>
      <c r="D13" s="17"/>
      <c r="E13" s="19">
        <v>131461173.39</v>
      </c>
      <c r="F13" s="14"/>
      <c r="G13" s="1"/>
    </row>
    <row r="14" spans="1:7" x14ac:dyDescent="0.25">
      <c r="A14" s="16" t="s">
        <v>12</v>
      </c>
      <c r="B14" s="17" t="s">
        <v>13</v>
      </c>
      <c r="C14" s="17"/>
      <c r="D14" s="17"/>
      <c r="E14" s="19">
        <v>131312873.39</v>
      </c>
      <c r="F14" s="20"/>
      <c r="G14" s="1"/>
    </row>
    <row r="15" spans="1:7" x14ac:dyDescent="0.25">
      <c r="A15" s="16" t="s">
        <v>14</v>
      </c>
      <c r="B15" s="17" t="s">
        <v>15</v>
      </c>
      <c r="C15" s="17"/>
      <c r="D15" s="17"/>
      <c r="E15" s="21">
        <v>148300</v>
      </c>
      <c r="F15" s="22"/>
      <c r="G15" s="23"/>
    </row>
    <row r="16" spans="1:7" x14ac:dyDescent="0.25">
      <c r="A16" s="15" t="s">
        <v>16</v>
      </c>
      <c r="B16" s="13" t="s">
        <v>17</v>
      </c>
      <c r="C16" s="13"/>
      <c r="D16" s="13"/>
      <c r="E16" s="24"/>
      <c r="F16" s="25">
        <f>E17</f>
        <v>1585810.13</v>
      </c>
      <c r="G16" s="23"/>
    </row>
    <row r="17" spans="1:8" x14ac:dyDescent="0.25">
      <c r="A17" s="15" t="s">
        <v>18</v>
      </c>
      <c r="B17" s="13" t="s">
        <v>19</v>
      </c>
      <c r="C17" s="13"/>
      <c r="D17" s="13"/>
      <c r="E17" s="25">
        <v>1585810.13</v>
      </c>
      <c r="F17" s="22"/>
      <c r="G17" s="23"/>
    </row>
    <row r="18" spans="1:8" x14ac:dyDescent="0.25">
      <c r="A18" s="16" t="s">
        <v>20</v>
      </c>
      <c r="B18" s="26" t="s">
        <v>21</v>
      </c>
      <c r="C18" s="26"/>
      <c r="D18" s="26"/>
      <c r="E18" s="19">
        <v>1585810.13</v>
      </c>
      <c r="F18" s="22"/>
      <c r="G18" s="23"/>
    </row>
    <row r="19" spans="1:8" x14ac:dyDescent="0.25">
      <c r="A19" s="15" t="s">
        <v>22</v>
      </c>
      <c r="B19" s="27" t="s">
        <v>23</v>
      </c>
      <c r="C19" s="27"/>
      <c r="D19" s="27"/>
      <c r="E19" s="1"/>
      <c r="F19" s="18">
        <f>+E20</f>
        <v>414</v>
      </c>
      <c r="G19" s="23"/>
    </row>
    <row r="20" spans="1:8" x14ac:dyDescent="0.25">
      <c r="A20" s="15" t="s">
        <v>24</v>
      </c>
      <c r="B20" s="27" t="s">
        <v>25</v>
      </c>
      <c r="C20" s="27"/>
      <c r="D20" s="27"/>
      <c r="E20" s="18">
        <v>414</v>
      </c>
      <c r="F20" s="22"/>
      <c r="G20" s="23"/>
    </row>
    <row r="21" spans="1:8" x14ac:dyDescent="0.25">
      <c r="A21" s="16" t="s">
        <v>26</v>
      </c>
      <c r="B21" s="26" t="s">
        <v>27</v>
      </c>
      <c r="C21" s="26"/>
      <c r="D21" s="26"/>
      <c r="E21" s="19">
        <v>414</v>
      </c>
      <c r="F21" s="22"/>
      <c r="G21" s="23"/>
    </row>
    <row r="22" spans="1:8" x14ac:dyDescent="0.25">
      <c r="A22" s="16"/>
      <c r="B22" s="28"/>
      <c r="C22" s="29"/>
      <c r="D22" s="22"/>
      <c r="E22" s="24"/>
      <c r="F22" s="14"/>
      <c r="G22" s="30"/>
    </row>
    <row r="23" spans="1:8" x14ac:dyDescent="0.25">
      <c r="A23" s="15">
        <v>5</v>
      </c>
      <c r="B23" s="27" t="s">
        <v>28</v>
      </c>
      <c r="C23" s="27"/>
      <c r="D23" s="27"/>
      <c r="E23" s="25"/>
      <c r="F23" s="14">
        <f>+E24+E208+E205</f>
        <v>-125039979.02999997</v>
      </c>
      <c r="G23" s="30"/>
      <c r="H23" s="31"/>
    </row>
    <row r="24" spans="1:8" x14ac:dyDescent="0.25">
      <c r="A24" s="15">
        <v>5.0999999999999996</v>
      </c>
      <c r="B24" s="13" t="s">
        <v>29</v>
      </c>
      <c r="C24" s="13"/>
      <c r="D24" s="13"/>
      <c r="E24" s="32">
        <v>-124971578.52999997</v>
      </c>
      <c r="F24" s="33"/>
      <c r="G24" s="30"/>
    </row>
    <row r="25" spans="1:8" x14ac:dyDescent="0.25">
      <c r="A25" s="15" t="s">
        <v>30</v>
      </c>
      <c r="B25" s="13" t="s">
        <v>31</v>
      </c>
      <c r="C25" s="13"/>
      <c r="D25" s="13"/>
      <c r="E25" s="32">
        <v>-100276829.49999999</v>
      </c>
      <c r="F25" s="34"/>
      <c r="G25" s="30"/>
      <c r="H25" s="10"/>
    </row>
    <row r="26" spans="1:8" x14ac:dyDescent="0.25">
      <c r="A26" s="15" t="s">
        <v>32</v>
      </c>
      <c r="B26" s="13" t="s">
        <v>33</v>
      </c>
      <c r="C26" s="13"/>
      <c r="D26" s="13"/>
      <c r="E26" s="32">
        <v>-79713066</v>
      </c>
      <c r="F26" s="34"/>
      <c r="G26" s="30"/>
      <c r="H26" s="10"/>
    </row>
    <row r="27" spans="1:8" x14ac:dyDescent="0.25">
      <c r="A27" s="15" t="s">
        <v>34</v>
      </c>
      <c r="B27" s="13" t="s">
        <v>35</v>
      </c>
      <c r="C27" s="13"/>
      <c r="D27" s="13"/>
      <c r="E27" s="35">
        <v>-46864995</v>
      </c>
      <c r="F27" s="34"/>
      <c r="G27" s="30"/>
      <c r="H27" s="10"/>
    </row>
    <row r="28" spans="1:8" x14ac:dyDescent="0.25">
      <c r="A28" s="16" t="s">
        <v>36</v>
      </c>
      <c r="B28" s="17" t="s">
        <v>37</v>
      </c>
      <c r="C28" s="17"/>
      <c r="D28" s="17"/>
      <c r="E28" s="36">
        <v>-46864995</v>
      </c>
      <c r="F28" s="37"/>
      <c r="G28" s="30"/>
      <c r="H28" s="38"/>
    </row>
    <row r="29" spans="1:8" x14ac:dyDescent="0.25">
      <c r="A29" s="15" t="s">
        <v>38</v>
      </c>
      <c r="B29" s="13" t="s">
        <v>39</v>
      </c>
      <c r="C29" s="13"/>
      <c r="D29" s="13"/>
      <c r="E29" s="35">
        <v>-32312500</v>
      </c>
      <c r="F29" s="37"/>
      <c r="G29" s="30"/>
      <c r="H29" s="38"/>
    </row>
    <row r="30" spans="1:8" x14ac:dyDescent="0.25">
      <c r="A30" s="16" t="s">
        <v>40</v>
      </c>
      <c r="B30" s="39" t="s">
        <v>41</v>
      </c>
      <c r="C30" s="39"/>
      <c r="D30" s="39"/>
      <c r="E30" s="40">
        <v>-32312500</v>
      </c>
      <c r="F30" s="41"/>
      <c r="G30" s="30"/>
      <c r="H30" s="38"/>
    </row>
    <row r="31" spans="1:8" x14ac:dyDescent="0.25">
      <c r="A31" s="15" t="s">
        <v>42</v>
      </c>
      <c r="B31" s="13" t="s">
        <v>43</v>
      </c>
      <c r="C31" s="13"/>
      <c r="D31" s="13"/>
      <c r="E31" s="40">
        <v>0</v>
      </c>
      <c r="F31" s="41"/>
      <c r="G31" s="30"/>
      <c r="H31" s="38"/>
    </row>
    <row r="32" spans="1:8" x14ac:dyDescent="0.25">
      <c r="A32" s="16" t="s">
        <v>44</v>
      </c>
      <c r="B32" s="17" t="s">
        <v>45</v>
      </c>
      <c r="C32" s="17"/>
      <c r="D32" s="17"/>
      <c r="E32" s="40">
        <v>0</v>
      </c>
      <c r="F32" s="41"/>
      <c r="G32" s="30"/>
      <c r="H32" s="38"/>
    </row>
    <row r="33" spans="1:8" x14ac:dyDescent="0.25">
      <c r="A33" s="15" t="s">
        <v>46</v>
      </c>
      <c r="B33" s="13" t="s">
        <v>47</v>
      </c>
      <c r="C33" s="13"/>
      <c r="D33" s="13"/>
      <c r="E33" s="42">
        <v>-535571</v>
      </c>
      <c r="F33" s="41"/>
      <c r="G33" s="30"/>
      <c r="H33" s="38"/>
    </row>
    <row r="34" spans="1:8" x14ac:dyDescent="0.25">
      <c r="A34" s="15" t="s">
        <v>48</v>
      </c>
      <c r="B34" s="13" t="s">
        <v>49</v>
      </c>
      <c r="C34" s="13"/>
      <c r="D34" s="13"/>
      <c r="E34" s="40">
        <v>0</v>
      </c>
      <c r="F34" s="41"/>
      <c r="G34" s="30"/>
      <c r="H34" s="38"/>
    </row>
    <row r="35" spans="1:8" x14ac:dyDescent="0.25">
      <c r="A35" s="15" t="s">
        <v>50</v>
      </c>
      <c r="B35" s="13" t="s">
        <v>51</v>
      </c>
      <c r="C35" s="13"/>
      <c r="D35" s="13"/>
      <c r="E35" s="42">
        <v>-8075279.0999999996</v>
      </c>
      <c r="F35" s="41"/>
      <c r="G35" s="30"/>
      <c r="H35" s="38"/>
    </row>
    <row r="36" spans="1:8" x14ac:dyDescent="0.25">
      <c r="A36" s="16" t="s">
        <v>52</v>
      </c>
      <c r="B36" s="17" t="s">
        <v>53</v>
      </c>
      <c r="C36" s="17"/>
      <c r="D36" s="17"/>
      <c r="E36" s="40">
        <v>0</v>
      </c>
      <c r="F36" s="41"/>
      <c r="G36" s="30"/>
      <c r="H36" s="38"/>
    </row>
    <row r="37" spans="1:8" x14ac:dyDescent="0.25">
      <c r="A37" s="15" t="s">
        <v>54</v>
      </c>
      <c r="B37" s="13" t="s">
        <v>55</v>
      </c>
      <c r="C37" s="13"/>
      <c r="D37" s="13"/>
      <c r="E37" s="43">
        <v>-8075279.0999999996</v>
      </c>
      <c r="F37" s="44"/>
      <c r="G37" s="30"/>
      <c r="H37" s="38"/>
    </row>
    <row r="38" spans="1:8" x14ac:dyDescent="0.25">
      <c r="A38" s="16" t="s">
        <v>56</v>
      </c>
      <c r="B38" s="17" t="s">
        <v>57</v>
      </c>
      <c r="C38" s="17"/>
      <c r="D38" s="17"/>
      <c r="E38" s="40">
        <v>-1617122.5</v>
      </c>
      <c r="F38" s="34"/>
      <c r="G38" s="30"/>
      <c r="H38" s="38"/>
    </row>
    <row r="39" spans="1:8" x14ac:dyDescent="0.25">
      <c r="A39" s="16" t="s">
        <v>58</v>
      </c>
      <c r="B39" s="17" t="s">
        <v>59</v>
      </c>
      <c r="C39" s="17"/>
      <c r="D39" s="17"/>
      <c r="E39" s="40">
        <v>-6458156.5999999996</v>
      </c>
      <c r="F39" s="34"/>
      <c r="G39" s="30"/>
      <c r="H39" s="38"/>
    </row>
    <row r="40" spans="1:8" x14ac:dyDescent="0.25">
      <c r="A40" s="15" t="s">
        <v>60</v>
      </c>
      <c r="B40" s="13" t="s">
        <v>61</v>
      </c>
      <c r="C40" s="13"/>
      <c r="D40" s="13"/>
      <c r="E40" s="42">
        <v>0</v>
      </c>
      <c r="F40" s="34"/>
      <c r="G40" s="30"/>
      <c r="H40" s="38"/>
    </row>
    <row r="41" spans="1:8" x14ac:dyDescent="0.25">
      <c r="A41" s="15" t="s">
        <v>62</v>
      </c>
      <c r="B41" s="13" t="s">
        <v>63</v>
      </c>
      <c r="C41" s="13"/>
      <c r="D41" s="13"/>
      <c r="E41" s="40">
        <v>0</v>
      </c>
      <c r="F41" s="34"/>
      <c r="G41" s="30"/>
      <c r="H41" s="38"/>
    </row>
    <row r="42" spans="1:8" x14ac:dyDescent="0.25">
      <c r="A42" s="16" t="s">
        <v>64</v>
      </c>
      <c r="B42" s="17" t="s">
        <v>65</v>
      </c>
      <c r="C42" s="17"/>
      <c r="D42" s="17"/>
      <c r="E42" s="40"/>
      <c r="F42" s="34"/>
      <c r="G42" s="30"/>
      <c r="H42" s="38"/>
    </row>
    <row r="43" spans="1:8" x14ac:dyDescent="0.25">
      <c r="A43" s="15" t="s">
        <v>66</v>
      </c>
      <c r="B43" s="13" t="s">
        <v>67</v>
      </c>
      <c r="C43" s="13"/>
      <c r="D43" s="13"/>
      <c r="E43" s="42">
        <v>-324863.84999999998</v>
      </c>
      <c r="F43" s="34"/>
      <c r="G43" s="30"/>
      <c r="H43" s="38"/>
    </row>
    <row r="44" spans="1:8" x14ac:dyDescent="0.25">
      <c r="A44" s="16" t="s">
        <v>68</v>
      </c>
      <c r="B44" s="17" t="s">
        <v>69</v>
      </c>
      <c r="C44" s="17"/>
      <c r="D44" s="17"/>
      <c r="E44" s="40">
        <v>-117688.05</v>
      </c>
      <c r="F44" s="34"/>
      <c r="G44" s="30"/>
      <c r="H44" s="38"/>
    </row>
    <row r="45" spans="1:8" x14ac:dyDescent="0.25">
      <c r="A45" s="16" t="s">
        <v>70</v>
      </c>
      <c r="B45" s="17" t="s">
        <v>71</v>
      </c>
      <c r="C45" s="17"/>
      <c r="D45" s="17"/>
      <c r="E45" s="40">
        <v>-207175.8</v>
      </c>
      <c r="F45" s="34"/>
      <c r="G45" s="30"/>
      <c r="H45" s="38"/>
    </row>
    <row r="46" spans="1:8" x14ac:dyDescent="0.25">
      <c r="A46" s="15" t="s">
        <v>72</v>
      </c>
      <c r="B46" s="13" t="s">
        <v>73</v>
      </c>
      <c r="C46" s="13"/>
      <c r="D46" s="13"/>
      <c r="E46" s="45">
        <v>-12163620.549999999</v>
      </c>
      <c r="F46" s="34"/>
      <c r="G46" s="30"/>
      <c r="H46" s="38"/>
    </row>
    <row r="47" spans="1:8" x14ac:dyDescent="0.25">
      <c r="A47" s="16" t="s">
        <v>74</v>
      </c>
      <c r="B47" s="17" t="s">
        <v>75</v>
      </c>
      <c r="C47" s="17"/>
      <c r="D47" s="17"/>
      <c r="E47" s="46">
        <v>-5631921.2400000002</v>
      </c>
      <c r="F47" s="34"/>
      <c r="G47" s="30"/>
      <c r="H47" s="38"/>
    </row>
    <row r="48" spans="1:8" x14ac:dyDescent="0.25">
      <c r="A48" s="16" t="s">
        <v>76</v>
      </c>
      <c r="B48" s="17" t="s">
        <v>77</v>
      </c>
      <c r="C48" s="17"/>
      <c r="D48" s="17"/>
      <c r="E48" s="46">
        <v>-5660362.2800000003</v>
      </c>
      <c r="F48" s="34"/>
      <c r="G48" s="30"/>
      <c r="H48" s="38"/>
    </row>
    <row r="49" spans="1:8" x14ac:dyDescent="0.25">
      <c r="A49" s="16" t="s">
        <v>78</v>
      </c>
      <c r="B49" s="17" t="s">
        <v>79</v>
      </c>
      <c r="C49" s="17"/>
      <c r="D49" s="17"/>
      <c r="E49" s="46">
        <v>-871337.03</v>
      </c>
      <c r="F49" s="34"/>
      <c r="G49" s="30"/>
      <c r="H49" s="38"/>
    </row>
    <row r="50" spans="1:8" x14ac:dyDescent="0.25">
      <c r="A50" s="15"/>
      <c r="B50" s="47"/>
      <c r="C50" s="47"/>
      <c r="D50" s="47"/>
      <c r="E50" s="46"/>
      <c r="F50" s="34"/>
      <c r="G50" s="30"/>
      <c r="H50" s="38"/>
    </row>
    <row r="51" spans="1:8" x14ac:dyDescent="0.25">
      <c r="A51" s="15"/>
      <c r="B51" s="47"/>
      <c r="C51" s="47"/>
      <c r="D51" s="47"/>
      <c r="E51" s="46"/>
      <c r="F51" s="34"/>
      <c r="G51" s="30"/>
      <c r="H51" s="38"/>
    </row>
    <row r="52" spans="1:8" x14ac:dyDescent="0.25">
      <c r="A52" s="15"/>
      <c r="B52" s="47"/>
      <c r="C52" s="47"/>
      <c r="D52" s="47"/>
      <c r="E52" s="46"/>
      <c r="F52" s="34"/>
      <c r="G52" s="30"/>
      <c r="H52" s="38"/>
    </row>
    <row r="53" spans="1:8" x14ac:dyDescent="0.25">
      <c r="A53" s="15"/>
      <c r="B53" s="47"/>
      <c r="C53" s="47"/>
      <c r="D53" s="47"/>
      <c r="E53" s="46"/>
      <c r="F53" s="34"/>
      <c r="G53" s="30"/>
      <c r="H53" s="38"/>
    </row>
    <row r="54" spans="1:8" x14ac:dyDescent="0.25">
      <c r="A54" s="15"/>
      <c r="B54" s="47"/>
      <c r="C54" s="47"/>
      <c r="D54" s="47"/>
      <c r="E54" s="46"/>
      <c r="F54" s="34"/>
      <c r="G54" s="30"/>
      <c r="H54" s="38"/>
    </row>
    <row r="55" spans="1:8" x14ac:dyDescent="0.25">
      <c r="A55" s="15"/>
      <c r="B55" s="47"/>
      <c r="C55" s="47"/>
      <c r="D55" s="47"/>
      <c r="E55" s="46"/>
      <c r="F55" s="34"/>
      <c r="G55" s="30"/>
      <c r="H55" s="38"/>
    </row>
    <row r="56" spans="1:8" x14ac:dyDescent="0.25">
      <c r="A56" s="15"/>
      <c r="B56" s="47"/>
      <c r="C56" s="47"/>
      <c r="D56" s="47"/>
      <c r="E56" s="46"/>
      <c r="F56" s="34"/>
      <c r="G56" s="30"/>
      <c r="H56" s="38"/>
    </row>
    <row r="57" spans="1:8" x14ac:dyDescent="0.25">
      <c r="A57" s="15"/>
      <c r="B57" s="47"/>
      <c r="C57" s="47"/>
      <c r="D57" s="47"/>
      <c r="E57" s="46"/>
      <c r="F57" s="34"/>
      <c r="G57" s="30"/>
      <c r="H57" s="38"/>
    </row>
    <row r="58" spans="1:8" x14ac:dyDescent="0.25">
      <c r="A58" s="15"/>
      <c r="B58" s="47"/>
      <c r="C58" s="47"/>
      <c r="D58" s="47"/>
      <c r="E58" s="46"/>
      <c r="F58" s="34"/>
      <c r="G58" s="30"/>
      <c r="H58" s="38"/>
    </row>
    <row r="59" spans="1:8" x14ac:dyDescent="0.25">
      <c r="A59" s="15"/>
      <c r="B59" s="47"/>
      <c r="C59" s="47"/>
      <c r="D59" s="47"/>
      <c r="E59" s="46"/>
      <c r="F59" s="34"/>
      <c r="G59" s="30"/>
      <c r="H59" s="38"/>
    </row>
    <row r="60" spans="1:8" x14ac:dyDescent="0.25">
      <c r="A60" s="15"/>
      <c r="B60" s="47"/>
      <c r="C60" s="47"/>
      <c r="D60" s="47"/>
      <c r="E60" s="46"/>
      <c r="F60" s="34"/>
      <c r="G60" s="30"/>
      <c r="H60" s="38"/>
    </row>
    <row r="61" spans="1:8" x14ac:dyDescent="0.25">
      <c r="A61" s="15"/>
      <c r="B61" s="47"/>
      <c r="C61" s="47"/>
      <c r="D61" s="47"/>
      <c r="E61" s="46"/>
      <c r="F61" s="34"/>
      <c r="G61" s="30"/>
      <c r="H61" s="38"/>
    </row>
    <row r="62" spans="1:8" x14ac:dyDescent="0.25">
      <c r="A62" s="15"/>
      <c r="B62" s="47"/>
      <c r="C62" s="47"/>
      <c r="D62" s="47"/>
      <c r="E62" s="46"/>
      <c r="F62" s="34"/>
      <c r="G62" s="30"/>
      <c r="H62" s="38"/>
    </row>
    <row r="63" spans="1:8" x14ac:dyDescent="0.25">
      <c r="A63" s="15"/>
      <c r="B63" s="47"/>
      <c r="C63" s="47"/>
      <c r="D63" s="47"/>
      <c r="E63" s="46"/>
      <c r="F63" s="34"/>
      <c r="G63" s="30"/>
      <c r="H63" s="38"/>
    </row>
    <row r="64" spans="1:8" x14ac:dyDescent="0.25">
      <c r="A64" s="15"/>
      <c r="B64" s="47"/>
      <c r="C64" s="47"/>
      <c r="D64" s="47"/>
      <c r="E64" s="46"/>
      <c r="F64" s="34"/>
      <c r="G64" s="30"/>
      <c r="H64" s="38"/>
    </row>
    <row r="65" spans="1:8" x14ac:dyDescent="0.25">
      <c r="A65" s="15"/>
      <c r="B65" s="47"/>
      <c r="C65" s="47"/>
      <c r="D65" s="47"/>
      <c r="E65" s="46"/>
      <c r="F65" s="34"/>
      <c r="G65" s="30"/>
      <c r="H65" s="38"/>
    </row>
    <row r="66" spans="1:8" x14ac:dyDescent="0.25">
      <c r="A66" s="15"/>
      <c r="B66" s="47"/>
      <c r="C66" s="47"/>
      <c r="D66" s="47"/>
      <c r="E66" s="46"/>
      <c r="F66" s="34"/>
      <c r="G66" s="30"/>
      <c r="H66" s="38"/>
    </row>
    <row r="67" spans="1:8" x14ac:dyDescent="0.25">
      <c r="A67" s="15" t="s">
        <v>80</v>
      </c>
      <c r="B67" s="13" t="s">
        <v>81</v>
      </c>
      <c r="C67" s="13"/>
      <c r="D67" s="13"/>
      <c r="E67" s="45">
        <v>-14337859.610000001</v>
      </c>
      <c r="F67" s="34"/>
      <c r="G67" s="30"/>
      <c r="H67" s="38"/>
    </row>
    <row r="68" spans="1:8" x14ac:dyDescent="0.25">
      <c r="A68" s="15" t="s">
        <v>82</v>
      </c>
      <c r="B68" s="13" t="s">
        <v>83</v>
      </c>
      <c r="C68" s="13"/>
      <c r="D68" s="13"/>
      <c r="E68" s="45">
        <v>-3793700.8200000003</v>
      </c>
      <c r="F68" s="41"/>
      <c r="G68" s="48"/>
      <c r="H68" s="10"/>
    </row>
    <row r="69" spans="1:8" x14ac:dyDescent="0.25">
      <c r="A69" s="16" t="s">
        <v>84</v>
      </c>
      <c r="B69" s="26" t="s">
        <v>85</v>
      </c>
      <c r="C69" s="26"/>
      <c r="D69" s="26"/>
      <c r="E69" s="40">
        <v>-883700.92999999993</v>
      </c>
      <c r="F69" s="49"/>
      <c r="G69" s="30"/>
    </row>
    <row r="70" spans="1:8" x14ac:dyDescent="0.25">
      <c r="A70" s="16" t="s">
        <v>86</v>
      </c>
      <c r="B70" s="26" t="s">
        <v>87</v>
      </c>
      <c r="C70" s="26"/>
      <c r="D70" s="26"/>
      <c r="E70" s="40">
        <v>-1129862.53</v>
      </c>
      <c r="F70" s="49"/>
      <c r="G70" s="30"/>
    </row>
    <row r="71" spans="1:8" x14ac:dyDescent="0.25">
      <c r="A71" s="16" t="s">
        <v>88</v>
      </c>
      <c r="B71" s="26" t="s">
        <v>89</v>
      </c>
      <c r="C71" s="26"/>
      <c r="D71" s="26"/>
      <c r="E71" s="40">
        <v>-1680838.36</v>
      </c>
      <c r="F71" s="49"/>
      <c r="G71" s="30"/>
    </row>
    <row r="72" spans="1:8" x14ac:dyDescent="0.25">
      <c r="A72" s="16" t="s">
        <v>90</v>
      </c>
      <c r="B72" s="26" t="s">
        <v>91</v>
      </c>
      <c r="C72" s="26"/>
      <c r="D72" s="26"/>
      <c r="E72" s="40">
        <v>-15210</v>
      </c>
      <c r="F72" s="49"/>
      <c r="G72" s="30"/>
    </row>
    <row r="73" spans="1:8" x14ac:dyDescent="0.25">
      <c r="A73" s="16" t="s">
        <v>92</v>
      </c>
      <c r="B73" s="26" t="s">
        <v>93</v>
      </c>
      <c r="C73" s="26"/>
      <c r="D73" s="26"/>
      <c r="E73" s="40">
        <v>-84089</v>
      </c>
      <c r="F73" s="49"/>
      <c r="G73" s="30"/>
    </row>
    <row r="74" spans="1:8" x14ac:dyDescent="0.25">
      <c r="A74" s="15" t="s">
        <v>94</v>
      </c>
      <c r="B74" s="27" t="s">
        <v>95</v>
      </c>
      <c r="C74" s="27"/>
      <c r="D74" s="27"/>
      <c r="E74" s="42">
        <v>-290086.51</v>
      </c>
      <c r="F74" s="34"/>
      <c r="G74" s="30"/>
    </row>
    <row r="75" spans="1:8" x14ac:dyDescent="0.25">
      <c r="A75" s="16" t="s">
        <v>96</v>
      </c>
      <c r="B75" s="17" t="s">
        <v>97</v>
      </c>
      <c r="C75" s="17"/>
      <c r="D75" s="17"/>
      <c r="E75" s="50">
        <v>-289086.51</v>
      </c>
      <c r="F75" s="41"/>
      <c r="G75" s="30"/>
    </row>
    <row r="76" spans="1:8" x14ac:dyDescent="0.25">
      <c r="A76" s="16" t="s">
        <v>98</v>
      </c>
      <c r="B76" s="17" t="s">
        <v>99</v>
      </c>
      <c r="C76" s="17"/>
      <c r="D76" s="17"/>
      <c r="E76" s="50">
        <v>-1000</v>
      </c>
      <c r="F76" s="41"/>
      <c r="G76" s="30"/>
    </row>
    <row r="77" spans="1:8" x14ac:dyDescent="0.25">
      <c r="A77" s="15" t="s">
        <v>100</v>
      </c>
      <c r="B77" s="13" t="s">
        <v>101</v>
      </c>
      <c r="C77" s="13"/>
      <c r="D77" s="13"/>
      <c r="E77" s="42">
        <v>-1519132.5</v>
      </c>
      <c r="F77" s="41"/>
      <c r="G77" s="30"/>
    </row>
    <row r="78" spans="1:8" x14ac:dyDescent="0.25">
      <c r="A78" s="16" t="s">
        <v>102</v>
      </c>
      <c r="B78" s="17" t="s">
        <v>103</v>
      </c>
      <c r="C78" s="17"/>
      <c r="D78" s="17"/>
      <c r="E78" s="40">
        <v>-1106638.1400000001</v>
      </c>
      <c r="F78" s="41"/>
      <c r="G78" s="30"/>
    </row>
    <row r="79" spans="1:8" x14ac:dyDescent="0.25">
      <c r="A79" s="16" t="s">
        <v>104</v>
      </c>
      <c r="B79" s="51" t="s">
        <v>105</v>
      </c>
      <c r="C79" s="51"/>
      <c r="D79" s="51"/>
      <c r="E79" s="40">
        <v>-412494.36</v>
      </c>
      <c r="F79" s="41"/>
      <c r="G79" s="30"/>
    </row>
    <row r="80" spans="1:8" x14ac:dyDescent="0.25">
      <c r="A80" s="15" t="s">
        <v>106</v>
      </c>
      <c r="B80" s="13" t="s">
        <v>107</v>
      </c>
      <c r="C80" s="13"/>
      <c r="D80" s="13"/>
      <c r="E80" s="42">
        <v>-533447</v>
      </c>
      <c r="F80" s="41"/>
      <c r="G80" s="30"/>
    </row>
    <row r="81" spans="1:7" x14ac:dyDescent="0.25">
      <c r="A81" s="16" t="s">
        <v>108</v>
      </c>
      <c r="B81" s="17" t="s">
        <v>109</v>
      </c>
      <c r="C81" s="17"/>
      <c r="D81" s="17"/>
      <c r="E81" s="40">
        <v>-69400</v>
      </c>
      <c r="F81" s="41"/>
      <c r="G81" s="30"/>
    </row>
    <row r="82" spans="1:7" x14ac:dyDescent="0.25">
      <c r="A82" s="16" t="s">
        <v>110</v>
      </c>
      <c r="B82" s="17" t="s">
        <v>111</v>
      </c>
      <c r="C82" s="17"/>
      <c r="D82" s="17"/>
      <c r="E82" s="40">
        <v>-228500</v>
      </c>
      <c r="F82" s="41"/>
      <c r="G82" s="30"/>
    </row>
    <row r="83" spans="1:7" x14ac:dyDescent="0.25">
      <c r="A83" s="16" t="s">
        <v>112</v>
      </c>
      <c r="B83" s="17" t="s">
        <v>113</v>
      </c>
      <c r="C83" s="17"/>
      <c r="D83" s="17"/>
      <c r="E83" s="40">
        <v>-235547</v>
      </c>
      <c r="F83" s="41"/>
      <c r="G83" s="30"/>
    </row>
    <row r="84" spans="1:7" x14ac:dyDescent="0.25">
      <c r="A84" s="16" t="s">
        <v>114</v>
      </c>
      <c r="B84" s="17" t="s">
        <v>115</v>
      </c>
      <c r="C84" s="17"/>
      <c r="D84" s="17"/>
      <c r="E84" s="40">
        <v>0</v>
      </c>
      <c r="F84" s="41"/>
      <c r="G84" s="30"/>
    </row>
    <row r="85" spans="1:7" x14ac:dyDescent="0.25">
      <c r="A85" s="15" t="s">
        <v>116</v>
      </c>
      <c r="B85" s="13" t="s">
        <v>117</v>
      </c>
      <c r="C85" s="13"/>
      <c r="D85" s="13"/>
      <c r="E85" s="42">
        <v>-1177675.73</v>
      </c>
      <c r="F85" s="41"/>
      <c r="G85" s="30"/>
    </row>
    <row r="86" spans="1:7" x14ac:dyDescent="0.25">
      <c r="A86" s="15" t="s">
        <v>118</v>
      </c>
      <c r="B86" s="13" t="s">
        <v>119</v>
      </c>
      <c r="C86" s="13"/>
      <c r="D86" s="13"/>
      <c r="E86" s="42">
        <v>-1177675.73</v>
      </c>
      <c r="F86" s="41"/>
      <c r="G86" s="30"/>
    </row>
    <row r="87" spans="1:7" x14ac:dyDescent="0.25">
      <c r="A87" s="16" t="s">
        <v>120</v>
      </c>
      <c r="B87" s="17" t="s">
        <v>121</v>
      </c>
      <c r="C87" s="17"/>
      <c r="D87" s="17"/>
      <c r="E87" s="40">
        <v>-1177675.73</v>
      </c>
      <c r="F87" s="41"/>
      <c r="G87" s="30"/>
    </row>
    <row r="88" spans="1:7" x14ac:dyDescent="0.25">
      <c r="A88" s="15" t="s">
        <v>122</v>
      </c>
      <c r="B88" s="13" t="s">
        <v>123</v>
      </c>
      <c r="C88" s="13"/>
      <c r="D88" s="13"/>
      <c r="E88" s="42">
        <v>-1059131.56</v>
      </c>
      <c r="F88" s="41"/>
      <c r="G88" s="30"/>
    </row>
    <row r="89" spans="1:7" x14ac:dyDescent="0.25">
      <c r="A89" s="16" t="s">
        <v>124</v>
      </c>
      <c r="B89" s="17" t="s">
        <v>125</v>
      </c>
      <c r="C89" s="17"/>
      <c r="D89" s="17"/>
      <c r="E89" s="40">
        <v>-400397.2</v>
      </c>
      <c r="F89" s="41"/>
      <c r="G89" s="30"/>
    </row>
    <row r="90" spans="1:7" x14ac:dyDescent="0.25">
      <c r="A90" s="16" t="s">
        <v>126</v>
      </c>
      <c r="B90" s="17" t="s">
        <v>127</v>
      </c>
      <c r="C90" s="17"/>
      <c r="D90" s="17"/>
      <c r="E90" s="40">
        <v>0</v>
      </c>
      <c r="F90" s="41"/>
      <c r="G90" s="30"/>
    </row>
    <row r="91" spans="1:7" x14ac:dyDescent="0.25">
      <c r="A91" s="16" t="s">
        <v>128</v>
      </c>
      <c r="B91" s="17" t="s">
        <v>129</v>
      </c>
      <c r="C91" s="17"/>
      <c r="D91" s="17"/>
      <c r="E91" s="40">
        <v>-658734.36</v>
      </c>
      <c r="F91" s="41"/>
      <c r="G91" s="30"/>
    </row>
    <row r="92" spans="1:7" x14ac:dyDescent="0.25">
      <c r="A92" s="15" t="s">
        <v>130</v>
      </c>
      <c r="B92" s="27" t="s">
        <v>131</v>
      </c>
      <c r="C92" s="27"/>
      <c r="D92" s="27"/>
      <c r="E92" s="42">
        <v>-198964.87</v>
      </c>
      <c r="F92" s="41"/>
      <c r="G92" s="30"/>
    </row>
    <row r="93" spans="1:7" x14ac:dyDescent="0.25">
      <c r="A93" s="15" t="s">
        <v>132</v>
      </c>
      <c r="B93" s="13" t="s">
        <v>133</v>
      </c>
      <c r="C93" s="13"/>
      <c r="D93" s="13"/>
      <c r="E93" s="42">
        <v>-198964.87</v>
      </c>
      <c r="F93" s="41"/>
      <c r="G93" s="30"/>
    </row>
    <row r="94" spans="1:7" x14ac:dyDescent="0.25">
      <c r="A94" s="16" t="s">
        <v>134</v>
      </c>
      <c r="B94" s="17" t="s">
        <v>135</v>
      </c>
      <c r="C94" s="17"/>
      <c r="D94" s="17"/>
      <c r="E94" s="40">
        <v>-198964.87</v>
      </c>
      <c r="F94" s="41"/>
      <c r="G94" s="30"/>
    </row>
    <row r="95" spans="1:7" x14ac:dyDescent="0.25">
      <c r="A95" s="15" t="s">
        <v>136</v>
      </c>
      <c r="B95" s="13" t="s">
        <v>137</v>
      </c>
      <c r="C95" s="13"/>
      <c r="D95" s="13"/>
      <c r="E95" s="42">
        <v>-302125.24</v>
      </c>
      <c r="F95" s="41"/>
      <c r="G95" s="30"/>
    </row>
    <row r="96" spans="1:7" x14ac:dyDescent="0.25">
      <c r="A96" s="16" t="s">
        <v>138</v>
      </c>
      <c r="B96" s="26" t="s">
        <v>139</v>
      </c>
      <c r="C96" s="26"/>
      <c r="D96" s="26"/>
      <c r="E96" s="40">
        <v>-64645.26</v>
      </c>
      <c r="F96" s="41"/>
      <c r="G96" s="30"/>
    </row>
    <row r="97" spans="1:7" x14ac:dyDescent="0.25">
      <c r="A97" s="16" t="s">
        <v>140</v>
      </c>
      <c r="B97" s="26" t="s">
        <v>141</v>
      </c>
      <c r="C97" s="26"/>
      <c r="D97" s="26"/>
      <c r="E97" s="40">
        <v>-237029.98</v>
      </c>
      <c r="F97" s="41"/>
      <c r="G97" s="30"/>
    </row>
    <row r="98" spans="1:7" x14ac:dyDescent="0.25">
      <c r="A98" s="16" t="s">
        <v>142</v>
      </c>
      <c r="B98" s="26" t="s">
        <v>143</v>
      </c>
      <c r="C98" s="26"/>
      <c r="D98" s="26"/>
      <c r="E98" s="40">
        <v>-450</v>
      </c>
      <c r="F98" s="52"/>
      <c r="G98" s="30"/>
    </row>
    <row r="99" spans="1:7" x14ac:dyDescent="0.25">
      <c r="A99" s="15" t="s">
        <v>144</v>
      </c>
      <c r="B99" s="13" t="s">
        <v>145</v>
      </c>
      <c r="C99" s="13"/>
      <c r="D99" s="13"/>
      <c r="E99" s="42">
        <v>-384092</v>
      </c>
      <c r="F99" s="41"/>
      <c r="G99" s="30"/>
    </row>
    <row r="100" spans="1:7" x14ac:dyDescent="0.25">
      <c r="A100" s="16" t="s">
        <v>146</v>
      </c>
      <c r="B100" s="26" t="s">
        <v>147</v>
      </c>
      <c r="C100" s="26"/>
      <c r="D100" s="26"/>
      <c r="E100" s="40">
        <v>0</v>
      </c>
      <c r="F100" s="41"/>
      <c r="G100" s="30"/>
    </row>
    <row r="101" spans="1:7" x14ac:dyDescent="0.25">
      <c r="A101" s="16" t="s">
        <v>148</v>
      </c>
      <c r="B101" s="17" t="s">
        <v>149</v>
      </c>
      <c r="C101" s="17"/>
      <c r="D101" s="17"/>
      <c r="E101" s="40">
        <v>0</v>
      </c>
      <c r="F101" s="41"/>
      <c r="G101" s="30"/>
    </row>
    <row r="102" spans="1:7" x14ac:dyDescent="0.25">
      <c r="A102" s="16" t="s">
        <v>150</v>
      </c>
      <c r="B102" s="17" t="s">
        <v>151</v>
      </c>
      <c r="C102" s="17"/>
      <c r="D102" s="17"/>
      <c r="E102" s="40">
        <v>0</v>
      </c>
      <c r="F102" s="41"/>
      <c r="G102" s="30"/>
    </row>
    <row r="103" spans="1:7" x14ac:dyDescent="0.25">
      <c r="A103" s="16" t="s">
        <v>152</v>
      </c>
      <c r="B103" s="17" t="s">
        <v>153</v>
      </c>
      <c r="C103" s="17"/>
      <c r="D103" s="17"/>
      <c r="E103" s="40">
        <v>-196000</v>
      </c>
      <c r="F103" s="41"/>
      <c r="G103" s="30"/>
    </row>
    <row r="104" spans="1:7" x14ac:dyDescent="0.25">
      <c r="A104" s="16" t="s">
        <v>154</v>
      </c>
      <c r="B104" s="17" t="s">
        <v>155</v>
      </c>
      <c r="C104" s="17"/>
      <c r="D104" s="17"/>
      <c r="E104" s="40">
        <v>0</v>
      </c>
      <c r="F104" s="41"/>
      <c r="G104" s="30"/>
    </row>
    <row r="105" spans="1:7" x14ac:dyDescent="0.25">
      <c r="A105" s="16" t="s">
        <v>156</v>
      </c>
      <c r="B105" s="17" t="s">
        <v>157</v>
      </c>
      <c r="C105" s="17"/>
      <c r="D105" s="17"/>
      <c r="E105" s="40">
        <v>0</v>
      </c>
      <c r="F105" s="41"/>
      <c r="G105" s="30"/>
    </row>
    <row r="106" spans="1:7" x14ac:dyDescent="0.25">
      <c r="A106" s="16" t="s">
        <v>158</v>
      </c>
      <c r="B106" s="17" t="s">
        <v>159</v>
      </c>
      <c r="C106" s="17"/>
      <c r="D106" s="17"/>
      <c r="E106" s="40">
        <v>-188092</v>
      </c>
      <c r="F106" s="41"/>
      <c r="G106" s="30"/>
    </row>
    <row r="107" spans="1:7" x14ac:dyDescent="0.25">
      <c r="A107" s="15" t="s">
        <v>160</v>
      </c>
      <c r="B107" s="13" t="s">
        <v>161</v>
      </c>
      <c r="C107" s="13"/>
      <c r="D107" s="13"/>
      <c r="E107" s="42">
        <v>-3078878.38</v>
      </c>
      <c r="F107" s="41"/>
      <c r="G107" s="30"/>
    </row>
    <row r="108" spans="1:7" x14ac:dyDescent="0.25">
      <c r="A108" s="16" t="s">
        <v>162</v>
      </c>
      <c r="B108" s="17" t="s">
        <v>163</v>
      </c>
      <c r="C108" s="17"/>
      <c r="D108" s="17"/>
      <c r="E108" s="40">
        <v>-3078878.38</v>
      </c>
      <c r="F108" s="41"/>
      <c r="G108" s="30"/>
    </row>
    <row r="109" spans="1:7" x14ac:dyDescent="0.25">
      <c r="A109" s="16" t="s">
        <v>164</v>
      </c>
      <c r="B109" s="17" t="s">
        <v>165</v>
      </c>
      <c r="C109" s="17"/>
      <c r="D109" s="17"/>
      <c r="E109" s="40">
        <v>0</v>
      </c>
      <c r="F109" s="41"/>
      <c r="G109" s="30"/>
    </row>
    <row r="110" spans="1:7" x14ac:dyDescent="0.25">
      <c r="A110" s="15" t="s">
        <v>166</v>
      </c>
      <c r="B110" s="13" t="s">
        <v>167</v>
      </c>
      <c r="C110" s="13"/>
      <c r="D110" s="13"/>
      <c r="E110" s="40">
        <v>0</v>
      </c>
      <c r="F110" s="41"/>
      <c r="G110" s="30"/>
    </row>
    <row r="111" spans="1:7" x14ac:dyDescent="0.25">
      <c r="A111" s="16" t="s">
        <v>168</v>
      </c>
      <c r="B111" s="17" t="s">
        <v>169</v>
      </c>
      <c r="C111" s="17"/>
      <c r="D111" s="17"/>
      <c r="E111" s="40">
        <v>0</v>
      </c>
      <c r="F111" s="41"/>
      <c r="G111" s="30"/>
    </row>
    <row r="112" spans="1:7" x14ac:dyDescent="0.25">
      <c r="A112" s="16"/>
      <c r="B112" s="51"/>
      <c r="C112" s="51"/>
      <c r="D112" s="51"/>
      <c r="E112" s="40"/>
      <c r="F112" s="41"/>
      <c r="G112" s="30"/>
    </row>
    <row r="113" spans="1:7" x14ac:dyDescent="0.25">
      <c r="A113" s="16"/>
      <c r="B113" s="51"/>
      <c r="C113" s="51"/>
      <c r="D113" s="51"/>
      <c r="E113" s="40"/>
      <c r="F113" s="41"/>
      <c r="G113" s="30"/>
    </row>
    <row r="114" spans="1:7" x14ac:dyDescent="0.25">
      <c r="A114" s="16"/>
      <c r="B114" s="51"/>
      <c r="C114" s="51"/>
      <c r="D114" s="51"/>
      <c r="E114" s="40"/>
      <c r="F114" s="41"/>
      <c r="G114" s="30"/>
    </row>
    <row r="115" spans="1:7" x14ac:dyDescent="0.25">
      <c r="A115" s="16"/>
      <c r="B115" s="51"/>
      <c r="C115" s="51"/>
      <c r="D115" s="51"/>
      <c r="E115" s="40"/>
      <c r="F115" s="41"/>
      <c r="G115" s="30"/>
    </row>
    <row r="116" spans="1:7" x14ac:dyDescent="0.25">
      <c r="A116" s="16"/>
      <c r="B116" s="51"/>
      <c r="C116" s="51"/>
      <c r="D116" s="51"/>
      <c r="E116" s="40"/>
      <c r="F116" s="41"/>
      <c r="G116" s="30"/>
    </row>
    <row r="117" spans="1:7" x14ac:dyDescent="0.25">
      <c r="A117" s="16"/>
      <c r="B117" s="51"/>
      <c r="C117" s="51"/>
      <c r="D117" s="51"/>
      <c r="E117" s="40"/>
      <c r="F117" s="41"/>
      <c r="G117" s="30"/>
    </row>
    <row r="118" spans="1:7" x14ac:dyDescent="0.25">
      <c r="A118" s="16"/>
      <c r="B118" s="51"/>
      <c r="C118" s="51"/>
      <c r="D118" s="51"/>
      <c r="E118" s="40"/>
      <c r="F118" s="41"/>
      <c r="G118" s="30"/>
    </row>
    <row r="119" spans="1:7" x14ac:dyDescent="0.25">
      <c r="A119" s="16"/>
      <c r="B119" s="51"/>
      <c r="C119" s="51"/>
      <c r="D119" s="51"/>
      <c r="E119" s="40"/>
      <c r="F119" s="41"/>
      <c r="G119" s="30"/>
    </row>
    <row r="120" spans="1:7" x14ac:dyDescent="0.25">
      <c r="A120" s="16"/>
      <c r="B120" s="51"/>
      <c r="C120" s="51"/>
      <c r="D120" s="51"/>
      <c r="E120" s="40"/>
      <c r="F120" s="41"/>
      <c r="G120" s="30"/>
    </row>
    <row r="121" spans="1:7" x14ac:dyDescent="0.25">
      <c r="A121" s="16"/>
      <c r="B121" s="51"/>
      <c r="C121" s="51"/>
      <c r="D121" s="51"/>
      <c r="E121" s="40"/>
      <c r="F121" s="41"/>
      <c r="G121" s="30"/>
    </row>
    <row r="122" spans="1:7" x14ac:dyDescent="0.25">
      <c r="A122" s="15" t="s">
        <v>170</v>
      </c>
      <c r="B122" s="13" t="s">
        <v>171</v>
      </c>
      <c r="C122" s="13"/>
      <c r="D122" s="13"/>
      <c r="E122" s="42">
        <v>0</v>
      </c>
      <c r="F122" s="41"/>
      <c r="G122" s="30"/>
    </row>
    <row r="123" spans="1:7" x14ac:dyDescent="0.25">
      <c r="A123" s="16" t="s">
        <v>172</v>
      </c>
      <c r="B123" s="17" t="s">
        <v>173</v>
      </c>
      <c r="C123" s="17"/>
      <c r="D123" s="17"/>
      <c r="E123" s="40">
        <v>0</v>
      </c>
      <c r="F123" s="41"/>
      <c r="G123" s="30"/>
    </row>
    <row r="124" spans="1:7" x14ac:dyDescent="0.25">
      <c r="A124" s="16" t="s">
        <v>174</v>
      </c>
      <c r="B124" s="17" t="s">
        <v>175</v>
      </c>
      <c r="C124" s="17"/>
      <c r="D124" s="17"/>
      <c r="E124" s="40">
        <v>0</v>
      </c>
      <c r="F124" s="41"/>
      <c r="G124" s="30"/>
    </row>
    <row r="125" spans="1:7" x14ac:dyDescent="0.25">
      <c r="A125" s="16" t="s">
        <v>176</v>
      </c>
      <c r="B125" s="17" t="s">
        <v>177</v>
      </c>
      <c r="C125" s="17"/>
      <c r="D125" s="17"/>
      <c r="E125" s="40">
        <v>0</v>
      </c>
      <c r="F125" s="41"/>
      <c r="G125" s="30"/>
    </row>
    <row r="126" spans="1:7" x14ac:dyDescent="0.25">
      <c r="A126" s="15" t="s">
        <v>178</v>
      </c>
      <c r="B126" s="13" t="s">
        <v>179</v>
      </c>
      <c r="C126" s="13"/>
      <c r="D126" s="13"/>
      <c r="E126" s="42">
        <v>-2000625</v>
      </c>
      <c r="F126" s="41"/>
      <c r="G126" s="30"/>
    </row>
    <row r="127" spans="1:7" x14ac:dyDescent="0.25">
      <c r="A127" s="16" t="s">
        <v>180</v>
      </c>
      <c r="B127" s="17" t="s">
        <v>181</v>
      </c>
      <c r="C127" s="17"/>
      <c r="D127" s="17"/>
      <c r="E127" s="40">
        <v>-2000625</v>
      </c>
      <c r="F127" s="41"/>
      <c r="G127" s="30"/>
    </row>
    <row r="128" spans="1:7" x14ac:dyDescent="0.25">
      <c r="A128" s="16"/>
      <c r="B128" s="51"/>
      <c r="C128" s="51"/>
      <c r="D128" s="51"/>
      <c r="E128" s="40"/>
      <c r="F128" s="41"/>
      <c r="G128" s="30"/>
    </row>
    <row r="129" spans="1:8" x14ac:dyDescent="0.25">
      <c r="A129" s="15" t="s">
        <v>182</v>
      </c>
      <c r="B129" s="13" t="s">
        <v>183</v>
      </c>
      <c r="C129" s="13"/>
      <c r="D129" s="13"/>
      <c r="E129" s="42">
        <v>-5515508.8199999994</v>
      </c>
      <c r="F129" s="41"/>
      <c r="G129" s="30"/>
    </row>
    <row r="130" spans="1:8" x14ac:dyDescent="0.25">
      <c r="A130" s="15" t="s">
        <v>184</v>
      </c>
      <c r="B130" s="13" t="s">
        <v>185</v>
      </c>
      <c r="C130" s="13"/>
      <c r="D130" s="13"/>
      <c r="E130" s="42">
        <v>-192163.57</v>
      </c>
      <c r="F130" s="41"/>
      <c r="G130" s="30"/>
    </row>
    <row r="131" spans="1:8" x14ac:dyDescent="0.25">
      <c r="A131" s="16" t="s">
        <v>186</v>
      </c>
      <c r="B131" s="51" t="s">
        <v>187</v>
      </c>
      <c r="C131" s="51"/>
      <c r="D131" s="51"/>
      <c r="E131" s="40">
        <v>-172329</v>
      </c>
      <c r="F131" s="41"/>
      <c r="G131" s="30"/>
    </row>
    <row r="132" spans="1:8" x14ac:dyDescent="0.25">
      <c r="A132" s="16" t="s">
        <v>188</v>
      </c>
      <c r="B132" s="17" t="s">
        <v>189</v>
      </c>
      <c r="C132" s="17"/>
      <c r="D132" s="17"/>
      <c r="E132" s="40">
        <v>-19834.57</v>
      </c>
      <c r="F132" s="41"/>
      <c r="G132" s="30"/>
    </row>
    <row r="133" spans="1:8" x14ac:dyDescent="0.25">
      <c r="A133" s="15" t="s">
        <v>190</v>
      </c>
      <c r="B133" s="13" t="s">
        <v>191</v>
      </c>
      <c r="C133" s="13"/>
      <c r="D133" s="13"/>
      <c r="E133" s="42">
        <v>0</v>
      </c>
      <c r="F133" s="41"/>
      <c r="G133" s="30"/>
    </row>
    <row r="134" spans="1:8" x14ac:dyDescent="0.25">
      <c r="A134" s="16" t="s">
        <v>192</v>
      </c>
      <c r="B134" s="17" t="s">
        <v>193</v>
      </c>
      <c r="C134" s="17"/>
      <c r="D134" s="17"/>
      <c r="E134" s="40">
        <v>0</v>
      </c>
      <c r="F134" s="41"/>
      <c r="G134" s="30"/>
    </row>
    <row r="135" spans="1:8" x14ac:dyDescent="0.25">
      <c r="A135" s="16" t="s">
        <v>194</v>
      </c>
      <c r="B135" s="17" t="s">
        <v>195</v>
      </c>
      <c r="C135" s="17"/>
      <c r="D135" s="17"/>
      <c r="E135" s="40">
        <v>0</v>
      </c>
      <c r="F135" s="41"/>
      <c r="G135" s="30"/>
    </row>
    <row r="136" spans="1:8" x14ac:dyDescent="0.25">
      <c r="A136" s="15" t="s">
        <v>196</v>
      </c>
      <c r="B136" s="13" t="s">
        <v>197</v>
      </c>
      <c r="C136" s="13"/>
      <c r="D136" s="13"/>
      <c r="E136" s="42">
        <v>-792693.49</v>
      </c>
      <c r="F136" s="41"/>
      <c r="G136" s="30"/>
    </row>
    <row r="137" spans="1:8" x14ac:dyDescent="0.25">
      <c r="A137" s="16" t="s">
        <v>198</v>
      </c>
      <c r="B137" s="17" t="s">
        <v>199</v>
      </c>
      <c r="C137" s="17"/>
      <c r="D137" s="17"/>
      <c r="E137" s="40">
        <v>-104703.78</v>
      </c>
      <c r="F137" s="41"/>
      <c r="G137" s="30"/>
    </row>
    <row r="138" spans="1:8" x14ac:dyDescent="0.25">
      <c r="A138" s="16" t="s">
        <v>200</v>
      </c>
      <c r="B138" s="17" t="s">
        <v>201</v>
      </c>
      <c r="C138" s="17"/>
      <c r="D138" s="17"/>
      <c r="E138" s="40">
        <v>-681076.39</v>
      </c>
      <c r="F138" s="41"/>
      <c r="G138" s="30"/>
    </row>
    <row r="139" spans="1:8" x14ac:dyDescent="0.25">
      <c r="A139" s="16" t="s">
        <v>202</v>
      </c>
      <c r="B139" s="17" t="s">
        <v>203</v>
      </c>
      <c r="C139" s="17"/>
      <c r="D139" s="17"/>
      <c r="E139" s="40">
        <v>-1654.5</v>
      </c>
      <c r="F139" s="41"/>
      <c r="G139" s="30"/>
    </row>
    <row r="140" spans="1:8" x14ac:dyDescent="0.25">
      <c r="A140" s="16" t="s">
        <v>204</v>
      </c>
      <c r="B140" s="51" t="s">
        <v>205</v>
      </c>
      <c r="C140" s="51"/>
      <c r="D140" s="51"/>
      <c r="E140" s="40">
        <v>-5258.82</v>
      </c>
      <c r="F140" s="41"/>
      <c r="G140" s="30"/>
    </row>
    <row r="141" spans="1:8" x14ac:dyDescent="0.25">
      <c r="A141" s="15" t="s">
        <v>206</v>
      </c>
      <c r="B141" s="13" t="s">
        <v>207</v>
      </c>
      <c r="C141" s="13"/>
      <c r="D141" s="13"/>
      <c r="E141" s="42">
        <v>-122821.35999999999</v>
      </c>
      <c r="F141" s="41"/>
      <c r="G141" s="30"/>
    </row>
    <row r="142" spans="1:8" x14ac:dyDescent="0.25">
      <c r="A142" s="16" t="s">
        <v>208</v>
      </c>
      <c r="B142" s="17" t="s">
        <v>209</v>
      </c>
      <c r="C142" s="17"/>
      <c r="D142" s="17"/>
      <c r="E142" s="40">
        <v>0</v>
      </c>
      <c r="F142" s="41"/>
      <c r="G142" s="30"/>
    </row>
    <row r="143" spans="1:8" x14ac:dyDescent="0.25">
      <c r="A143" s="16" t="s">
        <v>210</v>
      </c>
      <c r="B143" s="51" t="s">
        <v>211</v>
      </c>
      <c r="C143" s="51"/>
      <c r="D143" s="51"/>
      <c r="E143" s="40">
        <v>-122821.35999999999</v>
      </c>
      <c r="F143" s="41"/>
      <c r="G143" s="30"/>
    </row>
    <row r="144" spans="1:8" x14ac:dyDescent="0.25">
      <c r="A144" s="15" t="s">
        <v>212</v>
      </c>
      <c r="B144" s="47" t="s">
        <v>213</v>
      </c>
      <c r="C144" s="47"/>
      <c r="D144" s="47"/>
      <c r="E144" s="42">
        <v>-9526.4399999999987</v>
      </c>
      <c r="F144" s="41"/>
      <c r="G144" s="53"/>
      <c r="H144" s="54"/>
    </row>
    <row r="145" spans="1:8" x14ac:dyDescent="0.25">
      <c r="A145" s="16" t="s">
        <v>214</v>
      </c>
      <c r="B145" s="17" t="s">
        <v>215</v>
      </c>
      <c r="C145" s="17"/>
      <c r="D145" s="17"/>
      <c r="E145" s="40">
        <v>-4998.63</v>
      </c>
      <c r="F145" s="41"/>
      <c r="G145" s="53"/>
      <c r="H145" s="54"/>
    </row>
    <row r="146" spans="1:8" x14ac:dyDescent="0.25">
      <c r="A146" s="16" t="s">
        <v>216</v>
      </c>
      <c r="B146" s="51" t="s">
        <v>217</v>
      </c>
      <c r="C146" s="51"/>
      <c r="D146" s="51"/>
      <c r="E146" s="40">
        <v>-4527.8099999999995</v>
      </c>
      <c r="F146" s="41"/>
      <c r="G146" s="30"/>
    </row>
    <row r="147" spans="1:8" x14ac:dyDescent="0.25">
      <c r="A147" s="16"/>
      <c r="B147" s="51"/>
      <c r="C147" s="51"/>
      <c r="D147" s="51"/>
      <c r="E147" s="40"/>
      <c r="F147" s="41"/>
      <c r="G147" s="30"/>
    </row>
    <row r="148" spans="1:8" x14ac:dyDescent="0.25">
      <c r="A148" s="15" t="s">
        <v>218</v>
      </c>
      <c r="B148" s="27" t="s">
        <v>219</v>
      </c>
      <c r="C148" s="27"/>
      <c r="D148" s="27"/>
      <c r="E148" s="42">
        <v>-3565318.4399999995</v>
      </c>
      <c r="F148" s="41"/>
      <c r="G148" s="30"/>
    </row>
    <row r="149" spans="1:8" x14ac:dyDescent="0.25">
      <c r="A149" s="16" t="s">
        <v>220</v>
      </c>
      <c r="B149" s="17" t="s">
        <v>221</v>
      </c>
      <c r="C149" s="17"/>
      <c r="D149" s="17"/>
      <c r="E149" s="40">
        <v>-3557818.4299999997</v>
      </c>
      <c r="F149" s="41"/>
      <c r="G149" s="30"/>
    </row>
    <row r="150" spans="1:8" x14ac:dyDescent="0.25">
      <c r="A150" s="16" t="s">
        <v>222</v>
      </c>
      <c r="B150" s="17" t="s">
        <v>223</v>
      </c>
      <c r="C150" s="17"/>
      <c r="D150" s="17"/>
      <c r="E150" s="40">
        <v>-7500.01</v>
      </c>
      <c r="F150" s="41"/>
      <c r="G150" s="30"/>
    </row>
    <row r="151" spans="1:8" x14ac:dyDescent="0.25">
      <c r="A151" s="15" t="s">
        <v>224</v>
      </c>
      <c r="B151" s="13" t="s">
        <v>225</v>
      </c>
      <c r="C151" s="13"/>
      <c r="D151" s="13"/>
      <c r="E151" s="42">
        <v>-832985.52</v>
      </c>
      <c r="F151" s="41"/>
      <c r="G151" s="30"/>
    </row>
    <row r="152" spans="1:8" x14ac:dyDescent="0.25">
      <c r="A152" s="16" t="s">
        <v>226</v>
      </c>
      <c r="B152" s="17" t="s">
        <v>227</v>
      </c>
      <c r="C152" s="17"/>
      <c r="D152" s="17"/>
      <c r="E152" s="40">
        <v>-190213.1</v>
      </c>
      <c r="F152" s="41"/>
      <c r="G152" s="30"/>
    </row>
    <row r="153" spans="1:8" x14ac:dyDescent="0.25">
      <c r="A153" s="16" t="s">
        <v>228</v>
      </c>
      <c r="B153" s="17" t="s">
        <v>229</v>
      </c>
      <c r="C153" s="17"/>
      <c r="D153" s="17"/>
      <c r="E153" s="40">
        <v>-419957.58999999997</v>
      </c>
      <c r="F153" s="41"/>
      <c r="G153" s="30"/>
    </row>
    <row r="154" spans="1:8" x14ac:dyDescent="0.25">
      <c r="A154" s="16" t="s">
        <v>230</v>
      </c>
      <c r="B154" s="17" t="s">
        <v>231</v>
      </c>
      <c r="C154" s="17"/>
      <c r="D154" s="17"/>
      <c r="E154" s="40">
        <v>-256.18</v>
      </c>
      <c r="F154" s="41"/>
      <c r="G154" s="30"/>
    </row>
    <row r="155" spans="1:8" x14ac:dyDescent="0.25">
      <c r="A155" s="16" t="s">
        <v>232</v>
      </c>
      <c r="B155" s="17" t="s">
        <v>233</v>
      </c>
      <c r="C155" s="17"/>
      <c r="D155" s="17"/>
      <c r="E155" s="40">
        <v>-220583.63999999998</v>
      </c>
      <c r="F155" s="41"/>
      <c r="G155" s="30"/>
    </row>
    <row r="156" spans="1:8" x14ac:dyDescent="0.25">
      <c r="A156" s="16" t="s">
        <v>234</v>
      </c>
      <c r="B156" s="51" t="s">
        <v>235</v>
      </c>
      <c r="C156" s="51"/>
      <c r="D156" s="51"/>
      <c r="E156" s="40">
        <v>-1975.01</v>
      </c>
      <c r="F156" s="41"/>
      <c r="G156" s="30"/>
    </row>
    <row r="157" spans="1:8" x14ac:dyDescent="0.25">
      <c r="A157" s="16"/>
      <c r="B157" s="51"/>
      <c r="C157" s="51"/>
      <c r="D157" s="51"/>
      <c r="E157" s="40"/>
      <c r="F157" s="41"/>
      <c r="G157" s="30"/>
    </row>
    <row r="158" spans="1:8" x14ac:dyDescent="0.25">
      <c r="A158" s="15" t="s">
        <v>236</v>
      </c>
      <c r="B158" s="13" t="s">
        <v>237</v>
      </c>
      <c r="C158" s="13"/>
      <c r="D158" s="13"/>
      <c r="E158" s="42">
        <v>-4841376.6000000006</v>
      </c>
      <c r="F158" s="41"/>
      <c r="G158" s="30"/>
    </row>
    <row r="159" spans="1:8" x14ac:dyDescent="0.25">
      <c r="A159" s="15" t="s">
        <v>238</v>
      </c>
      <c r="B159" s="27" t="s">
        <v>239</v>
      </c>
      <c r="C159" s="27"/>
      <c r="D159" s="27"/>
      <c r="E159" s="40">
        <v>-4841376.6000000006</v>
      </c>
      <c r="F159" s="41"/>
      <c r="G159" s="30"/>
    </row>
    <row r="160" spans="1:8" x14ac:dyDescent="0.25">
      <c r="A160" s="15" t="s">
        <v>240</v>
      </c>
      <c r="B160" s="27" t="s">
        <v>241</v>
      </c>
      <c r="C160" s="27"/>
      <c r="D160" s="27"/>
      <c r="E160" s="42">
        <v>-4030666.6400000006</v>
      </c>
      <c r="F160" s="41"/>
      <c r="G160" s="55"/>
      <c r="H160" s="10"/>
    </row>
    <row r="161" spans="1:8" x14ac:dyDescent="0.25">
      <c r="A161" s="16" t="s">
        <v>242</v>
      </c>
      <c r="B161" s="17" t="s">
        <v>243</v>
      </c>
      <c r="C161" s="17"/>
      <c r="D161" s="17"/>
      <c r="E161" s="40">
        <v>-323226.40000000002</v>
      </c>
      <c r="F161" s="41"/>
      <c r="G161" s="55"/>
    </row>
    <row r="162" spans="1:8" ht="15.75" x14ac:dyDescent="0.25">
      <c r="A162" s="16" t="s">
        <v>244</v>
      </c>
      <c r="B162" s="17" t="s">
        <v>245</v>
      </c>
      <c r="C162" s="17"/>
      <c r="D162" s="17"/>
      <c r="E162" s="40">
        <v>-1995729.4900000002</v>
      </c>
      <c r="F162" s="56"/>
      <c r="G162" s="56"/>
      <c r="H162" s="56"/>
    </row>
    <row r="163" spans="1:8" ht="15.75" x14ac:dyDescent="0.25">
      <c r="A163" s="16" t="s">
        <v>246</v>
      </c>
      <c r="B163" s="56" t="s">
        <v>247</v>
      </c>
      <c r="C163" s="56"/>
      <c r="D163" s="56"/>
      <c r="E163" s="40">
        <v>-7568.04</v>
      </c>
      <c r="F163" s="57"/>
      <c r="G163" s="57"/>
      <c r="H163" s="57"/>
    </row>
    <row r="164" spans="1:8" ht="15.75" x14ac:dyDescent="0.25">
      <c r="A164" s="16" t="s">
        <v>248</v>
      </c>
      <c r="B164" s="58" t="s">
        <v>249</v>
      </c>
      <c r="C164" s="58"/>
      <c r="D164" s="58"/>
      <c r="E164" s="40">
        <v>-5729.92</v>
      </c>
      <c r="F164" s="41"/>
      <c r="G164" s="55"/>
    </row>
    <row r="165" spans="1:8" ht="15.75" x14ac:dyDescent="0.25">
      <c r="A165" s="16"/>
      <c r="B165" s="59"/>
      <c r="C165" s="59"/>
      <c r="D165" s="59"/>
      <c r="E165" s="40"/>
      <c r="F165" s="41"/>
      <c r="G165" s="55"/>
    </row>
    <row r="166" spans="1:8" ht="15.75" x14ac:dyDescent="0.25">
      <c r="A166" s="16"/>
      <c r="B166" s="59"/>
      <c r="C166" s="59"/>
      <c r="D166" s="59"/>
      <c r="E166" s="40"/>
      <c r="F166" s="41"/>
      <c r="G166" s="55"/>
    </row>
    <row r="167" spans="1:8" ht="15.75" x14ac:dyDescent="0.25">
      <c r="A167" s="16"/>
      <c r="B167" s="59"/>
      <c r="C167" s="59"/>
      <c r="D167" s="59"/>
      <c r="E167" s="40"/>
      <c r="F167" s="41"/>
      <c r="G167" s="55"/>
    </row>
    <row r="168" spans="1:8" ht="15.75" x14ac:dyDescent="0.25">
      <c r="A168" s="16"/>
      <c r="B168" s="59"/>
      <c r="C168" s="59"/>
      <c r="D168" s="59"/>
      <c r="E168" s="40"/>
      <c r="F168" s="41"/>
      <c r="G168" s="55"/>
    </row>
    <row r="169" spans="1:8" ht="15.75" x14ac:dyDescent="0.25">
      <c r="A169" s="16"/>
      <c r="B169" s="59"/>
      <c r="C169" s="59"/>
      <c r="D169" s="59"/>
      <c r="E169" s="40"/>
      <c r="F169" s="41"/>
      <c r="G169" s="55"/>
    </row>
    <row r="170" spans="1:8" ht="15.75" x14ac:dyDescent="0.25">
      <c r="A170" s="16"/>
      <c r="B170" s="59"/>
      <c r="C170" s="59"/>
      <c r="D170" s="59"/>
      <c r="E170" s="40"/>
      <c r="F170" s="41"/>
      <c r="G170" s="55"/>
    </row>
    <row r="171" spans="1:8" ht="15.75" x14ac:dyDescent="0.25">
      <c r="A171" s="16"/>
      <c r="B171" s="59"/>
      <c r="C171" s="59"/>
      <c r="D171" s="59"/>
      <c r="E171" s="40"/>
      <c r="F171" s="41"/>
      <c r="G171" s="55"/>
    </row>
    <row r="172" spans="1:8" ht="15.75" x14ac:dyDescent="0.25">
      <c r="A172" s="16"/>
      <c r="B172" s="59"/>
      <c r="C172" s="59"/>
      <c r="D172" s="59"/>
      <c r="E172" s="40"/>
      <c r="F172" s="41"/>
      <c r="G172" s="55"/>
    </row>
    <row r="173" spans="1:8" ht="15.75" x14ac:dyDescent="0.25">
      <c r="A173" s="16"/>
      <c r="B173" s="59"/>
      <c r="C173" s="59"/>
      <c r="D173" s="59"/>
      <c r="E173" s="40"/>
      <c r="F173" s="41"/>
      <c r="G173" s="55"/>
    </row>
    <row r="174" spans="1:8" ht="15.75" x14ac:dyDescent="0.25">
      <c r="A174" s="16"/>
      <c r="B174" s="59"/>
      <c r="C174" s="59"/>
      <c r="D174" s="59"/>
      <c r="E174" s="40"/>
      <c r="F174" s="41"/>
      <c r="G174" s="55"/>
    </row>
    <row r="175" spans="1:8" ht="15.75" x14ac:dyDescent="0.25">
      <c r="A175" s="16"/>
      <c r="B175" s="59"/>
      <c r="C175" s="59"/>
      <c r="D175" s="59"/>
      <c r="E175" s="40"/>
      <c r="F175" s="41"/>
      <c r="G175" s="55"/>
    </row>
    <row r="176" spans="1:8" ht="15.75" x14ac:dyDescent="0.25">
      <c r="A176" s="16"/>
      <c r="B176" s="59"/>
      <c r="C176" s="59"/>
      <c r="D176" s="59"/>
      <c r="E176" s="40"/>
      <c r="F176" s="41"/>
      <c r="G176" s="55"/>
    </row>
    <row r="177" spans="1:7" x14ac:dyDescent="0.25">
      <c r="A177" s="16" t="s">
        <v>250</v>
      </c>
      <c r="B177" s="17" t="s">
        <v>251</v>
      </c>
      <c r="C177" s="17"/>
      <c r="D177" s="17"/>
      <c r="E177" s="40">
        <v>-311242.23</v>
      </c>
      <c r="F177" s="41"/>
      <c r="G177" s="55"/>
    </row>
    <row r="178" spans="1:7" x14ac:dyDescent="0.25">
      <c r="A178" s="16" t="s">
        <v>252</v>
      </c>
      <c r="B178" s="51" t="s">
        <v>253</v>
      </c>
      <c r="C178" s="51"/>
      <c r="D178" s="51"/>
      <c r="E178" s="40">
        <v>-307.2</v>
      </c>
      <c r="F178" s="41"/>
      <c r="G178" s="55"/>
    </row>
    <row r="179" spans="1:7" x14ac:dyDescent="0.25">
      <c r="A179" s="16" t="s">
        <v>254</v>
      </c>
      <c r="B179" s="51" t="s">
        <v>255</v>
      </c>
      <c r="C179" s="51"/>
      <c r="D179" s="51"/>
      <c r="E179" s="40">
        <v>-2998.96</v>
      </c>
      <c r="F179" s="41"/>
      <c r="G179" s="55"/>
    </row>
    <row r="180" spans="1:7" x14ac:dyDescent="0.25">
      <c r="A180" s="60" t="s">
        <v>256</v>
      </c>
      <c r="B180" s="61" t="s">
        <v>257</v>
      </c>
      <c r="C180" s="61"/>
      <c r="D180" s="61"/>
      <c r="E180" s="40">
        <v>-981332.79999999993</v>
      </c>
      <c r="F180" s="41"/>
      <c r="G180" s="55"/>
    </row>
    <row r="181" spans="1:7" x14ac:dyDescent="0.25">
      <c r="A181" s="60" t="s">
        <v>258</v>
      </c>
      <c r="B181" s="62" t="s">
        <v>259</v>
      </c>
      <c r="C181" s="62"/>
      <c r="D181" s="62"/>
      <c r="E181" s="40">
        <v>-216201.46000000002</v>
      </c>
      <c r="F181" s="41"/>
      <c r="G181" s="55"/>
    </row>
    <row r="182" spans="1:7" x14ac:dyDescent="0.25">
      <c r="A182" s="60" t="s">
        <v>260</v>
      </c>
      <c r="B182" s="62" t="s">
        <v>261</v>
      </c>
      <c r="C182" s="62"/>
      <c r="D182" s="62"/>
      <c r="E182" s="40">
        <v>-5225.9500000000007</v>
      </c>
      <c r="F182" s="41"/>
      <c r="G182" s="55"/>
    </row>
    <row r="183" spans="1:7" x14ac:dyDescent="0.25">
      <c r="A183" s="60" t="s">
        <v>262</v>
      </c>
      <c r="B183" s="62" t="s">
        <v>263</v>
      </c>
      <c r="C183" s="62"/>
      <c r="D183" s="62"/>
      <c r="E183" s="40">
        <v>-125386.59999999999</v>
      </c>
      <c r="F183" s="41"/>
      <c r="G183" s="55"/>
    </row>
    <row r="184" spans="1:7" x14ac:dyDescent="0.25">
      <c r="A184" s="60" t="s">
        <v>264</v>
      </c>
      <c r="B184" s="62" t="s">
        <v>265</v>
      </c>
      <c r="C184" s="62"/>
      <c r="D184" s="62"/>
      <c r="E184" s="40">
        <v>-41246.160000000003</v>
      </c>
      <c r="F184" s="41"/>
      <c r="G184" s="55"/>
    </row>
    <row r="185" spans="1:7" x14ac:dyDescent="0.25">
      <c r="A185" s="60" t="s">
        <v>266</v>
      </c>
      <c r="B185" s="63" t="s">
        <v>267</v>
      </c>
      <c r="C185" s="63"/>
      <c r="D185" s="63"/>
      <c r="E185" s="40">
        <v>-2055.21</v>
      </c>
      <c r="F185" s="41"/>
      <c r="G185" s="55"/>
    </row>
    <row r="186" spans="1:7" x14ac:dyDescent="0.25">
      <c r="A186" s="60" t="s">
        <v>268</v>
      </c>
      <c r="B186" s="63" t="s">
        <v>269</v>
      </c>
      <c r="C186" s="63"/>
      <c r="D186" s="63"/>
      <c r="E186" s="40">
        <v>-5096.0599999999995</v>
      </c>
      <c r="F186" s="41"/>
      <c r="G186" s="55"/>
    </row>
    <row r="187" spans="1:7" x14ac:dyDescent="0.25">
      <c r="A187" s="60" t="s">
        <v>270</v>
      </c>
      <c r="B187" s="63" t="s">
        <v>271</v>
      </c>
      <c r="C187" s="63"/>
      <c r="D187" s="63"/>
      <c r="E187" s="40">
        <v>-2316.4900000000002</v>
      </c>
      <c r="F187" s="64"/>
      <c r="G187" s="55"/>
    </row>
    <row r="188" spans="1:7" x14ac:dyDescent="0.25">
      <c r="A188" s="60" t="s">
        <v>272</v>
      </c>
      <c r="B188" s="61" t="s">
        <v>273</v>
      </c>
      <c r="C188" s="61"/>
      <c r="D188" s="61"/>
      <c r="E188" s="40">
        <v>-5003.67</v>
      </c>
      <c r="F188" s="64"/>
      <c r="G188" s="55"/>
    </row>
    <row r="189" spans="1:7" x14ac:dyDescent="0.25">
      <c r="A189" s="65" t="s">
        <v>274</v>
      </c>
      <c r="B189" s="66" t="s">
        <v>275</v>
      </c>
      <c r="C189" s="66"/>
      <c r="D189" s="66"/>
      <c r="E189" s="42">
        <v>-810709.96</v>
      </c>
      <c r="F189" s="64"/>
      <c r="G189" s="55"/>
    </row>
    <row r="190" spans="1:7" x14ac:dyDescent="0.25">
      <c r="A190" s="60" t="s">
        <v>276</v>
      </c>
      <c r="B190" s="62" t="s">
        <v>277</v>
      </c>
      <c r="C190" s="67"/>
      <c r="D190" s="68"/>
      <c r="E190" s="40">
        <v>-810709.96</v>
      </c>
      <c r="F190" s="64"/>
      <c r="G190" s="55"/>
    </row>
    <row r="191" spans="1:7" x14ac:dyDescent="0.25">
      <c r="A191" s="60" t="s">
        <v>278</v>
      </c>
      <c r="B191" s="62" t="s">
        <v>279</v>
      </c>
      <c r="C191" s="67"/>
      <c r="D191" s="68"/>
      <c r="E191" s="40"/>
      <c r="F191" s="64"/>
      <c r="G191" s="55"/>
    </row>
    <row r="192" spans="1:7" x14ac:dyDescent="0.25">
      <c r="A192" s="16" t="s">
        <v>280</v>
      </c>
      <c r="B192" s="51" t="s">
        <v>281</v>
      </c>
      <c r="C192" s="67"/>
      <c r="D192" s="68"/>
      <c r="E192" s="40">
        <v>0</v>
      </c>
      <c r="F192" s="64"/>
      <c r="G192" s="55"/>
    </row>
    <row r="193" spans="1:8" x14ac:dyDescent="0.25">
      <c r="A193" s="16"/>
      <c r="B193" s="51"/>
      <c r="C193" s="67"/>
      <c r="D193" s="68"/>
      <c r="E193" s="69"/>
      <c r="F193" s="64"/>
      <c r="G193" s="55"/>
    </row>
    <row r="194" spans="1:8" x14ac:dyDescent="0.25">
      <c r="A194" s="15" t="s">
        <v>282</v>
      </c>
      <c r="B194" s="13" t="s">
        <v>283</v>
      </c>
      <c r="C194" s="13"/>
      <c r="D194" s="13"/>
      <c r="E194" s="42">
        <v>0</v>
      </c>
      <c r="F194" s="42"/>
      <c r="G194" s="55"/>
    </row>
    <row r="195" spans="1:8" x14ac:dyDescent="0.25">
      <c r="A195" s="15" t="s">
        <v>284</v>
      </c>
      <c r="B195" s="27" t="s">
        <v>285</v>
      </c>
      <c r="C195" s="27"/>
      <c r="D195" s="27"/>
      <c r="E195" s="40">
        <v>0</v>
      </c>
      <c r="F195" s="64"/>
      <c r="G195" s="55"/>
    </row>
    <row r="196" spans="1:8" x14ac:dyDescent="0.25">
      <c r="A196" s="16" t="s">
        <v>286</v>
      </c>
      <c r="B196" s="17" t="s">
        <v>287</v>
      </c>
      <c r="C196" s="17"/>
      <c r="D196" s="17"/>
      <c r="E196" s="40">
        <v>0</v>
      </c>
      <c r="F196" s="42"/>
      <c r="G196" s="55"/>
    </row>
    <row r="197" spans="1:8" x14ac:dyDescent="0.25">
      <c r="A197" s="16" t="s">
        <v>288</v>
      </c>
      <c r="B197" s="17" t="s">
        <v>289</v>
      </c>
      <c r="C197" s="17"/>
      <c r="D197" s="17"/>
      <c r="E197" s="40">
        <v>0</v>
      </c>
      <c r="F197" s="64"/>
      <c r="G197" s="55"/>
    </row>
    <row r="198" spans="1:8" x14ac:dyDescent="0.25">
      <c r="A198" s="16" t="s">
        <v>290</v>
      </c>
      <c r="B198" s="51" t="s">
        <v>291</v>
      </c>
      <c r="C198" s="67"/>
      <c r="D198" s="68"/>
      <c r="E198" s="40">
        <v>0</v>
      </c>
      <c r="F198" s="64"/>
      <c r="G198" s="55"/>
      <c r="H198" s="70"/>
    </row>
    <row r="199" spans="1:8" x14ac:dyDescent="0.25">
      <c r="A199" s="16" t="s">
        <v>292</v>
      </c>
      <c r="B199" s="71" t="s">
        <v>293</v>
      </c>
      <c r="C199" s="67"/>
      <c r="D199" s="68"/>
      <c r="E199" s="40">
        <v>0</v>
      </c>
      <c r="F199" s="64"/>
      <c r="G199" s="55"/>
      <c r="H199" s="70"/>
    </row>
    <row r="200" spans="1:8" x14ac:dyDescent="0.25">
      <c r="A200" s="16"/>
      <c r="B200" s="71"/>
      <c r="C200" s="67"/>
      <c r="D200" s="68"/>
      <c r="E200" s="40"/>
      <c r="F200" s="64"/>
      <c r="G200" s="55"/>
      <c r="H200" s="70"/>
    </row>
    <row r="201" spans="1:8" x14ac:dyDescent="0.25">
      <c r="A201" s="15" t="s">
        <v>294</v>
      </c>
      <c r="B201" s="47" t="s">
        <v>295</v>
      </c>
      <c r="C201" s="67"/>
      <c r="D201" s="72"/>
      <c r="E201" s="42">
        <v>-4</v>
      </c>
      <c r="F201" s="64"/>
      <c r="G201" s="55"/>
    </row>
    <row r="202" spans="1:8" x14ac:dyDescent="0.25">
      <c r="A202" s="16" t="s">
        <v>296</v>
      </c>
      <c r="B202" s="51" t="s">
        <v>297</v>
      </c>
      <c r="C202" s="67"/>
      <c r="D202" s="68"/>
      <c r="E202" s="40">
        <v>-4</v>
      </c>
      <c r="F202" s="64"/>
      <c r="G202" s="55"/>
    </row>
    <row r="203" spans="1:8" x14ac:dyDescent="0.25">
      <c r="A203" s="16"/>
      <c r="B203" s="51"/>
      <c r="C203" s="67"/>
      <c r="D203" s="68"/>
      <c r="E203" s="40"/>
      <c r="F203" s="64"/>
      <c r="G203" s="55"/>
    </row>
    <row r="204" spans="1:8" x14ac:dyDescent="0.25">
      <c r="A204" s="15">
        <v>5.2</v>
      </c>
      <c r="B204" s="13" t="s">
        <v>7</v>
      </c>
      <c r="C204" s="13"/>
      <c r="D204" s="13"/>
      <c r="E204" s="40"/>
      <c r="F204" s="64"/>
      <c r="G204" s="55"/>
    </row>
    <row r="205" spans="1:8" x14ac:dyDescent="0.25">
      <c r="A205" s="15" t="s">
        <v>298</v>
      </c>
      <c r="B205" s="13" t="s">
        <v>9</v>
      </c>
      <c r="C205" s="13"/>
      <c r="D205" s="13"/>
      <c r="E205" s="42">
        <v>-20000</v>
      </c>
      <c r="F205" s="64"/>
      <c r="G205" s="55"/>
    </row>
    <row r="206" spans="1:8" x14ac:dyDescent="0.25">
      <c r="A206" s="16" t="s">
        <v>299</v>
      </c>
      <c r="B206" s="26" t="s">
        <v>300</v>
      </c>
      <c r="C206" s="26"/>
      <c r="D206" s="26"/>
      <c r="E206" s="40">
        <v>-20000</v>
      </c>
      <c r="F206" s="64"/>
      <c r="G206" s="55"/>
    </row>
    <row r="207" spans="1:8" ht="16.5" x14ac:dyDescent="0.35">
      <c r="A207" s="16"/>
      <c r="B207" s="51"/>
      <c r="C207" s="67"/>
      <c r="D207" s="68"/>
      <c r="E207" s="40"/>
      <c r="F207" s="73"/>
    </row>
    <row r="208" spans="1:8" ht="16.5" x14ac:dyDescent="0.35">
      <c r="A208" s="16">
        <v>5.4</v>
      </c>
      <c r="B208" s="11" t="s">
        <v>301</v>
      </c>
      <c r="C208" s="11"/>
      <c r="D208" s="74"/>
      <c r="E208" s="75">
        <v>-48400.5</v>
      </c>
      <c r="F208" s="73"/>
      <c r="G208" s="10"/>
    </row>
    <row r="209" spans="1:8" ht="16.5" x14ac:dyDescent="0.35">
      <c r="A209" s="15" t="s">
        <v>302</v>
      </c>
      <c r="B209" s="76" t="s">
        <v>303</v>
      </c>
      <c r="C209" s="76"/>
      <c r="D209" s="76"/>
      <c r="E209" s="75">
        <v>-48400.5</v>
      </c>
      <c r="F209" s="73"/>
      <c r="G209" s="10"/>
    </row>
    <row r="210" spans="1:8" ht="16.5" x14ac:dyDescent="0.35">
      <c r="A210" s="16" t="s">
        <v>304</v>
      </c>
      <c r="B210" s="56" t="s">
        <v>305</v>
      </c>
      <c r="C210" s="56"/>
      <c r="D210" s="56"/>
      <c r="E210" s="77">
        <v>-48400.5</v>
      </c>
      <c r="F210" s="73"/>
      <c r="G210" s="10"/>
    </row>
    <row r="211" spans="1:8" ht="17.25" thickBot="1" x14ac:dyDescent="0.4">
      <c r="A211" s="22"/>
      <c r="B211" s="5" t="s">
        <v>306</v>
      </c>
      <c r="C211" s="78"/>
      <c r="D211" s="74"/>
      <c r="E211" s="77"/>
      <c r="F211" s="79">
        <f>+F9+F23</f>
        <v>8007418.4900000244</v>
      </c>
      <c r="G211" s="10" t="s">
        <v>307</v>
      </c>
      <c r="H211" s="10"/>
    </row>
    <row r="212" spans="1:8" ht="17.25" thickTop="1" x14ac:dyDescent="0.35">
      <c r="A212" s="22"/>
      <c r="C212" s="78"/>
      <c r="D212" s="74"/>
      <c r="E212" s="77"/>
      <c r="F212" s="73"/>
      <c r="G212" s="10"/>
      <c r="H212" s="10"/>
    </row>
  </sheetData>
  <mergeCells count="140">
    <mergeCell ref="B209:D209"/>
    <mergeCell ref="B210:D210"/>
    <mergeCell ref="B196:D196"/>
    <mergeCell ref="B197:D197"/>
    <mergeCell ref="B204:D204"/>
    <mergeCell ref="B205:D205"/>
    <mergeCell ref="B206:D206"/>
    <mergeCell ref="B208:C208"/>
    <mergeCell ref="B186:D186"/>
    <mergeCell ref="B187:D187"/>
    <mergeCell ref="B188:D188"/>
    <mergeCell ref="B189:D189"/>
    <mergeCell ref="B194:D194"/>
    <mergeCell ref="B195:D195"/>
    <mergeCell ref="F162:H162"/>
    <mergeCell ref="B163:D163"/>
    <mergeCell ref="B164:D164"/>
    <mergeCell ref="B177:D177"/>
    <mergeCell ref="B180:D180"/>
    <mergeCell ref="B185:D185"/>
    <mergeCell ref="B155:D155"/>
    <mergeCell ref="B158:D158"/>
    <mergeCell ref="B159:D159"/>
    <mergeCell ref="B160:D160"/>
    <mergeCell ref="B161:D161"/>
    <mergeCell ref="B162:D162"/>
    <mergeCell ref="B149:D149"/>
    <mergeCell ref="B150:D150"/>
    <mergeCell ref="B151:D151"/>
    <mergeCell ref="B152:D152"/>
    <mergeCell ref="B153:D153"/>
    <mergeCell ref="B154:D154"/>
    <mergeCell ref="B138:D138"/>
    <mergeCell ref="B139:D139"/>
    <mergeCell ref="B141:D141"/>
    <mergeCell ref="B142:D142"/>
    <mergeCell ref="B145:D145"/>
    <mergeCell ref="B148:D148"/>
    <mergeCell ref="B132:D132"/>
    <mergeCell ref="B133:D133"/>
    <mergeCell ref="B134:D134"/>
    <mergeCell ref="B135:D135"/>
    <mergeCell ref="B136:D136"/>
    <mergeCell ref="B137:D137"/>
    <mergeCell ref="B124:D124"/>
    <mergeCell ref="B125:D125"/>
    <mergeCell ref="B126:D126"/>
    <mergeCell ref="B127:D127"/>
    <mergeCell ref="B129:D129"/>
    <mergeCell ref="B130:D130"/>
    <mergeCell ref="B108:D108"/>
    <mergeCell ref="B109:D109"/>
    <mergeCell ref="B110:D110"/>
    <mergeCell ref="B111:D111"/>
    <mergeCell ref="B122:D122"/>
    <mergeCell ref="B123:D12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7:D77"/>
    <mergeCell ref="B78:D78"/>
    <mergeCell ref="B80:D80"/>
    <mergeCell ref="B81:D81"/>
    <mergeCell ref="B82:D82"/>
    <mergeCell ref="B83:D83"/>
    <mergeCell ref="B71:D71"/>
    <mergeCell ref="B72:D72"/>
    <mergeCell ref="B73:D73"/>
    <mergeCell ref="B74:D74"/>
    <mergeCell ref="B75:D75"/>
    <mergeCell ref="B76:D76"/>
    <mergeCell ref="B48:D48"/>
    <mergeCell ref="B49:D49"/>
    <mergeCell ref="B67:D67"/>
    <mergeCell ref="B68:D68"/>
    <mergeCell ref="B69:D69"/>
    <mergeCell ref="B70:D70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7:D17"/>
    <mergeCell ref="B18:D18"/>
    <mergeCell ref="B19:D19"/>
    <mergeCell ref="B20:D20"/>
    <mergeCell ref="B21:D21"/>
    <mergeCell ref="B23:D23"/>
    <mergeCell ref="B11:D11"/>
    <mergeCell ref="B12:D12"/>
    <mergeCell ref="B13:D13"/>
    <mergeCell ref="B14:D14"/>
    <mergeCell ref="B15:D15"/>
    <mergeCell ref="B16:D16"/>
    <mergeCell ref="B3:F3"/>
    <mergeCell ref="B4:F4"/>
    <mergeCell ref="B5:F5"/>
    <mergeCell ref="B6:F6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Suanny Colon</dc:creator>
  <cp:lastModifiedBy>Suanny Colon</cp:lastModifiedBy>
  <cp:lastPrinted>2024-06-21T15:45:53Z</cp:lastPrinted>
  <dcterms:created xsi:type="dcterms:W3CDTF">2024-06-21T15:35:01Z</dcterms:created>
  <dcterms:modified xsi:type="dcterms:W3CDTF">2024-06-21T15:46:56Z</dcterms:modified>
</cp:coreProperties>
</file>