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Desktop\AÑO 2024\TRANSPARENCIA 2024\"/>
    </mc:Choice>
  </mc:AlternateContent>
  <bookViews>
    <workbookView xWindow="0" yWindow="0" windowWidth="20490" windowHeight="6930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'!$A$11:$H$203</definedName>
    <definedName name="_xlnm.Print_Area" localSheetId="0">'Estado resultado acumulado '!$A$1:$F$203</definedName>
    <definedName name="_xlnm.Print_Titles" localSheetId="0">'Estado resultado acumulado '!$1:$8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17" i="1" s="1"/>
  <c r="E16" i="1" s="1"/>
  <c r="F15" i="1" s="1"/>
  <c r="E19" i="1"/>
  <c r="E22" i="1"/>
  <c r="E21" i="1" s="1"/>
  <c r="F20" i="1" s="1"/>
  <c r="E23" i="1"/>
  <c r="E26" i="1"/>
  <c r="E25" i="1" s="1"/>
  <c r="F24" i="1" s="1"/>
  <c r="E32" i="1"/>
  <c r="E33" i="1"/>
  <c r="E35" i="1"/>
  <c r="E34" i="1" s="1"/>
  <c r="E36" i="1"/>
  <c r="E38" i="1"/>
  <c r="E37" i="1" s="1"/>
  <c r="E39" i="1"/>
  <c r="E40" i="1"/>
  <c r="E42" i="1"/>
  <c r="E44" i="1"/>
  <c r="E43" i="1" s="1"/>
  <c r="E45" i="1"/>
  <c r="E48" i="1"/>
  <c r="E47" i="1" s="1"/>
  <c r="E46" i="1" s="1"/>
  <c r="E50" i="1"/>
  <c r="E49" i="1" s="1"/>
  <c r="E51" i="1"/>
  <c r="E52" i="1"/>
  <c r="E53" i="1"/>
  <c r="E54" i="1"/>
  <c r="E55" i="1"/>
  <c r="E64" i="1"/>
  <c r="E63" i="1" s="1"/>
  <c r="E65" i="1"/>
  <c r="E66" i="1"/>
  <c r="E67" i="1"/>
  <c r="E68" i="1"/>
  <c r="E70" i="1"/>
  <c r="E69" i="1" s="1"/>
  <c r="E71" i="1"/>
  <c r="E73" i="1"/>
  <c r="E72" i="1" s="1"/>
  <c r="E74" i="1"/>
  <c r="E76" i="1"/>
  <c r="E75" i="1" s="1"/>
  <c r="E77" i="1"/>
  <c r="E78" i="1"/>
  <c r="E79" i="1"/>
  <c r="E82" i="1"/>
  <c r="E81" i="1" s="1"/>
  <c r="E80" i="1" s="1"/>
  <c r="E84" i="1"/>
  <c r="E83" i="1" s="1"/>
  <c r="E85" i="1"/>
  <c r="E86" i="1"/>
  <c r="E88" i="1"/>
  <c r="E87" i="1" s="1"/>
  <c r="E89" i="1"/>
  <c r="E91" i="1"/>
  <c r="E90" i="1" s="1"/>
  <c r="E92" i="1"/>
  <c r="E93" i="1"/>
  <c r="E95" i="1"/>
  <c r="E94" i="1" s="1"/>
  <c r="E96" i="1"/>
  <c r="E97" i="1"/>
  <c r="E98" i="1"/>
  <c r="E99" i="1"/>
  <c r="E100" i="1"/>
  <c r="E101" i="1"/>
  <c r="E103" i="1"/>
  <c r="E102" i="1" s="1"/>
  <c r="E104" i="1"/>
  <c r="E110" i="1"/>
  <c r="E109" i="1" s="1"/>
  <c r="E107" i="1" s="1"/>
  <c r="E111" i="1"/>
  <c r="E112" i="1"/>
  <c r="E114" i="1"/>
  <c r="E113" i="1" s="1"/>
  <c r="E118" i="1"/>
  <c r="E117" i="1" s="1"/>
  <c r="E119" i="1"/>
  <c r="E121" i="1"/>
  <c r="E120" i="1" s="1"/>
  <c r="E122" i="1"/>
  <c r="E123" i="1"/>
  <c r="E125" i="1"/>
  <c r="E124" i="1" s="1"/>
  <c r="E126" i="1"/>
  <c r="E127" i="1"/>
  <c r="E128" i="1"/>
  <c r="E130" i="1"/>
  <c r="E129" i="1" s="1"/>
  <c r="E133" i="1"/>
  <c r="E132" i="1" s="1"/>
  <c r="E134" i="1"/>
  <c r="E136" i="1"/>
  <c r="E137" i="1"/>
  <c r="E138" i="1"/>
  <c r="E135" i="1" s="1"/>
  <c r="E141" i="1"/>
  <c r="E140" i="1" s="1"/>
  <c r="E142" i="1"/>
  <c r="E144" i="1"/>
  <c r="E143" i="1" s="1"/>
  <c r="E146" i="1"/>
  <c r="E145" i="1" s="1"/>
  <c r="E147" i="1"/>
  <c r="E148" i="1"/>
  <c r="E149" i="1"/>
  <c r="E150" i="1"/>
  <c r="E158" i="1"/>
  <c r="E157" i="1" s="1"/>
  <c r="E156" i="1" s="1"/>
  <c r="E155" i="1" s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5" i="1"/>
  <c r="E174" i="1" s="1"/>
  <c r="E181" i="1"/>
  <c r="E180" i="1" s="1"/>
  <c r="E179" i="1" s="1"/>
  <c r="E182" i="1"/>
  <c r="E183" i="1"/>
  <c r="E184" i="1"/>
  <c r="E187" i="1"/>
  <c r="E186" i="1" s="1"/>
  <c r="E191" i="1"/>
  <c r="E190" i="1" s="1"/>
  <c r="E192" i="1"/>
  <c r="E195" i="1"/>
  <c r="E194" i="1" s="1"/>
  <c r="E196" i="1"/>
  <c r="E31" i="1" l="1"/>
  <c r="E62" i="1"/>
  <c r="F14" i="1"/>
  <c r="F13" i="1" s="1"/>
  <c r="E116" i="1"/>
  <c r="E41" i="1"/>
  <c r="E30" i="1" l="1"/>
  <c r="E29" i="1" s="1"/>
  <c r="F28" i="1" s="1"/>
  <c r="G28" i="1" s="1"/>
  <c r="F197" i="1" l="1"/>
  <c r="F199" i="1" s="1"/>
  <c r="H200" i="1" l="1"/>
  <c r="G200" i="1"/>
</calcChain>
</file>

<file path=xl/comments1.xml><?xml version="1.0" encoding="utf-8"?>
<comments xmlns="http://schemas.openxmlformats.org/spreadsheetml/2006/main">
  <authors>
    <author>Suanny Colon</author>
  </authors>
  <commentList>
    <comment ref="E183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192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<sst xmlns="http://schemas.openxmlformats.org/spreadsheetml/2006/main" count="334" uniqueCount="331">
  <si>
    <t xml:space="preserve">Instituto De Desarrollo y Credito Cooperativo (IDECOOP)  </t>
  </si>
  <si>
    <t>Estado de Resultados Acumulado</t>
  </si>
  <si>
    <t>Al 30 de Noviembre  2024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</si>
  <si>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</si>
  <si>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</si>
  <si>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</si>
  <si>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</si>
  <si>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</si>
  <si>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</si>
  <si>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</si>
  <si>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</si>
  <si>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</si>
  <si>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</si>
  <si>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</si>
  <si>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</si>
  <si>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</si>
  <si>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</si>
  <si>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</si>
  <si>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</si>
  <si>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</si>
  <si>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</si>
  <si>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</si>
  <si>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</si>
  <si>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</si>
  <si>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</si>
  <si>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</si>
  <si>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</si>
  <si>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</si>
  <si>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</si>
  <si>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>Otros ingresos sin contraprestacion diversos (reingresos)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</si>
  <si>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</si>
  <si>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</si>
  <si>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</si>
  <si>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</si>
  <si>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</si>
  <si>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</si>
  <si>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</si>
  <si>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</si>
  <si>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</si>
  <si>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</si>
  <si>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</si>
  <si>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</si>
  <si>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</si>
  <si>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</si>
  <si>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</si>
  <si>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</si>
  <si>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</si>
  <si>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</si>
  <si>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</si>
  <si>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</si>
  <si>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</si>
  <si>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</si>
  <si>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</si>
  <si>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</si>
  <si>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</si>
  <si>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</si>
  <si>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</si>
  <si>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</si>
  <si>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</si>
  <si>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</si>
  <si>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</si>
  <si>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</si>
  <si>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</si>
  <si>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</si>
  <si>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</si>
  <si>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</si>
  <si>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</si>
  <si>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</si>
  <si>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</si>
  <si>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</si>
  <si>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</si>
  <si>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</si>
  <si>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</si>
  <si>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</si>
  <si>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</si>
  <si>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</si>
  <si>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</si>
  <si>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</si>
  <si>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</si>
  <si>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</si>
  <si>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</si>
  <si>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</si>
  <si>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</si>
  <si>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</si>
  <si>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</si>
  <si>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</si>
  <si>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</si>
  <si>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</si>
  <si>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</si>
  <si>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</si>
  <si>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</si>
  <si>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</si>
  <si>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</si>
  <si>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</si>
  <si>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</si>
  <si>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</si>
  <si>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</si>
  <si>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</si>
  <si>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</si>
  <si>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</si>
  <si>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</si>
  <si>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</si>
  <si>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</si>
  <si>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</si>
  <si>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</si>
  <si>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</si>
  <si>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</si>
  <si>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</si>
  <si>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</si>
  <si>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</si>
  <si>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</si>
  <si>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</si>
  <si>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</si>
  <si>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</si>
  <si>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</si>
  <si>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</si>
  <si>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</si>
  <si>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</si>
  <si>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</si>
  <si>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</si>
  <si>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</si>
  <si>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</si>
  <si>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</si>
  <si>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</si>
  <si>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</si>
  <si>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</si>
  <si>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</si>
  <si>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</si>
  <si>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</si>
  <si>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</si>
  <si>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</si>
  <si>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</si>
  <si>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</si>
  <si>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</si>
  <si>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</si>
  <si>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</si>
  <si>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</si>
  <si>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</si>
  <si>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</si>
  <si>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</si>
  <si>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</si>
  <si>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</si>
  <si>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</si>
  <si>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</si>
  <si>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</si>
  <si>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</si>
  <si>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</si>
  <si>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</si>
  <si>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</si>
  <si>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</si>
  <si>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</si>
  <si>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</si>
  <si>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</si>
  <si>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</si>
  <si>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</si>
  <si>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</si>
  <si>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</si>
  <si>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</si>
  <si>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</si>
  <si>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</si>
  <si>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</si>
  <si>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</si>
  <si>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</si>
  <si>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</si>
  <si>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</si>
  <si>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</si>
  <si>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</si>
  <si>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</si>
  <si>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</si>
  <si>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</si>
  <si>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</si>
  <si>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</si>
  <si>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</si>
  <si>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</si>
  <si>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</si>
  <si>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</si>
  <si>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</si>
  <si>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</si>
  <si>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</si>
  <si>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</si>
  <si>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</si>
  <si>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</si>
  <si>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</si>
  <si>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</si>
  <si>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</si>
  <si>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</si>
  <si>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</si>
  <si>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</si>
  <si>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</si>
  <si>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</si>
  <si>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</si>
  <si>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</si>
  <si>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</si>
  <si>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</si>
  <si>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</si>
  <si>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</si>
  <si>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</si>
  <si>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</si>
  <si>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</si>
  <si>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</si>
  <si>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</si>
  <si>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</si>
  <si>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</si>
  <si>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</si>
  <si>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</si>
  <si>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</si>
  <si>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</si>
  <si>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</si>
  <si>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</si>
  <si>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</si>
  <si>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</si>
  <si>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</si>
  <si>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</si>
  <si>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</si>
  <si>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</si>
  <si>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</si>
  <si>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</si>
  <si>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</si>
  <si>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</si>
  <si>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</si>
  <si>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</si>
  <si>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</si>
  <si>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</si>
  <si>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</si>
  <si>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</si>
  <si>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</si>
  <si>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</si>
  <si>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</si>
  <si>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</si>
  <si>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</si>
  <si>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</si>
  <si>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</si>
  <si>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</si>
  <si>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</si>
  <si>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</si>
  <si>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</si>
  <si>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</si>
  <si>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</si>
  <si>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</si>
  <si>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</si>
  <si>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</si>
  <si>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</si>
  <si>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</si>
  <si>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</si>
  <si>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</si>
  <si>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</si>
  <si>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</si>
  <si>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</si>
  <si>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</si>
  <si>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</si>
  <si>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</si>
  <si>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</si>
  <si>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</si>
  <si>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</si>
  <si>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</si>
  <si>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</si>
  <si>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</si>
  <si>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</si>
  <si>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</si>
  <si>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</si>
  <si>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</si>
  <si>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</si>
  <si>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</si>
  <si>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</si>
  <si>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</si>
  <si>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</si>
  <si>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</si>
  <si>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</si>
  <si>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</si>
  <si>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</si>
  <si>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</si>
  <si>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</si>
  <si>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</si>
  <si>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</si>
  <si>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</si>
  <si>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</si>
  <si>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</si>
  <si>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</si>
  <si>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</si>
  <si>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</si>
  <si>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</si>
  <si>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</si>
  <si>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</si>
  <si>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</si>
  <si>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</si>
  <si>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</si>
  <si>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</si>
  <si>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</si>
  <si>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</si>
  <si>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</si>
  <si>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</si>
  <si>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</si>
  <si>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</si>
  <si>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</si>
  <si>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</si>
  <si>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</si>
  <si>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</si>
  <si>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</si>
  <si>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</si>
  <si>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</si>
  <si>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</si>
  <si>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</si>
  <si>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</si>
  <si>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</si>
  <si>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</si>
  <si>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</si>
  <si>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</si>
  <si>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</si>
  <si>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</si>
  <si>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</si>
  <si>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</si>
  <si>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</si>
  <si>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</si>
  <si>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</si>
  <si>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</si>
  <si>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</si>
  <si>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5.2.01.04.01</t>
  </si>
  <si>
    <t>Subvenciones a empresas del sector privado</t>
  </si>
  <si>
    <t>5.2.01.04.04</t>
  </si>
  <si>
    <t>Subvenciones a instituciones públicas financieras monetarias</t>
  </si>
  <si>
    <t xml:space="preserve"> </t>
  </si>
  <si>
    <t>Gastos Financieros</t>
  </si>
  <si>
    <t>5.4.09</t>
  </si>
  <si>
    <t>Otros gastos financieros</t>
  </si>
  <si>
    <t>5.4.09.99</t>
  </si>
  <si>
    <t>Otros gastos financieros varios</t>
  </si>
  <si>
    <t>Utilidad del periodo</t>
  </si>
  <si>
    <t>Licda. Suanny Colón</t>
  </si>
  <si>
    <t>Licda. Bernarda Gómez</t>
  </si>
  <si>
    <t>Firma del Contador General</t>
  </si>
  <si>
    <t>Firma del 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</si>
</sst>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.##0.00\ _€_-;\-* #.##0.00\ _€_-;_-* &quot;-&quot;??\ _€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164" fontId="1" fillId="0" borderId="0" xfId="1" applyFont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/>
    <xf numFmtId="0" fontId="7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6" fillId="0" borderId="0" xfId="0" applyFont="1" applyFill="1" applyAlignment="1">
      <alignment horizontal="left"/>
    </xf>
    <xf numFmtId="0" fontId="7" fillId="0" borderId="0" xfId="0" applyFont="1" applyFill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/>
    </xf>
    <xf numFmtId="164" fontId="6" fillId="0" borderId="0" xfId="1" applyFont="1" applyFill="1" applyBorder="1"/>
    <xf numFmtId="0" fontId="8" fillId="0" borderId="0" xfId="0" applyFont="1" applyFill="1" applyAlignment="1">
      <alignment horizontal="right"/>
    </xf>
    <xf numFmtId="0" fontId="9" fillId="0" borderId="0" xfId="0" applyFont="1" applyFill="1" applyAlignment="1">
      <alignment horizontal="left" vertical="center"/>
    </xf>
    <xf numFmtId="164" fontId="8" fillId="0" borderId="0" xfId="1" applyFont="1" applyFill="1" applyBorder="1"/>
    <xf numFmtId="41" fontId="8" fillId="0" borderId="0" xfId="1" applyNumberFormat="1" applyFont="1" applyFill="1" applyBorder="1"/>
    <xf numFmtId="0" fontId="9" fillId="0" borderId="0" xfId="0" applyFont="1" applyFill="1" applyAlignment="1">
      <alignment vertical="center"/>
    </xf>
    <xf numFmtId="0" fontId="8" fillId="0" borderId="0" xfId="0" applyFont="1" applyFill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164" fontId="1" fillId="0" borderId="0" xfId="1" applyFont="1" applyFill="1" applyBorder="1"/>
    <xf numFmtId="165" fontId="0" fillId="0" borderId="0" xfId="0" applyNumberFormat="1"/>
    <xf numFmtId="43" fontId="6" fillId="0" borderId="0" xfId="1" applyNumberFormat="1" applyFont="1" applyFill="1" applyBorder="1" applyAlignment="1">
      <alignment vertical="center" wrapText="1"/>
    </xf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Fill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 applyFill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0" fontId="7" fillId="0" borderId="0" xfId="0" applyFont="1" applyFill="1" applyAlignment="1">
      <alignment horizontal="left" vertical="center"/>
    </xf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0" fontId="16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 wrapText="1"/>
    </xf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 applyFill="1"/>
    <xf numFmtId="0" fontId="8" fillId="0" borderId="0" xfId="0" applyFont="1" applyFill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7" fillId="0" borderId="0" xfId="0" applyNumberFormat="1" applyFont="1" applyFill="1"/>
    <xf numFmtId="164" fontId="17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3" fillId="0" borderId="0" xfId="0" applyFont="1" applyFill="1" applyAlignment="1">
      <alignment horizontal="left" vertical="center"/>
    </xf>
    <xf numFmtId="164" fontId="8" fillId="0" borderId="0" xfId="0" applyNumberFormat="1" applyFont="1" applyFill="1"/>
    <xf numFmtId="43" fontId="8" fillId="0" borderId="0" xfId="1" applyNumberFormat="1" applyFont="1" applyFill="1"/>
    <xf numFmtId="43" fontId="6" fillId="0" borderId="1" xfId="0" applyNumberFormat="1" applyFont="1" applyFill="1" applyBorder="1"/>
    <xf numFmtId="43" fontId="0" fillId="0" borderId="0" xfId="0" applyNumberFormat="1" applyFill="1"/>
    <xf numFmtId="0" fontId="18" fillId="0" borderId="0" xfId="0" applyFont="1" applyFill="1" applyBorder="1" applyAlignment="1"/>
    <xf numFmtId="0" fontId="6" fillId="0" borderId="0" xfId="0" applyFont="1" applyFill="1" applyBorder="1" applyAlignment="1"/>
    <xf numFmtId="0" fontId="6" fillId="0" borderId="0" xfId="0" applyFont="1" applyFill="1" applyBorder="1"/>
    <xf numFmtId="0" fontId="18" fillId="0" borderId="0" xfId="0" applyFont="1" applyFill="1" applyBorder="1" applyAlignment="1">
      <alignment horizontal="center"/>
    </xf>
    <xf numFmtId="0" fontId="0" fillId="0" borderId="0" xfId="0" applyBorder="1"/>
    <xf numFmtId="164" fontId="6" fillId="0" borderId="0" xfId="1" applyFont="1" applyFill="1" applyBorder="1" applyAlignment="1">
      <alignment horizontal="center"/>
    </xf>
    <xf numFmtId="0" fontId="2" fillId="0" borderId="0" xfId="0" applyFont="1" applyBorder="1"/>
    <xf numFmtId="43" fontId="0" fillId="0" borderId="0" xfId="0" applyNumberForma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A&#209;O%202024/Estados%20Financieros%20mensuales/Balance%20General%20Noviembre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Estados%20Financieros%20mensuales/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mes Sept."/>
      <sheetName val="Estado resultado acumulado "/>
      <sheetName val="Depreciaciones "/>
      <sheetName val="Ingresos"/>
      <sheetName val="CXP NOVIEMBRE 2024"/>
      <sheetName val="Inventario NOVIEMBRE "/>
      <sheetName val="SALIDA NOVIEMBRE "/>
      <sheetName val="deprec. edificio"/>
      <sheetName val="CONCILAICION ACT. FIJO"/>
      <sheetName val="Caja Chica 2024"/>
      <sheetName val="CONCILIACION ACT. FIJO... "/>
      <sheetName val="cuadre activos fijos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0</v>
          </cell>
          <cell r="D6">
            <v>11614</v>
          </cell>
          <cell r="E6">
            <v>0</v>
          </cell>
          <cell r="F6">
            <v>11614</v>
          </cell>
          <cell r="G6">
            <v>11614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50000</v>
          </cell>
          <cell r="D7">
            <v>0</v>
          </cell>
          <cell r="E7">
            <v>0</v>
          </cell>
          <cell r="F7">
            <v>0</v>
          </cell>
          <cell r="G7">
            <v>50000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43496659.670000002</v>
          </cell>
          <cell r="D9">
            <v>41383883.670000002</v>
          </cell>
          <cell r="E9">
            <v>39869047.829999998</v>
          </cell>
          <cell r="F9">
            <v>1514835.8400000036</v>
          </cell>
          <cell r="G9">
            <v>45011495.510000005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708722.59000000008</v>
          </cell>
          <cell r="D10">
            <v>0</v>
          </cell>
          <cell r="E10">
            <v>0</v>
          </cell>
          <cell r="F10">
            <v>0</v>
          </cell>
          <cell r="G10">
            <v>708722.59000000008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314113.10000000021</v>
          </cell>
          <cell r="D11">
            <v>0</v>
          </cell>
          <cell r="E11">
            <v>229.3</v>
          </cell>
          <cell r="F11">
            <v>-229.3</v>
          </cell>
          <cell r="G11">
            <v>313883.80000000022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23926.880000000001</v>
          </cell>
          <cell r="D12">
            <v>0</v>
          </cell>
          <cell r="E12">
            <v>175</v>
          </cell>
          <cell r="F12">
            <v>-175</v>
          </cell>
          <cell r="G12">
            <v>23751.88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1095546.0699999996</v>
          </cell>
          <cell r="D13">
            <v>62207</v>
          </cell>
          <cell r="E13">
            <v>77763.63</v>
          </cell>
          <cell r="F13">
            <v>-15556.630000000005</v>
          </cell>
          <cell r="G13">
            <v>1079989.4399999995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6571677.4600000009</v>
          </cell>
          <cell r="D28">
            <v>0</v>
          </cell>
          <cell r="E28">
            <v>0</v>
          </cell>
          <cell r="F28">
            <v>0</v>
          </cell>
          <cell r="G28">
            <v>6571677.4600000009</v>
          </cell>
        </row>
        <row r="29">
          <cell r="A29" t="str">
            <v>1.1.05.01</v>
          </cell>
          <cell r="B29" t="str">
            <v>Materiales y suministros para consumo y prestación de servicios</v>
          </cell>
          <cell r="C29">
            <v>3175303.66</v>
          </cell>
          <cell r="D29">
            <v>382948.63</v>
          </cell>
          <cell r="E29">
            <v>453639.8031811401</v>
          </cell>
          <cell r="F29">
            <v>-70691.173181140097</v>
          </cell>
          <cell r="G29">
            <v>3104612.4868188603</v>
          </cell>
        </row>
        <row r="30">
          <cell r="A30" t="str">
            <v>1.1.05.01.01.01</v>
          </cell>
          <cell r="B30" t="str">
            <v>Alimentos y productos agroforestales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</row>
        <row r="31">
          <cell r="A31" t="str">
            <v>1.1.05.01.02.01</v>
          </cell>
          <cell r="B31" t="str">
            <v>Textiles y vestuarios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1.1.05.01.03.01</v>
          </cell>
          <cell r="B32" t="str">
            <v>Productos de papel, cartón e impresos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1.1.05.01.99.01</v>
          </cell>
          <cell r="B33" t="str">
            <v>Materiales y suministros varios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1.2.06.01.02</v>
          </cell>
          <cell r="B34" t="str">
            <v>Edificios</v>
          </cell>
          <cell r="C34">
            <v>38787166.299999997</v>
          </cell>
          <cell r="D34">
            <v>0</v>
          </cell>
          <cell r="E34">
            <v>0</v>
          </cell>
          <cell r="F34">
            <v>0</v>
          </cell>
          <cell r="G34">
            <v>38787166.299999997</v>
          </cell>
        </row>
        <row r="35">
          <cell r="A35" t="str">
            <v>1.2.06.01.04.01</v>
          </cell>
          <cell r="B35" t="str">
            <v>Muebles de oficina y estantería</v>
          </cell>
          <cell r="C35">
            <v>19990165.810000002</v>
          </cell>
          <cell r="D35">
            <v>0</v>
          </cell>
          <cell r="E35">
            <v>0</v>
          </cell>
          <cell r="F35">
            <v>0</v>
          </cell>
          <cell r="G35">
            <v>19990165.810000002</v>
          </cell>
        </row>
        <row r="36">
          <cell r="A36" t="str">
            <v>1.2.06.01.04.02</v>
          </cell>
          <cell r="B36" t="str">
            <v>Muebles de alojamiento</v>
          </cell>
          <cell r="C36">
            <v>125434</v>
          </cell>
          <cell r="D36">
            <v>0</v>
          </cell>
          <cell r="E36">
            <v>0</v>
          </cell>
          <cell r="F36">
            <v>0</v>
          </cell>
          <cell r="G36">
            <v>125434</v>
          </cell>
        </row>
        <row r="37">
          <cell r="A37" t="str">
            <v>1.2.06.01.04.03</v>
          </cell>
          <cell r="B37" t="str">
            <v>Equipos de cómputo</v>
          </cell>
          <cell r="C37">
            <v>12409239.24</v>
          </cell>
          <cell r="D37">
            <v>1424091.71</v>
          </cell>
          <cell r="E37">
            <v>0</v>
          </cell>
          <cell r="F37">
            <v>1424091.71</v>
          </cell>
          <cell r="G37">
            <v>13833330.949999999</v>
          </cell>
        </row>
        <row r="38">
          <cell r="A38" t="str">
            <v>1.2.06.01.04.04</v>
          </cell>
          <cell r="B38" t="str">
            <v>Electrodomésticos</v>
          </cell>
          <cell r="C38">
            <v>5622999.0899999999</v>
          </cell>
          <cell r="D38">
            <v>0</v>
          </cell>
          <cell r="E38">
            <v>0</v>
          </cell>
          <cell r="F38">
            <v>0</v>
          </cell>
          <cell r="G38">
            <v>5622999.0899999999</v>
          </cell>
        </row>
        <row r="39">
          <cell r="A39" t="str">
            <v>1.2.06.01.04.99</v>
          </cell>
          <cell r="B39" t="str">
            <v>Otros equipos y mobiliario de oficina y alojamiento</v>
          </cell>
          <cell r="C39">
            <v>1998005.52</v>
          </cell>
          <cell r="D39">
            <v>0</v>
          </cell>
          <cell r="E39">
            <v>0</v>
          </cell>
          <cell r="F39">
            <v>0</v>
          </cell>
          <cell r="G39">
            <v>1998005.52</v>
          </cell>
        </row>
        <row r="40">
          <cell r="A40" t="str">
            <v>1.2.06.01.05.03</v>
          </cell>
          <cell r="B40" t="str">
            <v>Camaras fotograficas y video</v>
          </cell>
          <cell r="C40">
            <v>606958.73</v>
          </cell>
          <cell r="D40">
            <v>0</v>
          </cell>
          <cell r="E40">
            <v>0</v>
          </cell>
          <cell r="F40">
            <v>0</v>
          </cell>
          <cell r="G40">
            <v>606958.73</v>
          </cell>
        </row>
        <row r="41">
          <cell r="A41" t="str">
            <v>1.2.06.01.05.99</v>
          </cell>
          <cell r="B41" t="str">
            <v>Otros equipos y mobiliario educacional, deportivo  y recreativo</v>
          </cell>
          <cell r="C41">
            <v>7375.68</v>
          </cell>
          <cell r="D41">
            <v>0</v>
          </cell>
          <cell r="E41">
            <v>0</v>
          </cell>
          <cell r="F41">
            <v>0</v>
          </cell>
          <cell r="G41">
            <v>7375.68</v>
          </cell>
        </row>
        <row r="42">
          <cell r="A42" t="str">
            <v>1.2.06.01.06.01</v>
          </cell>
          <cell r="B42" t="str">
            <v>Equipos medicos y de laboratorio</v>
          </cell>
          <cell r="C42">
            <v>87883.28</v>
          </cell>
          <cell r="D42">
            <v>0</v>
          </cell>
          <cell r="E42">
            <v>0</v>
          </cell>
          <cell r="F42">
            <v>0</v>
          </cell>
          <cell r="G42">
            <v>87883.28</v>
          </cell>
        </row>
        <row r="43">
          <cell r="A43" t="str">
            <v>1.2.06.01.07.01</v>
          </cell>
          <cell r="B43" t="str">
            <v>Automóviles y camiones</v>
          </cell>
          <cell r="C43">
            <v>44149544.399999999</v>
          </cell>
          <cell r="D43">
            <v>0</v>
          </cell>
          <cell r="E43">
            <v>0</v>
          </cell>
          <cell r="F43">
            <v>0</v>
          </cell>
          <cell r="G43">
            <v>44149544.399999999</v>
          </cell>
        </row>
        <row r="44">
          <cell r="A44" t="str">
            <v>1.2.06.01.08.02</v>
          </cell>
          <cell r="B44" t="str">
            <v>Maquinarias y equipos industriales</v>
          </cell>
          <cell r="C44">
            <v>253010.43</v>
          </cell>
          <cell r="D44">
            <v>0</v>
          </cell>
          <cell r="E44">
            <v>0</v>
          </cell>
          <cell r="F44">
            <v>0</v>
          </cell>
          <cell r="G44">
            <v>253010.43</v>
          </cell>
        </row>
        <row r="45">
          <cell r="A45" t="str">
            <v>1.2.06.01.08.04</v>
          </cell>
          <cell r="B45" t="str">
            <v>Sistemas de aire acondicionado, calefaccion y refrigeracion industrial y comercial</v>
          </cell>
          <cell r="C45">
            <v>49341.7</v>
          </cell>
          <cell r="D45">
            <v>451859.99</v>
          </cell>
          <cell r="E45">
            <v>0</v>
          </cell>
          <cell r="F45">
            <v>451859.99</v>
          </cell>
          <cell r="G45">
            <v>501201.69</v>
          </cell>
        </row>
        <row r="46">
          <cell r="A46" t="str">
            <v>1.2.06.01.08.05</v>
          </cell>
          <cell r="B46" t="str">
            <v>Equipos de comunicación, telecomunicaciones y señalamiento</v>
          </cell>
          <cell r="C46">
            <v>43587.22</v>
          </cell>
          <cell r="D46">
            <v>0</v>
          </cell>
          <cell r="E46">
            <v>0</v>
          </cell>
          <cell r="F46">
            <v>0</v>
          </cell>
          <cell r="G46">
            <v>43587.22</v>
          </cell>
        </row>
        <row r="47">
          <cell r="A47" t="str">
            <v>1.2.06.01.08.06</v>
          </cell>
          <cell r="B47" t="str">
            <v>Equipos de generacion electrica, aparatos y accesorios electricos</v>
          </cell>
          <cell r="C47">
            <v>55596.73</v>
          </cell>
          <cell r="D47">
            <v>0</v>
          </cell>
          <cell r="E47">
            <v>0</v>
          </cell>
          <cell r="F47">
            <v>0</v>
          </cell>
          <cell r="G47">
            <v>55596.73</v>
          </cell>
        </row>
        <row r="48">
          <cell r="A48" t="str">
            <v>1.2.06.01.08.07</v>
          </cell>
          <cell r="B48" t="str">
            <v xml:space="preserve">Otras estructuras y objetos de valor </v>
          </cell>
          <cell r="C48">
            <v>1198351.77</v>
          </cell>
          <cell r="D48">
            <v>0</v>
          </cell>
          <cell r="E48">
            <v>0</v>
          </cell>
          <cell r="F48">
            <v>0</v>
          </cell>
          <cell r="G48">
            <v>1198351.77</v>
          </cell>
        </row>
        <row r="49">
          <cell r="A49" t="str">
            <v>1.2.06.01.09.02</v>
          </cell>
          <cell r="B49" t="str">
            <v>Equipos de seguridad</v>
          </cell>
          <cell r="C49">
            <v>643334.55000000005</v>
          </cell>
          <cell r="D49">
            <v>0</v>
          </cell>
          <cell r="E49">
            <v>0</v>
          </cell>
          <cell r="F49">
            <v>0</v>
          </cell>
          <cell r="G49">
            <v>643334.55000000005</v>
          </cell>
        </row>
        <row r="50">
          <cell r="A50" t="str">
            <v>1.2.06.01.02.01.03</v>
          </cell>
          <cell r="B50" t="str">
            <v>Depreciaciones de edificios</v>
          </cell>
          <cell r="C50">
            <v>-18514237.420000009</v>
          </cell>
          <cell r="D50">
            <v>0</v>
          </cell>
          <cell r="E50">
            <v>64645.275499999996</v>
          </cell>
          <cell r="F50">
            <v>-64645.275499999996</v>
          </cell>
          <cell r="G50">
            <v>-18578882.695500009</v>
          </cell>
        </row>
        <row r="51">
          <cell r="A51" t="str">
            <v>1.2.06.01.04.01.03</v>
          </cell>
          <cell r="B51" t="str">
            <v>Muebles de oficina y estantería - Depreciaciones acumuladas</v>
          </cell>
          <cell r="C51">
            <v>-16083627.07</v>
          </cell>
          <cell r="D51">
            <v>0</v>
          </cell>
          <cell r="E51">
            <v>60911.08</v>
          </cell>
          <cell r="F51">
            <v>-60911.08</v>
          </cell>
          <cell r="G51">
            <v>-16144538.15</v>
          </cell>
        </row>
        <row r="52">
          <cell r="A52" t="str">
            <v>1.2.06.01.04.02.03</v>
          </cell>
          <cell r="B52" t="str">
            <v>Muebles de alojamiento-Depreciaciones acumuladas</v>
          </cell>
          <cell r="C52">
            <v>-70448.450000000012</v>
          </cell>
          <cell r="D52">
            <v>0</v>
          </cell>
          <cell r="E52">
            <v>1045.19</v>
          </cell>
          <cell r="F52">
            <v>-1045.19</v>
          </cell>
          <cell r="G52">
            <v>-71493.640000000014</v>
          </cell>
        </row>
        <row r="53">
          <cell r="A53" t="str">
            <v>1.2.06.01.04.03.03</v>
          </cell>
          <cell r="B53" t="str">
            <v>Equipos de cómputo - Depreciaciones acumuladas</v>
          </cell>
          <cell r="C53">
            <v>-10748359.73</v>
          </cell>
          <cell r="D53">
            <v>0</v>
          </cell>
          <cell r="E53">
            <v>125783.83</v>
          </cell>
          <cell r="F53">
            <v>-125783.83</v>
          </cell>
          <cell r="G53">
            <v>-10874143.560000001</v>
          </cell>
        </row>
        <row r="54">
          <cell r="A54" t="str">
            <v>1.2.06.01.04.04.03</v>
          </cell>
          <cell r="B54" t="str">
            <v>Electrodomésticos - Depreciaciones acumuladas</v>
          </cell>
          <cell r="C54">
            <v>-2488360.7600000002</v>
          </cell>
          <cell r="D54">
            <v>0</v>
          </cell>
          <cell r="E54">
            <v>44809.410000000098</v>
          </cell>
          <cell r="F54">
            <v>-44809.410000000098</v>
          </cell>
          <cell r="G54">
            <v>-2533170.1700000004</v>
          </cell>
        </row>
        <row r="55">
          <cell r="A55" t="str">
            <v>1.2.06.01.04.99.03</v>
          </cell>
          <cell r="B55" t="str">
            <v>Otros equipos y mobiliario de oficina y alojamiento - Depreciaciones acumuladas</v>
          </cell>
          <cell r="C55">
            <v>-1180253.69</v>
          </cell>
          <cell r="D55">
            <v>0</v>
          </cell>
          <cell r="E55">
            <v>28068.620000000101</v>
          </cell>
          <cell r="F55">
            <v>-28068.620000000101</v>
          </cell>
          <cell r="G55">
            <v>-1208322.31</v>
          </cell>
        </row>
        <row r="56">
          <cell r="A56" t="str">
            <v>1.2.06.01.05.03.03</v>
          </cell>
          <cell r="B56" t="str">
            <v>Camaras fotograficas y video</v>
          </cell>
          <cell r="C56">
            <v>-334727.49999999988</v>
          </cell>
          <cell r="D56">
            <v>0</v>
          </cell>
          <cell r="E56">
            <v>8249.2299999999796</v>
          </cell>
          <cell r="F56">
            <v>-8249.2299999999796</v>
          </cell>
          <cell r="G56">
            <v>-342976.72999999986</v>
          </cell>
        </row>
        <row r="57">
          <cell r="A57" t="str">
            <v>1.2.06.01.05.99.03</v>
          </cell>
          <cell r="B57" t="str">
            <v>Otros equipos y mobiliario educacional, deportivo  y recreativo</v>
          </cell>
          <cell r="C57">
            <v>-1413.0900000000004</v>
          </cell>
          <cell r="D57">
            <v>0</v>
          </cell>
          <cell r="E57">
            <v>61.440000000000097</v>
          </cell>
          <cell r="F57">
            <v>-61.440000000000097</v>
          </cell>
          <cell r="G57">
            <v>-1474.5300000000004</v>
          </cell>
        </row>
        <row r="58">
          <cell r="A58" t="str">
            <v>1.2.06.01.06.01.03</v>
          </cell>
          <cell r="B58" t="str">
            <v>Equipos medicos y de laboratorio-Depreciaciones acumuladas</v>
          </cell>
          <cell r="C58">
            <v>-43224.939999999995</v>
          </cell>
          <cell r="D58">
            <v>0</v>
          </cell>
          <cell r="E58">
            <v>1146.01</v>
          </cell>
          <cell r="F58">
            <v>-1146.01</v>
          </cell>
          <cell r="G58">
            <v>-44370.95</v>
          </cell>
        </row>
        <row r="59">
          <cell r="A59" t="str">
            <v>1.2.06.01.07.01.03</v>
          </cell>
          <cell r="B59" t="str">
            <v>Automóviles y camiones - Depreciaciones acumuladas</v>
          </cell>
          <cell r="C59">
            <v>-29239255.939999998</v>
          </cell>
          <cell r="D59">
            <v>0</v>
          </cell>
          <cell r="E59">
            <v>399145.88999999798</v>
          </cell>
          <cell r="F59">
            <v>-399145.88999999798</v>
          </cell>
          <cell r="G59">
            <v>-29638401.829999994</v>
          </cell>
        </row>
        <row r="60">
          <cell r="A60" t="str">
            <v>1.2.06.01.08.02.03</v>
          </cell>
          <cell r="B60" t="str">
            <v>Maquinarias y equipos industriales- Depreciaciones acumuladas</v>
          </cell>
          <cell r="C60">
            <v>-69042.009999999995</v>
          </cell>
          <cell r="D60">
            <v>0</v>
          </cell>
          <cell r="E60">
            <v>1928.1200000000099</v>
          </cell>
          <cell r="F60">
            <v>-1928.1200000000099</v>
          </cell>
          <cell r="G60">
            <v>-70970.13</v>
          </cell>
        </row>
        <row r="61">
          <cell r="A61" t="str">
            <v>1.2.06.01.08.04.03</v>
          </cell>
          <cell r="B61" t="str">
            <v>Sistemas de aire acondicionado, calefaccion y refrigeracion industrial y comercial- Depreciacion</v>
          </cell>
          <cell r="C61">
            <v>-10847.809999999998</v>
          </cell>
          <cell r="D61">
            <v>0</v>
          </cell>
          <cell r="E61">
            <v>411.05000000000098</v>
          </cell>
          <cell r="F61">
            <v>-411.05000000000098</v>
          </cell>
          <cell r="G61">
            <v>-11258.859999999999</v>
          </cell>
        </row>
        <row r="62">
          <cell r="A62" t="str">
            <v>1.2.06.01.08.05.03</v>
          </cell>
          <cell r="B62" t="str">
            <v>Equipos de comunicación, telecomunicaciones y señalamiento- Deprecaicion acumulada</v>
          </cell>
          <cell r="C62">
            <v>-27450.920000000009</v>
          </cell>
          <cell r="D62">
            <v>0</v>
          </cell>
          <cell r="E62">
            <v>1076.31</v>
          </cell>
          <cell r="F62">
            <v>-1076.31</v>
          </cell>
          <cell r="G62">
            <v>-28527.23000000001</v>
          </cell>
        </row>
        <row r="63">
          <cell r="A63" t="str">
            <v>1.2.06.01.08.06.03</v>
          </cell>
          <cell r="B63" t="str">
            <v>Equipos de generacion electrica, aparatos y accesorios electricos- Depreciaciones acumuladas</v>
          </cell>
          <cell r="C63">
            <v>-8339.36</v>
          </cell>
          <cell r="D63">
            <v>0</v>
          </cell>
          <cell r="E63">
            <v>463.29999999999899</v>
          </cell>
          <cell r="F63">
            <v>-463.29999999999899</v>
          </cell>
          <cell r="G63">
            <v>-8802.66</v>
          </cell>
        </row>
        <row r="64">
          <cell r="A64" t="str">
            <v>1.2.06.01.08.07.03</v>
          </cell>
          <cell r="B64" t="str">
            <v xml:space="preserve">Otras estructuras y objetos de valor </v>
          </cell>
          <cell r="C64">
            <v>-1076047.0900000003</v>
          </cell>
          <cell r="D64">
            <v>0</v>
          </cell>
          <cell r="E64">
            <v>1296.83</v>
          </cell>
          <cell r="F64">
            <v>-1296.83</v>
          </cell>
          <cell r="G64">
            <v>-1077343.9200000004</v>
          </cell>
        </row>
        <row r="65">
          <cell r="A65" t="str">
            <v>1.2.06.01.09.02.03</v>
          </cell>
          <cell r="B65" t="str">
            <v>Equipos de seguridad- Depreciacion acumuladas</v>
          </cell>
          <cell r="C65">
            <v>-643326.55000000016</v>
          </cell>
          <cell r="D65">
            <v>0</v>
          </cell>
          <cell r="E65">
            <v>0</v>
          </cell>
          <cell r="F65">
            <v>0</v>
          </cell>
          <cell r="G65">
            <v>-643326.55000000016</v>
          </cell>
        </row>
        <row r="66">
          <cell r="A66" t="str">
            <v>1.2.09.01.03.01</v>
          </cell>
          <cell r="B66" t="str">
            <v>Programas de informática y base de datos</v>
          </cell>
          <cell r="C66">
            <v>10768528.609999999</v>
          </cell>
          <cell r="D66">
            <v>0</v>
          </cell>
          <cell r="E66">
            <v>0</v>
          </cell>
          <cell r="F66">
            <v>0</v>
          </cell>
          <cell r="G66">
            <v>10768528.609999999</v>
          </cell>
        </row>
        <row r="67">
          <cell r="A67">
            <v>11040103</v>
          </cell>
          <cell r="B67" t="str">
            <v>ESTUDIOS DE PREINVERSION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</row>
        <row r="68">
          <cell r="A68">
            <v>11040104</v>
          </cell>
          <cell r="B68" t="str">
            <v>MARCAS Y PATENTES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</row>
        <row r="69">
          <cell r="A69">
            <v>11040105</v>
          </cell>
          <cell r="B69" t="str">
            <v>LICENCIAS INFORMÁTICAS E INTELECTUALES, INDUSTRIALES Y COMER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 t="str">
            <v>1.2.09.01.03.03</v>
          </cell>
          <cell r="B70" t="str">
            <v xml:space="preserve">Programas de informática y base de datos-Amortizaciones Acumuladas </v>
          </cell>
          <cell r="C70">
            <v>-5989565.3900000015</v>
          </cell>
          <cell r="D70">
            <v>0</v>
          </cell>
          <cell r="E70">
            <v>162141.99</v>
          </cell>
          <cell r="F70">
            <v>-162141.99</v>
          </cell>
          <cell r="G70">
            <v>-6151707.3800000018</v>
          </cell>
        </row>
        <row r="71">
          <cell r="A71" t="str">
            <v>2.1.01.01.01</v>
          </cell>
          <cell r="B71" t="str">
            <v>Proveedores a Pagar c/p</v>
          </cell>
          <cell r="C71">
            <v>1574775.4899999998</v>
          </cell>
          <cell r="D71">
            <v>222207.75</v>
          </cell>
          <cell r="E71">
            <v>486379.99</v>
          </cell>
          <cell r="F71">
            <v>-264172.24</v>
          </cell>
          <cell r="G71">
            <v>1838947.7299999997</v>
          </cell>
        </row>
        <row r="72">
          <cell r="A72" t="str">
            <v>2.1.01.01.02</v>
          </cell>
          <cell r="B72" t="str">
            <v>Proveedores a pagar Año 2016</v>
          </cell>
          <cell r="C72">
            <v>6380814.7000000002</v>
          </cell>
          <cell r="D72">
            <v>0</v>
          </cell>
          <cell r="E72">
            <v>0</v>
          </cell>
          <cell r="F72">
            <v>0</v>
          </cell>
          <cell r="G72">
            <v>6380814.7000000002</v>
          </cell>
        </row>
        <row r="73">
          <cell r="A73" t="str">
            <v>2.1.04.01.04.01</v>
          </cell>
          <cell r="B73" t="str">
            <v>5% ESTADO</v>
          </cell>
          <cell r="C73">
            <v>70965.94</v>
          </cell>
          <cell r="D73">
            <v>0</v>
          </cell>
          <cell r="E73">
            <v>0</v>
          </cell>
          <cell r="F73">
            <v>0</v>
          </cell>
          <cell r="G73">
            <v>70965.94</v>
          </cell>
        </row>
        <row r="74">
          <cell r="A74" t="str">
            <v>2.1.04.01.04.02</v>
          </cell>
          <cell r="B74" t="str">
            <v>10% ISR</v>
          </cell>
          <cell r="C74">
            <v>-66929.22</v>
          </cell>
          <cell r="D74">
            <v>0</v>
          </cell>
          <cell r="E74">
            <v>0</v>
          </cell>
          <cell r="F74">
            <v>0</v>
          </cell>
          <cell r="G74">
            <v>-66929.22</v>
          </cell>
        </row>
        <row r="75">
          <cell r="A75" t="str">
            <v>2.1.04.01.04.03</v>
          </cell>
          <cell r="B75" t="str">
            <v>Retenciones de ITBIS p/pagar</v>
          </cell>
          <cell r="C75">
            <v>2490.6100000000006</v>
          </cell>
          <cell r="D75">
            <v>0</v>
          </cell>
          <cell r="E75">
            <v>0</v>
          </cell>
          <cell r="F75">
            <v>0</v>
          </cell>
          <cell r="G75">
            <v>2490.6100000000006</v>
          </cell>
        </row>
        <row r="76">
          <cell r="A76" t="str">
            <v>2.1.04.01.04.04</v>
          </cell>
          <cell r="B76" t="str">
            <v>Retenciones 2% ISR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</row>
        <row r="77">
          <cell r="A77" t="str">
            <v>2.1.06.01</v>
          </cell>
          <cell r="B77" t="str">
            <v>Remuneracioes y aportes a pagar a corto plazo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</row>
        <row r="78">
          <cell r="A78" t="str">
            <v>2.1.06.01.01</v>
          </cell>
          <cell r="B78" t="str">
            <v>Remuneraciones a pagar C/P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2.1.09.07.03.11</v>
          </cell>
          <cell r="B79" t="str">
            <v>Cheques no pagados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3.1.01.01.01</v>
          </cell>
          <cell r="B80" t="str">
            <v>Capital inicial a valores historicos</v>
          </cell>
          <cell r="C80">
            <v>65441165.399999999</v>
          </cell>
          <cell r="D80">
            <v>0</v>
          </cell>
          <cell r="E80">
            <v>0</v>
          </cell>
          <cell r="F80">
            <v>0</v>
          </cell>
          <cell r="G80">
            <v>65441165.399999999</v>
          </cell>
        </row>
        <row r="81">
          <cell r="A81" t="str">
            <v>3.1.04.01.01</v>
          </cell>
          <cell r="B81" t="str">
            <v>Resultados de ejercicios anteriores</v>
          </cell>
          <cell r="C81">
            <v>-26241630.789999999</v>
          </cell>
          <cell r="D81">
            <v>0</v>
          </cell>
          <cell r="E81">
            <v>0</v>
          </cell>
          <cell r="F81">
            <v>0</v>
          </cell>
          <cell r="G81">
            <v>-26241630.789999999</v>
          </cell>
        </row>
        <row r="82">
          <cell r="A82" t="str">
            <v>3.1.04.01.02</v>
          </cell>
          <cell r="B82" t="str">
            <v>Ajuste de resultados de ejercicios anteriores</v>
          </cell>
          <cell r="C82">
            <v>26183853.18</v>
          </cell>
          <cell r="D82">
            <v>0</v>
          </cell>
          <cell r="E82">
            <v>0</v>
          </cell>
          <cell r="F82">
            <v>0</v>
          </cell>
          <cell r="G82">
            <v>26183853.18</v>
          </cell>
        </row>
        <row r="83">
          <cell r="A83" t="str">
            <v>3.1.04.02.01</v>
          </cell>
          <cell r="B83" t="str">
            <v>Cierre de cuentas de ingresos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</row>
        <row r="84">
          <cell r="A84" t="str">
            <v>3.1.04.02.02</v>
          </cell>
          <cell r="B84" t="str">
            <v>Cierre de cuentas de gastos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3.1.04.02.03.01</v>
          </cell>
          <cell r="B85" t="str">
            <v>Resumen de ahorro o desahorro de la gestion</v>
          </cell>
          <cell r="C85">
            <v>33224115.290000003</v>
          </cell>
          <cell r="D85">
            <v>0</v>
          </cell>
          <cell r="E85">
            <v>0</v>
          </cell>
          <cell r="F85">
            <v>0</v>
          </cell>
          <cell r="G85">
            <v>35374508.91131895</v>
          </cell>
        </row>
        <row r="86">
          <cell r="A86" t="str">
            <v>4.2.04.01.04</v>
          </cell>
          <cell r="B86" t="str">
            <v xml:space="preserve">Subvenciones recibidas de instituciones financieras no monetarias </v>
          </cell>
        </row>
        <row r="87">
          <cell r="A87" t="str">
            <v>4.2.03.01.02.01</v>
          </cell>
          <cell r="B87" t="str">
            <v xml:space="preserve">Transferencias corrientes de la administración central </v>
          </cell>
          <cell r="C87">
            <v>258191046.74000001</v>
          </cell>
          <cell r="D87">
            <v>0</v>
          </cell>
          <cell r="E87">
            <v>41383883.670000002</v>
          </cell>
          <cell r="F87">
            <v>-41383883.670000002</v>
          </cell>
          <cell r="G87">
            <v>299574930.41000003</v>
          </cell>
        </row>
        <row r="88">
          <cell r="A88" t="str">
            <v>4.2.03.01.02.03</v>
          </cell>
          <cell r="B88" t="str">
            <v xml:space="preserve">Transferencias corrientes de instituciones de la seguridad social </v>
          </cell>
          <cell r="C88">
            <v>523166.67</v>
          </cell>
          <cell r="D88">
            <v>0</v>
          </cell>
          <cell r="E88">
            <v>0</v>
          </cell>
          <cell r="F88">
            <v>0</v>
          </cell>
          <cell r="G88">
            <v>523166.67</v>
          </cell>
        </row>
        <row r="89">
          <cell r="A89" t="str">
            <v>4.2.04.01.03</v>
          </cell>
          <cell r="B89" t="str">
            <v>Subvenciones recibidas de insituciones finaniceras monetarias (Reserva Educativa)</v>
          </cell>
          <cell r="C89">
            <v>4065439.07</v>
          </cell>
          <cell r="D89">
            <v>0</v>
          </cell>
          <cell r="E89">
            <v>49821</v>
          </cell>
          <cell r="F89">
            <v>-49821</v>
          </cell>
          <cell r="G89">
            <v>4115260.07</v>
          </cell>
        </row>
        <row r="90">
          <cell r="A90" t="str">
            <v>4.2.04.01.04</v>
          </cell>
          <cell r="B90" t="str">
            <v xml:space="preserve">Subvenciones recibidas de instituciones financieras no monetarias </v>
          </cell>
          <cell r="C90">
            <v>0</v>
          </cell>
          <cell r="D90">
            <v>0</v>
          </cell>
          <cell r="E90">
            <v>121200</v>
          </cell>
          <cell r="F90">
            <v>-121200</v>
          </cell>
          <cell r="G90">
            <v>121200</v>
          </cell>
        </row>
        <row r="91">
          <cell r="A91" t="str">
            <v>4.2.09.99.01</v>
          </cell>
          <cell r="B91" t="str">
            <v>Otros ingresos sin contraprestacion diversos (reingresos)</v>
          </cell>
          <cell r="C91">
            <v>28375.47</v>
          </cell>
          <cell r="D91">
            <v>0</v>
          </cell>
          <cell r="E91">
            <v>29140</v>
          </cell>
          <cell r="F91">
            <v>-29140</v>
          </cell>
          <cell r="G91">
            <v>57515.47</v>
          </cell>
        </row>
        <row r="92">
          <cell r="A92" t="str">
            <v>5.1.01.01.01.01</v>
          </cell>
          <cell r="B92" t="str">
            <v>Sueldos Fijos</v>
          </cell>
          <cell r="C92">
            <v>-83475215</v>
          </cell>
          <cell r="D92">
            <v>17859110</v>
          </cell>
          <cell r="E92">
            <v>0</v>
          </cell>
          <cell r="F92">
            <v>17859110</v>
          </cell>
          <cell r="G92">
            <v>-101334325</v>
          </cell>
        </row>
        <row r="93">
          <cell r="A93" t="str">
            <v>5.1.01.01.02.01</v>
          </cell>
          <cell r="B93" t="str">
            <v>Sueldo de personal contratado e igualado</v>
          </cell>
          <cell r="C93">
            <v>-58877100</v>
          </cell>
          <cell r="D93">
            <v>11466000</v>
          </cell>
          <cell r="E93">
            <v>0</v>
          </cell>
          <cell r="F93">
            <v>11466000</v>
          </cell>
          <cell r="G93">
            <v>-70343100</v>
          </cell>
        </row>
        <row r="94">
          <cell r="A94" t="str">
            <v>5.1.01.01.02.02</v>
          </cell>
          <cell r="B94" t="str">
            <v>Sueldo de personal nominal</v>
          </cell>
          <cell r="C94">
            <v>-283000</v>
          </cell>
          <cell r="D94">
            <v>0</v>
          </cell>
          <cell r="E94">
            <v>0</v>
          </cell>
          <cell r="F94">
            <v>0</v>
          </cell>
          <cell r="G94">
            <v>-283000</v>
          </cell>
        </row>
        <row r="95">
          <cell r="A95" t="str">
            <v>5.1.01.01.03.02</v>
          </cell>
          <cell r="B95" t="str">
            <v>Sueldos al personal por servicios especiales</v>
          </cell>
          <cell r="C95">
            <v>-70000</v>
          </cell>
          <cell r="D95">
            <v>240000</v>
          </cell>
          <cell r="E95">
            <v>0</v>
          </cell>
          <cell r="F95">
            <v>240000</v>
          </cell>
          <cell r="G95">
            <v>-310000</v>
          </cell>
        </row>
        <row r="96">
          <cell r="A96" t="str">
            <v>5.1.01.01.04</v>
          </cell>
          <cell r="B96" t="str">
            <v>Sueldos al personal fijo en trámite de pensiones</v>
          </cell>
          <cell r="C96">
            <v>-779284.79999999993</v>
          </cell>
          <cell r="D96">
            <v>150066.4</v>
          </cell>
          <cell r="E96">
            <v>0</v>
          </cell>
          <cell r="F96">
            <v>150066.4</v>
          </cell>
          <cell r="G96">
            <v>-929351.2</v>
          </cell>
        </row>
        <row r="97">
          <cell r="A97" t="str">
            <v>5.1.01.01.05</v>
          </cell>
          <cell r="B97" t="str">
            <v>Vacaciones</v>
          </cell>
          <cell r="C97">
            <v>-152561.15</v>
          </cell>
          <cell r="D97">
            <v>0</v>
          </cell>
          <cell r="E97">
            <v>0</v>
          </cell>
          <cell r="F97">
            <v>0</v>
          </cell>
          <cell r="G97">
            <v>-152561.15</v>
          </cell>
        </row>
        <row r="98">
          <cell r="A98" t="str">
            <v>5.1.01.02.02</v>
          </cell>
          <cell r="B98" t="str">
            <v>Salario de navidad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</row>
        <row r="99">
          <cell r="A99" t="str">
            <v>5.1.01.02.04.03</v>
          </cell>
          <cell r="B99" t="str">
            <v>Compensación servicios de seguridad</v>
          </cell>
          <cell r="C99">
            <v>-2924220.5</v>
          </cell>
          <cell r="D99">
            <v>646049</v>
          </cell>
          <cell r="E99">
            <v>0</v>
          </cell>
          <cell r="F99">
            <v>646049</v>
          </cell>
          <cell r="G99">
            <v>-3570269.5</v>
          </cell>
        </row>
        <row r="100">
          <cell r="A100" t="str">
            <v>5.1.01.02.06.01</v>
          </cell>
          <cell r="B100" t="str">
            <v>Bonificaciones</v>
          </cell>
          <cell r="C100">
            <v>-6458156.5999999996</v>
          </cell>
          <cell r="D100">
            <v>0</v>
          </cell>
          <cell r="E100">
            <v>0</v>
          </cell>
          <cell r="F100">
            <v>0</v>
          </cell>
          <cell r="G100">
            <v>-6458156.5999999996</v>
          </cell>
        </row>
        <row r="101">
          <cell r="A101" t="str">
            <v>5.1.01.03.02.01</v>
          </cell>
          <cell r="B101" t="str">
            <v>Gastos de representación en el país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5.1.01.04.01</v>
          </cell>
          <cell r="B102" t="str">
            <v>Prestaciones económicas por desvinculación</v>
          </cell>
          <cell r="C102">
            <v>-117688.05</v>
          </cell>
          <cell r="D102">
            <v>0</v>
          </cell>
          <cell r="E102">
            <v>0</v>
          </cell>
          <cell r="F102">
            <v>0</v>
          </cell>
          <cell r="G102">
            <v>-117688.05</v>
          </cell>
        </row>
        <row r="103">
          <cell r="A103" t="str">
            <v>5.1.01.04.99</v>
          </cell>
          <cell r="B103" t="str">
            <v>Otros beneficios por terminación</v>
          </cell>
          <cell r="C103">
            <v>-362505.75</v>
          </cell>
          <cell r="D103">
            <v>0</v>
          </cell>
          <cell r="E103">
            <v>0</v>
          </cell>
          <cell r="F103">
            <v>0</v>
          </cell>
          <cell r="G103">
            <v>-362505.75</v>
          </cell>
        </row>
        <row r="104">
          <cell r="A104" t="str">
            <v>5.1.01.05.01</v>
          </cell>
          <cell r="B104" t="str">
            <v>Contribuciones al seguro de salud</v>
          </cell>
          <cell r="C104">
            <v>-10117242.060000001</v>
          </cell>
          <cell r="D104">
            <v>2098797.88</v>
          </cell>
          <cell r="E104">
            <v>0</v>
          </cell>
          <cell r="F104">
            <v>2098797.88</v>
          </cell>
          <cell r="G104">
            <v>-12216039.940000001</v>
          </cell>
        </row>
        <row r="105">
          <cell r="A105" t="str">
            <v>5.1.01.05.02</v>
          </cell>
          <cell r="B105" t="str">
            <v>Contribuciones al seguro de pensiones</v>
          </cell>
          <cell r="C105">
            <v>-10168048.250000002</v>
          </cell>
          <cell r="D105">
            <v>2109777.56</v>
          </cell>
          <cell r="E105">
            <v>0</v>
          </cell>
          <cell r="F105">
            <v>2109777.56</v>
          </cell>
          <cell r="G105">
            <v>-12277825.810000002</v>
          </cell>
        </row>
        <row r="106">
          <cell r="A106" t="str">
            <v>5.1.01.05.03</v>
          </cell>
          <cell r="B106" t="str">
            <v>Contribuciones al seguro de riesgo laboral</v>
          </cell>
          <cell r="C106">
            <v>-1567134.48</v>
          </cell>
          <cell r="D106">
            <v>329275.71999999997</v>
          </cell>
          <cell r="E106">
            <v>0</v>
          </cell>
          <cell r="F106">
            <v>329275.71999999997</v>
          </cell>
          <cell r="G106">
            <v>-1896410.2</v>
          </cell>
        </row>
        <row r="107">
          <cell r="A107" t="str">
            <v>5.1.02.01.02</v>
          </cell>
          <cell r="B107" t="str">
            <v>Servicio telefónico de larga distancia</v>
          </cell>
          <cell r="C107">
            <v>-1788974.8200000003</v>
          </cell>
          <cell r="D107">
            <v>237605.86</v>
          </cell>
          <cell r="E107">
            <v>0</v>
          </cell>
          <cell r="F107">
            <v>237605.86</v>
          </cell>
          <cell r="G107">
            <v>-2026580.6800000002</v>
          </cell>
        </row>
        <row r="108">
          <cell r="A108" t="str">
            <v>5.1.02.01.03</v>
          </cell>
          <cell r="B108" t="str">
            <v>Teléfono local</v>
          </cell>
          <cell r="C108">
            <v>-2455162.61</v>
          </cell>
          <cell r="D108">
            <v>272665.89</v>
          </cell>
          <cell r="E108">
            <v>0</v>
          </cell>
          <cell r="F108">
            <v>272665.89</v>
          </cell>
          <cell r="G108">
            <v>-2727828.5</v>
          </cell>
        </row>
        <row r="109">
          <cell r="A109" t="str">
            <v>5.1.02.01.06</v>
          </cell>
          <cell r="B109" t="str">
            <v>Electricidad</v>
          </cell>
          <cell r="C109">
            <v>-4005191.86</v>
          </cell>
          <cell r="D109">
            <v>494304.82</v>
          </cell>
          <cell r="E109">
            <v>0</v>
          </cell>
          <cell r="F109">
            <v>494304.82</v>
          </cell>
          <cell r="G109">
            <v>-4499496.68</v>
          </cell>
        </row>
        <row r="110">
          <cell r="A110" t="str">
            <v>5.1.02.01.07</v>
          </cell>
          <cell r="B110" t="str">
            <v>Agua</v>
          </cell>
          <cell r="C110">
            <v>-15760</v>
          </cell>
          <cell r="D110">
            <v>2000</v>
          </cell>
          <cell r="E110">
            <v>0</v>
          </cell>
          <cell r="F110">
            <v>2000</v>
          </cell>
          <cell r="G110">
            <v>-17760</v>
          </cell>
        </row>
        <row r="111">
          <cell r="A111" t="str">
            <v>5.1.02.01.08</v>
          </cell>
          <cell r="B111" t="str">
            <v>Recolección de Residuos Sólidos</v>
          </cell>
          <cell r="C111">
            <v>-182178</v>
          </cell>
          <cell r="D111">
            <v>17382</v>
          </cell>
          <cell r="E111">
            <v>0</v>
          </cell>
          <cell r="F111">
            <v>17382</v>
          </cell>
          <cell r="G111">
            <v>-199560</v>
          </cell>
        </row>
        <row r="112">
          <cell r="A112" t="str">
            <v>5.1.02.02.01</v>
          </cell>
          <cell r="B112" t="str">
            <v>Publicidad y propaganda</v>
          </cell>
          <cell r="C112">
            <v>-432186.51</v>
          </cell>
          <cell r="D112">
            <v>0</v>
          </cell>
          <cell r="E112">
            <v>0</v>
          </cell>
          <cell r="F112">
            <v>0</v>
          </cell>
          <cell r="G112">
            <v>-432186.51</v>
          </cell>
        </row>
        <row r="113">
          <cell r="A113" t="str">
            <v>5.1.02.02.02</v>
          </cell>
          <cell r="B113" t="str">
            <v>Impresión y encuadernación</v>
          </cell>
          <cell r="C113">
            <v>-13493.6</v>
          </cell>
          <cell r="D113">
            <v>665</v>
          </cell>
          <cell r="E113">
            <v>0</v>
          </cell>
          <cell r="F113">
            <v>665</v>
          </cell>
          <cell r="G113">
            <v>-14158.6</v>
          </cell>
        </row>
        <row r="114">
          <cell r="A114" t="str">
            <v>5.1.02.03.01</v>
          </cell>
          <cell r="B114" t="str">
            <v>Viáticos dentro del país</v>
          </cell>
          <cell r="C114">
            <v>-2414307.64</v>
          </cell>
          <cell r="D114">
            <v>0</v>
          </cell>
          <cell r="E114">
            <v>0</v>
          </cell>
          <cell r="F114">
            <v>0</v>
          </cell>
          <cell r="G114">
            <v>-2414307.64</v>
          </cell>
        </row>
        <row r="115">
          <cell r="A115" t="str">
            <v>5.1.02.03.02</v>
          </cell>
          <cell r="B115" t="str">
            <v>Viáticos fuera del país</v>
          </cell>
          <cell r="C115">
            <v>-412494.36</v>
          </cell>
          <cell r="D115">
            <v>0</v>
          </cell>
          <cell r="E115">
            <v>0</v>
          </cell>
          <cell r="F115">
            <v>0</v>
          </cell>
          <cell r="G115">
            <v>-412494.36</v>
          </cell>
        </row>
        <row r="116">
          <cell r="A116" t="str">
            <v>5.1.02.04.01</v>
          </cell>
          <cell r="B116" t="str">
            <v>Pasajes</v>
          </cell>
          <cell r="C116">
            <v>-240600</v>
          </cell>
          <cell r="D116">
            <v>0</v>
          </cell>
          <cell r="E116">
            <v>0</v>
          </cell>
          <cell r="F116">
            <v>0</v>
          </cell>
          <cell r="G116">
            <v>-240600</v>
          </cell>
        </row>
        <row r="117">
          <cell r="A117" t="str">
            <v>5.1.02.04.02</v>
          </cell>
          <cell r="B117" t="str">
            <v>Fletes</v>
          </cell>
          <cell r="C117">
            <v>-228500</v>
          </cell>
          <cell r="D117">
            <v>0</v>
          </cell>
          <cell r="E117">
            <v>0</v>
          </cell>
          <cell r="F117">
            <v>0</v>
          </cell>
          <cell r="G117">
            <v>-228500</v>
          </cell>
        </row>
        <row r="118">
          <cell r="A118" t="str">
            <v>5.1.02.04.04</v>
          </cell>
          <cell r="B118" t="str">
            <v xml:space="preserve">Peajes </v>
          </cell>
          <cell r="C118">
            <v>-236297</v>
          </cell>
          <cell r="D118">
            <v>0</v>
          </cell>
          <cell r="E118">
            <v>0</v>
          </cell>
          <cell r="F118">
            <v>0</v>
          </cell>
          <cell r="G118">
            <v>-236297</v>
          </cell>
        </row>
        <row r="119">
          <cell r="A119" t="str">
            <v>5.1.02.04.05</v>
          </cell>
          <cell r="B119" t="str">
            <v>Servicios de manejo y embalaje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</row>
        <row r="120">
          <cell r="A120" t="str">
            <v>5.1.02.05.01.02</v>
          </cell>
          <cell r="B120" t="str">
            <v>Alquiler de edificios</v>
          </cell>
          <cell r="C120">
            <v>-2682865.4</v>
          </cell>
          <cell r="D120">
            <v>1330895.8700000001</v>
          </cell>
          <cell r="E120">
            <v>0</v>
          </cell>
          <cell r="F120">
            <v>1330895.8700000001</v>
          </cell>
          <cell r="G120">
            <v>-4013761.27</v>
          </cell>
        </row>
        <row r="121">
          <cell r="A121" t="str">
            <v>5.1.02.06.01</v>
          </cell>
          <cell r="B121" t="str">
            <v>Seguro de bienes inmuebles</v>
          </cell>
          <cell r="C121">
            <v>-400397.2</v>
          </cell>
          <cell r="D121">
            <v>0</v>
          </cell>
          <cell r="E121">
            <v>0</v>
          </cell>
          <cell r="F121">
            <v>0</v>
          </cell>
          <cell r="G121">
            <v>-400397.2</v>
          </cell>
        </row>
        <row r="122">
          <cell r="A122" t="str">
            <v>5.1.02.06.02</v>
          </cell>
          <cell r="B122" t="str">
            <v>Seguro de bienes muebles</v>
          </cell>
          <cell r="C122">
            <v>-1190572.22</v>
          </cell>
          <cell r="D122">
            <v>0</v>
          </cell>
          <cell r="E122">
            <v>0</v>
          </cell>
          <cell r="F122">
            <v>0</v>
          </cell>
          <cell r="G122">
            <v>-1190572.22</v>
          </cell>
        </row>
        <row r="123">
          <cell r="A123" t="str">
            <v>5.1.02.06.03</v>
          </cell>
          <cell r="B123" t="str">
            <v>Seguro de personas</v>
          </cell>
          <cell r="C123">
            <v>-1291529.24</v>
          </cell>
          <cell r="D123">
            <v>27410.74</v>
          </cell>
          <cell r="E123">
            <v>0</v>
          </cell>
          <cell r="F123">
            <v>27410.74</v>
          </cell>
          <cell r="G123">
            <v>-1318939.98</v>
          </cell>
        </row>
        <row r="124">
          <cell r="A124" t="str">
            <v>5.1.02.07.01.01</v>
          </cell>
          <cell r="B124" t="str">
            <v>Reparaciones y obras menores en edificaciones</v>
          </cell>
          <cell r="C124">
            <v>-240802.34999999998</v>
          </cell>
          <cell r="D124">
            <v>0</v>
          </cell>
          <cell r="E124">
            <v>0</v>
          </cell>
          <cell r="F124">
            <v>0</v>
          </cell>
          <cell r="G124">
            <v>-240802.34999999998</v>
          </cell>
        </row>
        <row r="125">
          <cell r="A125" t="str">
            <v>5.1.02.07.02.01</v>
          </cell>
          <cell r="B125" t="str">
            <v>Mantenimiento y reparación de equipos de transporte, tracción y elevación</v>
          </cell>
          <cell r="C125">
            <v>-685656.02</v>
          </cell>
          <cell r="D125">
            <v>1612</v>
          </cell>
          <cell r="E125">
            <v>0</v>
          </cell>
          <cell r="F125">
            <v>1612</v>
          </cell>
          <cell r="G125">
            <v>-687268.02</v>
          </cell>
        </row>
        <row r="126">
          <cell r="A126" t="str">
            <v>5.1.02.07.02.02</v>
          </cell>
          <cell r="B126" t="str">
            <v xml:space="preserve">Mantenimiento y reparación de equipos y mobiliarios de oficina y alojamiento </v>
          </cell>
          <cell r="C126">
            <v>-737016.96</v>
          </cell>
          <cell r="D126">
            <v>0</v>
          </cell>
          <cell r="E126">
            <v>0</v>
          </cell>
          <cell r="F126">
            <v>0</v>
          </cell>
          <cell r="G126">
            <v>-737016.96</v>
          </cell>
        </row>
        <row r="127">
          <cell r="A127" t="str">
            <v>5.1.02.07.02.99</v>
          </cell>
          <cell r="B127" t="str">
            <v>Otros mantenimiento y reparaciones</v>
          </cell>
          <cell r="C127">
            <v>-1952</v>
          </cell>
          <cell r="D127">
            <v>0</v>
          </cell>
          <cell r="E127">
            <v>0</v>
          </cell>
          <cell r="F127">
            <v>0</v>
          </cell>
          <cell r="G127">
            <v>-1952</v>
          </cell>
        </row>
        <row r="128">
          <cell r="A128" t="str">
            <v>5.1.02.08.01</v>
          </cell>
          <cell r="B128" t="str">
            <v>Estudios de ingeniería, arquitectura, investigaciones y análisis de factibilidad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</row>
        <row r="129">
          <cell r="A129" t="str">
            <v>5.1.02.08.02</v>
          </cell>
          <cell r="B129" t="str">
            <v>Servicios jurídicos</v>
          </cell>
          <cell r="C129">
            <v>-110920</v>
          </cell>
          <cell r="D129">
            <v>4000</v>
          </cell>
          <cell r="E129">
            <v>0</v>
          </cell>
          <cell r="F129">
            <v>4000</v>
          </cell>
          <cell r="G129">
            <v>-114920</v>
          </cell>
        </row>
        <row r="130">
          <cell r="A130" t="str">
            <v>5.1.02.08.03</v>
          </cell>
          <cell r="B130" t="str">
            <v>Servicios contables y de auditoría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</row>
        <row r="131">
          <cell r="A131" t="str">
            <v>5.1.02.08.04</v>
          </cell>
          <cell r="B131" t="str">
            <v>Servicios de capacitación</v>
          </cell>
          <cell r="C131">
            <v>-298425</v>
          </cell>
          <cell r="D131">
            <v>0</v>
          </cell>
          <cell r="E131">
            <v>0</v>
          </cell>
          <cell r="F131">
            <v>0</v>
          </cell>
          <cell r="G131">
            <v>-298425</v>
          </cell>
        </row>
        <row r="132">
          <cell r="A132" t="str">
            <v>5.1.02.08.05</v>
          </cell>
          <cell r="B132" t="str">
            <v>Servicio de informática y sistemas computarizados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5.1.02.08.06</v>
          </cell>
          <cell r="B133" t="str">
            <v>Servicios sanitarios, médicos y veterinarios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5.1.02.08.99</v>
          </cell>
          <cell r="B134" t="str">
            <v>Otros servicios técnicos y profesionales</v>
          </cell>
          <cell r="C134">
            <v>-383505.99</v>
          </cell>
          <cell r="D134">
            <v>0</v>
          </cell>
          <cell r="E134">
            <v>0</v>
          </cell>
          <cell r="F134">
            <v>0</v>
          </cell>
          <cell r="G134">
            <v>-383505.99</v>
          </cell>
        </row>
        <row r="135">
          <cell r="A135" t="str">
            <v>5.1.02.09.01</v>
          </cell>
          <cell r="B135" t="str">
            <v>Servicios de alimentación</v>
          </cell>
          <cell r="C135">
            <v>-3083178.44</v>
          </cell>
          <cell r="D135">
            <v>264438</v>
          </cell>
          <cell r="E135">
            <v>0</v>
          </cell>
          <cell r="F135">
            <v>264438</v>
          </cell>
          <cell r="G135">
            <v>-3347616.44</v>
          </cell>
        </row>
        <row r="136">
          <cell r="A136" t="str">
            <v>5.1.02.09.03</v>
          </cell>
          <cell r="B136" t="str">
            <v>Servicios de Catering</v>
          </cell>
          <cell r="C136">
            <v>-3054400.97</v>
          </cell>
          <cell r="D136">
            <v>249.9</v>
          </cell>
          <cell r="E136">
            <v>0</v>
          </cell>
          <cell r="F136">
            <v>249.9</v>
          </cell>
          <cell r="G136">
            <v>-3054650.87</v>
          </cell>
        </row>
        <row r="137">
          <cell r="A137" t="str">
            <v>5.1.02.99.05.01</v>
          </cell>
          <cell r="B137" t="str">
            <v>Servicios de fumigación</v>
          </cell>
          <cell r="C137">
            <v>-255</v>
          </cell>
          <cell r="D137">
            <v>0</v>
          </cell>
          <cell r="E137">
            <v>0</v>
          </cell>
          <cell r="F137">
            <v>0</v>
          </cell>
          <cell r="G137">
            <v>-255</v>
          </cell>
        </row>
        <row r="138">
          <cell r="A138" t="str">
            <v>5.1.02.99.05.02</v>
          </cell>
          <cell r="B138" t="str">
            <v>Servicios de Lavandería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5.1.02.99.05.03</v>
          </cell>
          <cell r="B139" t="str">
            <v>Servicios de Limpieza e higiene</v>
          </cell>
          <cell r="C139">
            <v>-235099.99</v>
          </cell>
          <cell r="D139">
            <v>0</v>
          </cell>
          <cell r="E139">
            <v>0</v>
          </cell>
          <cell r="F139">
            <v>0</v>
          </cell>
          <cell r="G139">
            <v>-235099.99</v>
          </cell>
        </row>
        <row r="140">
          <cell r="A140" t="str">
            <v>5.1.02.99.06.01</v>
          </cell>
          <cell r="B140" t="str">
            <v>Servicios de Organización de eventos generales</v>
          </cell>
          <cell r="C140">
            <v>-4903770.72</v>
          </cell>
          <cell r="D140">
            <v>0</v>
          </cell>
          <cell r="E140">
            <v>0</v>
          </cell>
          <cell r="F140">
            <v>0</v>
          </cell>
          <cell r="G140">
            <v>-4903770.72</v>
          </cell>
        </row>
        <row r="141">
          <cell r="A141" t="str">
            <v>5.1.03.01.01</v>
          </cell>
          <cell r="B141" t="str">
            <v>Alimentos y bebidas para personas y animales consumidos</v>
          </cell>
          <cell r="C141">
            <v>-616060.10000000009</v>
          </cell>
          <cell r="D141">
            <v>40387.27217570955</v>
          </cell>
          <cell r="E141">
            <v>0</v>
          </cell>
          <cell r="F141">
            <v>40387.27217570955</v>
          </cell>
          <cell r="G141">
            <v>-656447.37217570969</v>
          </cell>
        </row>
        <row r="142">
          <cell r="A142" t="str">
            <v>5.1.03.01.02</v>
          </cell>
          <cell r="B142" t="str">
            <v>Productos agroforestales y pecuarios consumidos</v>
          </cell>
          <cell r="C142">
            <v>-19834.57</v>
          </cell>
          <cell r="D142">
            <v>0</v>
          </cell>
          <cell r="E142">
            <v>0</v>
          </cell>
          <cell r="F142">
            <v>0</v>
          </cell>
          <cell r="G142">
            <v>-19834.57</v>
          </cell>
        </row>
        <row r="143">
          <cell r="A143" t="str">
            <v>5.1.03.02.01</v>
          </cell>
          <cell r="B143" t="str">
            <v>Hilados y telas consumidos</v>
          </cell>
          <cell r="C143">
            <v>0</v>
          </cell>
          <cell r="D143">
            <v>45</v>
          </cell>
          <cell r="E143">
            <v>0</v>
          </cell>
          <cell r="F143">
            <v>45</v>
          </cell>
          <cell r="G143">
            <v>-45</v>
          </cell>
        </row>
        <row r="144">
          <cell r="A144" t="str">
            <v>5.1.03.02.02</v>
          </cell>
          <cell r="B144" t="str">
            <v>Acabados textiles consumidos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5.1.03.02.03</v>
          </cell>
          <cell r="B145" t="str">
            <v>Prendas de vestir consumidas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5.1.03.03.01</v>
          </cell>
          <cell r="B146" t="str">
            <v>Papel de escritorio consumido</v>
          </cell>
          <cell r="C146">
            <v>-314809.05</v>
          </cell>
          <cell r="D146">
            <v>21230.68</v>
          </cell>
          <cell r="E146">
            <v>0</v>
          </cell>
          <cell r="F146">
            <v>21230.68</v>
          </cell>
          <cell r="G146">
            <v>-336039.73</v>
          </cell>
        </row>
        <row r="147">
          <cell r="A147" t="str">
            <v>5.1.03.03.02</v>
          </cell>
          <cell r="B147" t="str">
            <v>Productos de papel y cartón consumidos</v>
          </cell>
          <cell r="C147">
            <v>-771109.61</v>
          </cell>
          <cell r="D147">
            <v>10105.379999999999</v>
          </cell>
          <cell r="E147">
            <v>0</v>
          </cell>
          <cell r="F147">
            <v>10105.379999999999</v>
          </cell>
          <cell r="G147">
            <v>-781214.99</v>
          </cell>
        </row>
        <row r="148">
          <cell r="A148" t="str">
            <v>5.1.03.03.03</v>
          </cell>
          <cell r="B148" t="str">
            <v>Productos de artes gráficas consumidos</v>
          </cell>
          <cell r="C148">
            <v>-1737.71</v>
          </cell>
          <cell r="D148">
            <v>200</v>
          </cell>
          <cell r="E148">
            <v>0</v>
          </cell>
          <cell r="F148">
            <v>200</v>
          </cell>
          <cell r="G148">
            <v>-1937.71</v>
          </cell>
        </row>
        <row r="149">
          <cell r="A149" t="str">
            <v>5.1.03.03.04</v>
          </cell>
          <cell r="B149" t="str">
            <v>Libros, revistas y periódicos consumidos</v>
          </cell>
          <cell r="C149">
            <v>-5258.82</v>
          </cell>
          <cell r="D149">
            <v>260</v>
          </cell>
          <cell r="E149">
            <v>0</v>
          </cell>
          <cell r="F149">
            <v>260</v>
          </cell>
          <cell r="G149">
            <v>-5518.82</v>
          </cell>
        </row>
        <row r="150">
          <cell r="A150" t="str">
            <v>5.1.03.05.01</v>
          </cell>
          <cell r="B150" t="str">
            <v>Utiles menores  medicos-quirurgicos consumidos</v>
          </cell>
          <cell r="C150">
            <v>-292.5</v>
          </cell>
          <cell r="D150">
            <v>0</v>
          </cell>
          <cell r="E150">
            <v>0</v>
          </cell>
          <cell r="F150">
            <v>0</v>
          </cell>
          <cell r="G150">
            <v>-292.5</v>
          </cell>
        </row>
        <row r="151">
          <cell r="A151" t="str">
            <v>5.1.03.06.03</v>
          </cell>
          <cell r="B151" t="str">
            <v>Llantas y neumáticos</v>
          </cell>
          <cell r="C151">
            <v>-136838.37</v>
          </cell>
          <cell r="D151">
            <v>0</v>
          </cell>
          <cell r="E151">
            <v>0</v>
          </cell>
          <cell r="F151">
            <v>0</v>
          </cell>
          <cell r="G151">
            <v>-136838.37</v>
          </cell>
        </row>
        <row r="152">
          <cell r="A152" t="str">
            <v>5.1.03.06.04</v>
          </cell>
          <cell r="B152" t="str">
            <v>Plasticos consumidos</v>
          </cell>
          <cell r="C152">
            <v>-244032.35</v>
          </cell>
          <cell r="D152">
            <v>8343.9158487530458</v>
          </cell>
          <cell r="E152">
            <v>0</v>
          </cell>
          <cell r="F152">
            <v>8343.9158487530458</v>
          </cell>
          <cell r="G152">
            <v>-252376.26584875304</v>
          </cell>
        </row>
        <row r="153">
          <cell r="A153" t="str">
            <v>5.1.03.07.01</v>
          </cell>
          <cell r="B153" t="str">
            <v>Productos de cemento, cal, asbesto, yeso y arcilla</v>
          </cell>
          <cell r="C153">
            <v>-4194.92</v>
          </cell>
          <cell r="D153">
            <v>2122.0100000000002</v>
          </cell>
          <cell r="E153">
            <v>0</v>
          </cell>
          <cell r="F153">
            <v>2122.0100000000002</v>
          </cell>
          <cell r="G153">
            <v>-6316.93</v>
          </cell>
        </row>
        <row r="154">
          <cell r="A154" t="str">
            <v>5.1.03.07.02</v>
          </cell>
          <cell r="B154" t="str">
            <v>Productos de vidrio, loza y porcelana</v>
          </cell>
          <cell r="C154">
            <v>-5578.62</v>
          </cell>
          <cell r="D154">
            <v>285.01</v>
          </cell>
          <cell r="E154">
            <v>0</v>
          </cell>
          <cell r="F154">
            <v>285.01</v>
          </cell>
          <cell r="G154">
            <v>-5863.63</v>
          </cell>
        </row>
        <row r="155">
          <cell r="A155" t="str">
            <v>5.1.03.07.03</v>
          </cell>
          <cell r="B155" t="str">
            <v>Productos metalicos y derivados</v>
          </cell>
          <cell r="C155">
            <v>-23854.81</v>
          </cell>
          <cell r="D155">
            <v>7573.98</v>
          </cell>
          <cell r="E155">
            <v>0</v>
          </cell>
          <cell r="F155">
            <v>7573.98</v>
          </cell>
          <cell r="G155">
            <v>-31428.79</v>
          </cell>
        </row>
        <row r="156">
          <cell r="A156" t="str">
            <v>5.1.03.08.01</v>
          </cell>
          <cell r="B156" t="str">
            <v>Combustibles consumidos</v>
          </cell>
          <cell r="C156">
            <v>-7806274.9699999988</v>
          </cell>
          <cell r="D156">
            <v>457000</v>
          </cell>
          <cell r="E156">
            <v>0</v>
          </cell>
          <cell r="F156">
            <v>457000</v>
          </cell>
          <cell r="G156">
            <v>-8263274.9699999988</v>
          </cell>
        </row>
        <row r="157">
          <cell r="A157" t="str">
            <v>5.1.03.08.02</v>
          </cell>
          <cell r="B157" t="str">
            <v>Lubricantes consumidos</v>
          </cell>
          <cell r="C157">
            <v>-207500.02000000002</v>
          </cell>
          <cell r="D157">
            <v>0</v>
          </cell>
          <cell r="E157">
            <v>0</v>
          </cell>
          <cell r="F157">
            <v>0</v>
          </cell>
          <cell r="G157">
            <v>-207500.02000000002</v>
          </cell>
        </row>
        <row r="158">
          <cell r="A158" t="str">
            <v>5.1.03.09.99</v>
          </cell>
          <cell r="B158" t="str">
            <v>Otros materiales y suministros de defensa, orden público, protección y seguridad consumidos</v>
          </cell>
          <cell r="C158">
            <v>-89274.75</v>
          </cell>
          <cell r="D158">
            <v>0</v>
          </cell>
          <cell r="E158">
            <v>0</v>
          </cell>
          <cell r="F158">
            <v>0</v>
          </cell>
          <cell r="G158">
            <v>-89274.75</v>
          </cell>
        </row>
        <row r="159">
          <cell r="A159" t="str">
            <v>5.1.03.10.01</v>
          </cell>
          <cell r="B159" t="str">
            <v>Materiales para limpieza consumidos</v>
          </cell>
          <cell r="C159">
            <v>-590483.35</v>
          </cell>
          <cell r="D159">
            <v>68517.478447700792</v>
          </cell>
          <cell r="E159">
            <v>0</v>
          </cell>
          <cell r="F159">
            <v>68517.478447700792</v>
          </cell>
          <cell r="G159">
            <v>-659000.82844770071</v>
          </cell>
        </row>
        <row r="160">
          <cell r="A160" t="str">
            <v>5.1.03.10.02</v>
          </cell>
          <cell r="B160" t="str">
            <v>Útiles de escritorio, oficina informática y enseñanza consumidos</v>
          </cell>
          <cell r="C160">
            <v>-1669079.21</v>
          </cell>
          <cell r="D160">
            <v>314241.31795812497</v>
          </cell>
          <cell r="E160">
            <v>0</v>
          </cell>
          <cell r="F160">
            <v>314241.31795812497</v>
          </cell>
          <cell r="G160">
            <v>-1983320.5279581249</v>
          </cell>
        </row>
        <row r="161">
          <cell r="A161" t="str">
            <v>5.1.03.10.04</v>
          </cell>
          <cell r="B161" t="str">
            <v>Útiles de cocina y comedor consumidos</v>
          </cell>
          <cell r="C161">
            <v>-14137.3</v>
          </cell>
          <cell r="D161">
            <v>1424.779831932773</v>
          </cell>
          <cell r="E161">
            <v>0</v>
          </cell>
          <cell r="F161">
            <v>1424.779831932773</v>
          </cell>
          <cell r="G161">
            <v>-15562.079831932773</v>
          </cell>
        </row>
        <row r="162">
          <cell r="A162" t="str">
            <v>5.1.03.10.05</v>
          </cell>
          <cell r="B162" t="str">
            <v>Productos eléctricos y afines consumidos</v>
          </cell>
          <cell r="C162">
            <v>-351721.14</v>
          </cell>
          <cell r="D162">
            <v>8227.6989189189189</v>
          </cell>
          <cell r="E162">
            <v>0</v>
          </cell>
          <cell r="F162">
            <v>8227.6989189189189</v>
          </cell>
          <cell r="G162">
            <v>-359948.83891891892</v>
          </cell>
        </row>
        <row r="163">
          <cell r="A163" t="str">
            <v>5.1.03.10.99</v>
          </cell>
          <cell r="B163" t="str">
            <v>Productos y útiles varios no identificados precedentemente (.)</v>
          </cell>
          <cell r="C163">
            <v>-3332.01</v>
          </cell>
          <cell r="D163">
            <v>0</v>
          </cell>
          <cell r="E163">
            <v>0</v>
          </cell>
          <cell r="F163">
            <v>0</v>
          </cell>
          <cell r="G163">
            <v>-3332.01</v>
          </cell>
        </row>
        <row r="164">
          <cell r="A164" t="str">
            <v>5.1.04.01.01.01</v>
          </cell>
          <cell r="B164" t="str">
            <v>Depreciaciones de edificios</v>
          </cell>
          <cell r="C164">
            <v>-646452.80000000005</v>
          </cell>
          <cell r="D164">
            <v>64645.275499999996</v>
          </cell>
          <cell r="E164">
            <v>0</v>
          </cell>
          <cell r="F164">
            <v>64645.275499999996</v>
          </cell>
          <cell r="G164">
            <v>-711098.07550000004</v>
          </cell>
        </row>
        <row r="165">
          <cell r="A165" t="str">
            <v>5.1.04.01.01.02</v>
          </cell>
          <cell r="B165" t="str">
            <v>Depreciaciones de equipos de transporte, tracción y elevación</v>
          </cell>
          <cell r="C165">
            <v>-3991458.9700000011</v>
          </cell>
          <cell r="D165">
            <v>399145.88999999798</v>
          </cell>
          <cell r="E165">
            <v>0</v>
          </cell>
          <cell r="F165">
            <v>399145.88999999798</v>
          </cell>
          <cell r="G165">
            <v>-4390604.8599999994</v>
          </cell>
        </row>
        <row r="166">
          <cell r="A166" t="str">
            <v>5.1.04.01.01.03</v>
          </cell>
          <cell r="B166" t="str">
            <v>Depreciaciones de maquinarias y equipos especializados</v>
          </cell>
          <cell r="C166">
            <v>-15898.59</v>
          </cell>
          <cell r="D166">
            <v>1928.1200000000099</v>
          </cell>
          <cell r="E166">
            <v>0</v>
          </cell>
          <cell r="F166">
            <v>1928.1200000000099</v>
          </cell>
          <cell r="G166">
            <v>-17826.71000000001</v>
          </cell>
        </row>
        <row r="167">
          <cell r="A167" t="str">
            <v>5.1.04.01.01.04</v>
          </cell>
          <cell r="B167" t="str">
            <v>Depreciaciones de equipos e instrumentos medicos, cientifico y de laboratorio</v>
          </cell>
          <cell r="C167">
            <v>-11459.8</v>
          </cell>
          <cell r="D167">
            <v>1146.01</v>
          </cell>
          <cell r="E167">
            <v>0</v>
          </cell>
          <cell r="F167">
            <v>1146.01</v>
          </cell>
          <cell r="G167">
            <v>-12605.81</v>
          </cell>
        </row>
        <row r="168">
          <cell r="A168" t="str">
            <v>5.1.04.01.01.05</v>
          </cell>
          <cell r="B168" t="str">
            <v>Depreciaciones de equipos y mobiliario de oficina y alojamiento</v>
          </cell>
          <cell r="C168">
            <v>-574302.86</v>
          </cell>
          <cell r="D168">
            <v>60911.08</v>
          </cell>
          <cell r="E168">
            <v>0</v>
          </cell>
          <cell r="F168">
            <v>60911.08</v>
          </cell>
          <cell r="G168">
            <v>-635213.93999999994</v>
          </cell>
        </row>
        <row r="169">
          <cell r="A169" t="str">
            <v>5.1.04.01.01.06</v>
          </cell>
          <cell r="B169" t="str">
            <v>Depreciacion de equipos y mobiliarios educacional , deportivo y recreativo</v>
          </cell>
          <cell r="C169">
            <v>-614.3900000000001</v>
          </cell>
          <cell r="D169">
            <v>61.440000000000097</v>
          </cell>
          <cell r="E169">
            <v>0</v>
          </cell>
          <cell r="F169">
            <v>61.440000000000097</v>
          </cell>
          <cell r="G169">
            <v>-675.83000000000015</v>
          </cell>
        </row>
        <row r="170">
          <cell r="A170" t="str">
            <v>5.1.04.01.01.07</v>
          </cell>
          <cell r="B170" t="str">
            <v>Depreciacion de equipos de defensa y seguridad y orden publico</v>
          </cell>
          <cell r="C170">
            <v>-2998.96</v>
          </cell>
          <cell r="D170">
            <v>0</v>
          </cell>
          <cell r="E170">
            <v>0</v>
          </cell>
          <cell r="F170">
            <v>0</v>
          </cell>
          <cell r="G170">
            <v>-2998.96</v>
          </cell>
        </row>
        <row r="171">
          <cell r="A171" t="str">
            <v>5.1.04.01.01.09</v>
          </cell>
          <cell r="B171" t="str">
            <v>Depreciaciones de equipos de computo</v>
          </cell>
          <cell r="C171">
            <v>-1849894.3800000001</v>
          </cell>
          <cell r="D171">
            <v>125783.83</v>
          </cell>
          <cell r="E171">
            <v>0</v>
          </cell>
          <cell r="F171">
            <v>125783.83</v>
          </cell>
          <cell r="G171">
            <v>-1975678.2100000002</v>
          </cell>
        </row>
        <row r="172">
          <cell r="A172" t="str">
            <v>5.1.04.01.01.10</v>
          </cell>
          <cell r="B172" t="str">
            <v xml:space="preserve">Depreciacion de Electrodomesticos </v>
          </cell>
          <cell r="C172">
            <v>-338386.89</v>
          </cell>
          <cell r="D172">
            <v>44809.410000000098</v>
          </cell>
          <cell r="E172">
            <v>0</v>
          </cell>
          <cell r="F172">
            <v>44809.410000000098</v>
          </cell>
          <cell r="G172">
            <v>-383196.3000000001</v>
          </cell>
        </row>
        <row r="173">
          <cell r="A173" t="str">
            <v>5.1.04.01.01.11</v>
          </cell>
          <cell r="B173" t="str">
            <v>Depreciaciones de muebles de alojamiento</v>
          </cell>
          <cell r="C173">
            <v>-10451.910000000002</v>
          </cell>
          <cell r="D173">
            <v>1045.19</v>
          </cell>
          <cell r="E173">
            <v>0</v>
          </cell>
          <cell r="F173">
            <v>1045.19</v>
          </cell>
          <cell r="G173">
            <v>-11497.100000000002</v>
          </cell>
        </row>
        <row r="174">
          <cell r="A174" t="str">
            <v>5.1.04.01.01.12</v>
          </cell>
          <cell r="B174" t="str">
            <v xml:space="preserve">Depreciaciones de Otros equipos y mobiliario de oficina y alojamiento </v>
          </cell>
          <cell r="C174">
            <v>-351764.49</v>
          </cell>
          <cell r="D174">
            <v>28068.620000000101</v>
          </cell>
          <cell r="E174">
            <v>0</v>
          </cell>
          <cell r="F174">
            <v>28068.620000000101</v>
          </cell>
          <cell r="G174">
            <v>-379833.1100000001</v>
          </cell>
        </row>
        <row r="175">
          <cell r="A175" t="str">
            <v>5.1.04.01.01.13</v>
          </cell>
          <cell r="B175" t="str">
            <v>Camaras fotograficas y video</v>
          </cell>
          <cell r="C175">
            <v>-82492.319999999992</v>
          </cell>
          <cell r="D175">
            <v>8249.2299999999796</v>
          </cell>
          <cell r="E175">
            <v>0</v>
          </cell>
          <cell r="F175">
            <v>8249.2299999999796</v>
          </cell>
          <cell r="G175">
            <v>-90741.549999999974</v>
          </cell>
        </row>
        <row r="176">
          <cell r="A176" t="str">
            <v>5.1.04.01.01.14</v>
          </cell>
          <cell r="B176" t="str">
            <v>Sistemas de aire acondicionado, calefaccion y refrigeracion industrial y comercial- Depreciacion</v>
          </cell>
          <cell r="C176">
            <v>-4110.4400000000005</v>
          </cell>
          <cell r="D176">
            <v>411.05000000000098</v>
          </cell>
          <cell r="E176">
            <v>0</v>
          </cell>
          <cell r="F176">
            <v>411.05000000000098</v>
          </cell>
          <cell r="G176">
            <v>-4521.4900000000016</v>
          </cell>
        </row>
        <row r="177">
          <cell r="A177" t="str">
            <v>5.1.04.01.01.15</v>
          </cell>
          <cell r="B177" t="str">
            <v>Equipos de comunicación, telecomunicaciones y señalamiento- Deprecaicion acumulada</v>
          </cell>
          <cell r="C177">
            <v>-10477.619999999999</v>
          </cell>
          <cell r="D177">
            <v>1076.31</v>
          </cell>
          <cell r="E177">
            <v>0</v>
          </cell>
          <cell r="F177">
            <v>1076.31</v>
          </cell>
          <cell r="G177">
            <v>-11553.929999999998</v>
          </cell>
        </row>
        <row r="178">
          <cell r="A178" t="str">
            <v>5.1.04.01.01.16</v>
          </cell>
          <cell r="B178" t="str">
            <v>Equipos de generacion electrica, aparatos y accesorios electricos- Depreciaciones acumuladas</v>
          </cell>
          <cell r="C178">
            <v>-4632.9800000000005</v>
          </cell>
          <cell r="D178">
            <v>463.29999999999899</v>
          </cell>
          <cell r="E178">
            <v>0</v>
          </cell>
          <cell r="F178">
            <v>463.29999999999899</v>
          </cell>
          <cell r="G178">
            <v>-5096.28</v>
          </cell>
        </row>
        <row r="179">
          <cell r="A179" t="str">
            <v>5.1.04.01.01.99</v>
          </cell>
          <cell r="B179" t="str">
            <v>Depreciaciones de otras propiedades, planta y equipos</v>
          </cell>
          <cell r="C179">
            <v>21720.010000000002</v>
          </cell>
          <cell r="D179">
            <v>1296.83</v>
          </cell>
          <cell r="E179">
            <v>0</v>
          </cell>
          <cell r="F179">
            <v>1296.83</v>
          </cell>
          <cell r="G179">
            <v>20423.18</v>
          </cell>
        </row>
        <row r="180">
          <cell r="A180" t="str">
            <v>5.1.04.01.06.03</v>
          </cell>
          <cell r="B180" t="str">
            <v>Amortizaciones de programas de informática y base de datos</v>
          </cell>
          <cell r="C180">
            <v>-1621419.93</v>
          </cell>
          <cell r="D180">
            <v>162141.99</v>
          </cell>
          <cell r="E180">
            <v>0</v>
          </cell>
          <cell r="F180">
            <v>162141.99</v>
          </cell>
          <cell r="G180">
            <v>-1783561.92</v>
          </cell>
        </row>
        <row r="181">
          <cell r="A181" t="str">
            <v>5.1.05.01.01</v>
          </cell>
          <cell r="B181" t="str">
            <v>Deterioro y pérdidas de alimentos y productos agroforestales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</row>
        <row r="182">
          <cell r="A182" t="str">
            <v>5.1.05.01.02</v>
          </cell>
          <cell r="B182" t="str">
            <v>Deterioro y pérdidas de textiles y vestuarios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</row>
        <row r="183">
          <cell r="A183" t="str">
            <v>5.1.05.01.03</v>
          </cell>
          <cell r="B183" t="str">
            <v>Deterioro y pérdidas de productos de papel, cartón e impresos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</row>
        <row r="184">
          <cell r="A184" t="str">
            <v>5.1.05.01.04</v>
          </cell>
          <cell r="B184" t="str">
            <v>Deterioro y pérdidas de materiales y útiles médicos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</row>
        <row r="185">
          <cell r="A185" t="str">
            <v>5.1.06.01.01.06</v>
          </cell>
          <cell r="B185" t="str">
            <v>Deterioro de equipos y mobiliarios de oficina y alojamiento</v>
          </cell>
          <cell r="C185">
            <v>-5</v>
          </cell>
          <cell r="D185">
            <v>0</v>
          </cell>
          <cell r="E185">
            <v>0</v>
          </cell>
          <cell r="F185">
            <v>0</v>
          </cell>
          <cell r="G185">
            <v>-5</v>
          </cell>
        </row>
        <row r="186">
          <cell r="A186" t="str">
            <v>5.2.01.04.01</v>
          </cell>
          <cell r="B186" t="str">
            <v>Subvenciones a empresas del sector privado</v>
          </cell>
          <cell r="C186">
            <v>0</v>
          </cell>
          <cell r="D186">
            <v>18000</v>
          </cell>
          <cell r="E186">
            <v>0</v>
          </cell>
          <cell r="F186">
            <v>18000</v>
          </cell>
          <cell r="G186">
            <v>-18000</v>
          </cell>
        </row>
        <row r="187">
          <cell r="A187" t="str">
            <v>5.2.01.04.04</v>
          </cell>
          <cell r="B187" t="str">
            <v>Subvenciones a instituciones públicas financieras monetarias</v>
          </cell>
          <cell r="C187">
            <v>-80000</v>
          </cell>
          <cell r="D187">
            <v>0</v>
          </cell>
          <cell r="E187">
            <v>0</v>
          </cell>
          <cell r="F187">
            <v>0</v>
          </cell>
          <cell r="G187">
            <v>-80000</v>
          </cell>
        </row>
        <row r="188">
          <cell r="A188" t="str">
            <v>5.4.09.99</v>
          </cell>
          <cell r="B188" t="str">
            <v>Otros gastos financieros varios</v>
          </cell>
          <cell r="C188">
            <v>-55755.62</v>
          </cell>
          <cell r="D188">
            <v>22196.309999999998</v>
          </cell>
          <cell r="E188">
            <v>0</v>
          </cell>
          <cell r="F188">
            <v>22196.309999999998</v>
          </cell>
          <cell r="G188">
            <v>-77951.929999999993</v>
          </cell>
        </row>
        <row r="189">
          <cell r="G189">
            <v>35374508.91131895</v>
          </cell>
        </row>
      </sheetData>
      <sheetData sheetId="8"/>
      <sheetData sheetId="9">
        <row r="181">
          <cell r="H181">
            <v>525607.73318114132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5:XFD203"/>
  <sheetViews>
    <sheetView tabSelected="1" view="pageBreakPreview" zoomScaleNormal="100" zoomScaleSheetLayoutView="100" workbookViewId="0">
      <selection activeCell="AJ174" sqref="AJ174"/>
    </sheetView>
  </sheetViews>
  <sheetFormatPr baseColWidth="10" defaultColWidth="9.140625" defaultRowHeight="15" x14ac:dyDescent="0.25"/>
  <cols>
    <col min="1" max="1" width="14.42578125" style="1" bestFit="1" customWidth="1"/>
    <col min="2" max="2" width="58.140625" style="1" customWidth="1"/>
    <col min="3" max="3" width="0.5703125" style="1" customWidth="1"/>
    <col min="4" max="4" width="10.28515625" style="1" hidden="1" customWidth="1"/>
    <col min="5" max="5" width="17.42578125" style="1" bestFit="1" customWidth="1"/>
    <col min="6" max="6" width="17.85546875" style="1" customWidth="1"/>
    <col min="7" max="7" width="20.42578125" hidden="1" customWidth="1"/>
    <col min="8" max="8" width="24" hidden="1" customWidth="1"/>
    <col min="9" max="9" width="14.7109375" style="3" hidden="1" customWidth="1"/>
    <col min="10" max="10" width="11.7109375" hidden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hidden="1" customWidth="1"/>
    <col min="33" max="33" width="14.5703125" customWidth="1"/>
    <col min="34" max="34" width="15.28515625" customWidth="1"/>
    <col min="35" max="256" width="11.42578125" customWidth="1"/>
  </cols>
  <sheetData>
    <row r="5" spans="1:12" ht="15.75" x14ac:dyDescent="0.25">
      <c r="B5" s="2" t="s">
        <v>0</v>
      </c>
      <c r="C5" s="2"/>
      <c r="D5" s="2"/>
      <c r="E5" s="2"/>
      <c r="F5" s="2"/>
    </row>
    <row r="6" spans="1:12" ht="15.75" x14ac:dyDescent="0.25">
      <c r="B6" s="2" t="s">
        <v>1</v>
      </c>
      <c r="C6" s="2"/>
      <c r="D6" s="2"/>
      <c r="E6" s="2"/>
      <c r="F6" s="2"/>
    </row>
    <row r="7" spans="1:12" ht="15.75" x14ac:dyDescent="0.25">
      <c r="B7" s="2" t="s">
        <v>2</v>
      </c>
      <c r="C7" s="2"/>
      <c r="D7" s="2"/>
      <c r="E7" s="2"/>
      <c r="F7" s="2"/>
    </row>
    <row r="8" spans="1:12" ht="15.75" x14ac:dyDescent="0.25">
      <c r="B8" s="2" t="s">
        <v>3</v>
      </c>
      <c r="C8" s="2"/>
      <c r="D8" s="2"/>
      <c r="E8" s="2"/>
      <c r="F8" s="2"/>
      <c r="I8" s="3">
        <v>80709904.049999997</v>
      </c>
      <c r="L8" s="3"/>
    </row>
    <row r="9" spans="1:12" ht="15.75" x14ac:dyDescent="0.25">
      <c r="B9" s="4"/>
      <c r="C9" s="4"/>
      <c r="D9" s="4"/>
      <c r="E9" s="4"/>
      <c r="F9" s="4"/>
      <c r="L9" s="3"/>
    </row>
    <row r="10" spans="1:12" ht="15.75" x14ac:dyDescent="0.25">
      <c r="B10" s="4"/>
      <c r="C10" s="4"/>
      <c r="D10" s="4"/>
      <c r="E10" s="4"/>
      <c r="F10" s="4"/>
      <c r="L10" s="3"/>
    </row>
    <row r="11" spans="1:12" ht="18.75" x14ac:dyDescent="0.25">
      <c r="B11" s="5"/>
      <c r="F11" s="6"/>
      <c r="I11" s="3">
        <v>80709904.049999997</v>
      </c>
      <c r="L11" s="3"/>
    </row>
    <row r="12" spans="1:12" x14ac:dyDescent="0.25">
      <c r="A12" s="7"/>
      <c r="B12" s="8"/>
      <c r="C12" s="9"/>
      <c r="D12" s="9"/>
      <c r="E12" s="9"/>
      <c r="F12" s="10"/>
      <c r="G12" s="11"/>
      <c r="I12" s="3">
        <v>80561604.049999997</v>
      </c>
      <c r="L12" s="3"/>
    </row>
    <row r="13" spans="1:12" x14ac:dyDescent="0.25">
      <c r="A13" s="7">
        <v>4</v>
      </c>
      <c r="B13" s="12" t="s">
        <v>4</v>
      </c>
      <c r="C13" s="12"/>
      <c r="D13" s="12"/>
      <c r="E13" s="7"/>
      <c r="F13" s="10">
        <f>F14</f>
        <v>304392072.62000006</v>
      </c>
      <c r="G13" s="11"/>
      <c r="I13" s="3">
        <v>148300</v>
      </c>
      <c r="L13" s="3"/>
    </row>
    <row r="14" spans="1:12" x14ac:dyDescent="0.25">
      <c r="A14" s="7">
        <v>4.2</v>
      </c>
      <c r="B14" s="13" t="s">
        <v>5</v>
      </c>
      <c r="C14" s="13"/>
      <c r="D14" s="13"/>
      <c r="E14" s="7"/>
      <c r="F14" s="14">
        <f>F15+F20+F24</f>
        <v>304392072.62000006</v>
      </c>
      <c r="L14" s="3"/>
    </row>
    <row r="15" spans="1:12" x14ac:dyDescent="0.25">
      <c r="A15" s="15" t="s">
        <v>6</v>
      </c>
      <c r="B15" s="13" t="s">
        <v>7</v>
      </c>
      <c r="C15" s="13"/>
      <c r="D15" s="13"/>
      <c r="E15" s="7"/>
      <c r="F15" s="16">
        <f>E16</f>
        <v>300098097.08000004</v>
      </c>
      <c r="I15" s="3">
        <v>813583.62</v>
      </c>
      <c r="L15" s="3"/>
    </row>
    <row r="16" spans="1:12" x14ac:dyDescent="0.25">
      <c r="A16" s="17" t="s">
        <v>8</v>
      </c>
      <c r="B16" s="18" t="s">
        <v>9</v>
      </c>
      <c r="C16" s="18"/>
      <c r="D16" s="18"/>
      <c r="E16" s="16">
        <f>E17</f>
        <v>300098097.08000004</v>
      </c>
      <c r="F16" s="14"/>
      <c r="I16" s="3">
        <v>813583.62</v>
      </c>
      <c r="L16" s="3"/>
    </row>
    <row r="17" spans="1:12" x14ac:dyDescent="0.25">
      <c r="A17" s="17" t="s">
        <v>10</v>
      </c>
      <c r="B17" s="18" t="s">
        <v>11</v>
      </c>
      <c r="C17" s="18"/>
      <c r="D17" s="18"/>
      <c r="E17" s="19">
        <f>SUM(E18:E19)</f>
        <v>300098097.08000004</v>
      </c>
      <c r="F17" s="14"/>
      <c r="L17" s="11"/>
    </row>
    <row r="18" spans="1:12" x14ac:dyDescent="0.25">
      <c r="A18" s="17" t="s">
        <v>12</v>
      </c>
      <c r="B18" s="18" t="s">
        <v>13</v>
      </c>
      <c r="C18" s="18"/>
      <c r="D18" s="18"/>
      <c r="E18" s="20">
        <f>VLOOKUP(A18,'[1]BALANCE DE COMPROBACION'!$A$6:$G$188,7,FALSE)</f>
        <v>299574930.41000003</v>
      </c>
      <c r="F18" s="19"/>
      <c r="I18" s="3">
        <v>0</v>
      </c>
      <c r="L18" s="11"/>
    </row>
    <row r="19" spans="1:12" x14ac:dyDescent="0.25">
      <c r="A19" s="17" t="s">
        <v>14</v>
      </c>
      <c r="B19" s="21" t="s">
        <v>15</v>
      </c>
      <c r="C19" s="21"/>
      <c r="D19" s="21"/>
      <c r="E19" s="20">
        <f>VLOOKUP(A19,'[1]BALANCE DE COMPROBACION'!$A$6:$G$188,7,FALSE)</f>
        <v>523166.67</v>
      </c>
      <c r="F19" s="22"/>
      <c r="G19" s="23"/>
      <c r="I19" s="3">
        <v>0</v>
      </c>
      <c r="L19" s="11"/>
    </row>
    <row r="20" spans="1:12" x14ac:dyDescent="0.25">
      <c r="A20" s="15" t="s">
        <v>16</v>
      </c>
      <c r="B20" s="13" t="s">
        <v>17</v>
      </c>
      <c r="C20" s="13"/>
      <c r="D20" s="13"/>
      <c r="E20" s="22"/>
      <c r="F20" s="14">
        <f>E21</f>
        <v>4236460.07</v>
      </c>
      <c r="G20" s="23"/>
      <c r="L20" s="11"/>
    </row>
    <row r="21" spans="1:12" x14ac:dyDescent="0.25">
      <c r="A21" s="15" t="s">
        <v>18</v>
      </c>
      <c r="B21" s="13" t="s">
        <v>19</v>
      </c>
      <c r="C21" s="13"/>
      <c r="D21" s="13"/>
      <c r="E21" s="14">
        <f>SUM(E22:E23)</f>
        <v>4236460.07</v>
      </c>
      <c r="F21" s="22"/>
      <c r="G21" s="23"/>
      <c r="L21" s="11"/>
    </row>
    <row r="22" spans="1:12" ht="27" customHeight="1" x14ac:dyDescent="0.25">
      <c r="A22" s="17" t="s">
        <v>20</v>
      </c>
      <c r="B22" s="24" t="s">
        <v>21</v>
      </c>
      <c r="C22" s="24"/>
      <c r="D22" s="24"/>
      <c r="E22" s="20">
        <f>VLOOKUP(A22,'[1]BALANCE DE COMPROBACION'!$A$6:$G$188,7,FALSE)</f>
        <v>4115260.07</v>
      </c>
      <c r="F22" s="22"/>
      <c r="G22" s="23"/>
      <c r="I22" s="3">
        <v>-66999974.619999997</v>
      </c>
      <c r="L22" s="11"/>
    </row>
    <row r="23" spans="1:12" ht="27" customHeight="1" x14ac:dyDescent="0.25">
      <c r="A23" s="17" t="s">
        <v>22</v>
      </c>
      <c r="B23" s="25" t="s">
        <v>23</v>
      </c>
      <c r="C23" s="25"/>
      <c r="D23" s="25"/>
      <c r="E23" s="20">
        <f>+'[1]BALANCE DE COMPROBACION'!G90</f>
        <v>121200</v>
      </c>
      <c r="F23" s="22"/>
      <c r="G23" s="23"/>
      <c r="L23" s="11"/>
    </row>
    <row r="24" spans="1:12" x14ac:dyDescent="0.25">
      <c r="A24" s="15" t="s">
        <v>24</v>
      </c>
      <c r="B24" s="26" t="s">
        <v>25</v>
      </c>
      <c r="C24" s="26"/>
      <c r="D24" s="26"/>
      <c r="F24" s="16">
        <f>+E25</f>
        <v>57515.47</v>
      </c>
      <c r="G24" s="23"/>
      <c r="I24" s="3">
        <v>-55786225.370000005</v>
      </c>
      <c r="L24" s="11"/>
    </row>
    <row r="25" spans="1:12" x14ac:dyDescent="0.25">
      <c r="A25" s="15" t="s">
        <v>26</v>
      </c>
      <c r="B25" s="26" t="s">
        <v>27</v>
      </c>
      <c r="C25" s="26"/>
      <c r="D25" s="26"/>
      <c r="E25" s="16">
        <f>+E26</f>
        <v>57515.47</v>
      </c>
      <c r="F25" s="22"/>
      <c r="G25" s="23"/>
      <c r="I25" s="3">
        <v>-47571477.600000001</v>
      </c>
      <c r="J25" s="3"/>
    </row>
    <row r="26" spans="1:12" x14ac:dyDescent="0.25">
      <c r="A26" s="17" t="s">
        <v>28</v>
      </c>
      <c r="B26" s="24" t="s">
        <v>29</v>
      </c>
      <c r="C26" s="24"/>
      <c r="D26" s="24"/>
      <c r="E26" s="20">
        <f>VLOOKUP(A26,'[1]BALANCE DE COMPROBACION'!$A$6:$G$188,7,FALSE)</f>
        <v>57515.47</v>
      </c>
      <c r="F26" s="22"/>
      <c r="G26" s="23"/>
      <c r="I26" s="3">
        <v>-28063235</v>
      </c>
      <c r="J26" s="3"/>
    </row>
    <row r="27" spans="1:12" x14ac:dyDescent="0.25">
      <c r="A27" s="17"/>
      <c r="B27" s="21"/>
      <c r="C27" s="27"/>
      <c r="D27" s="22"/>
      <c r="E27" s="22"/>
      <c r="F27" s="14"/>
      <c r="G27" s="28">
        <v>205043477.97</v>
      </c>
      <c r="I27" s="3">
        <v>-28063235</v>
      </c>
      <c r="J27" s="11"/>
    </row>
    <row r="28" spans="1:12" x14ac:dyDescent="0.25">
      <c r="A28" s="15">
        <v>5</v>
      </c>
      <c r="B28" s="26" t="s">
        <v>30</v>
      </c>
      <c r="C28" s="26"/>
      <c r="D28" s="26"/>
      <c r="E28" s="14"/>
      <c r="F28" s="14">
        <f>+E29+E194+E190</f>
        <v>-269017563.70868111</v>
      </c>
      <c r="G28" s="28">
        <f>+F28+G27</f>
        <v>-63974085.738681108</v>
      </c>
      <c r="H28" s="29"/>
      <c r="I28" s="3">
        <v>-19178900</v>
      </c>
    </row>
    <row r="29" spans="1:12" s="33" customFormat="1" x14ac:dyDescent="0.25">
      <c r="A29" s="15">
        <v>5.0999999999999996</v>
      </c>
      <c r="B29" s="13" t="s">
        <v>31</v>
      </c>
      <c r="C29" s="13"/>
      <c r="D29" s="13"/>
      <c r="E29" s="30">
        <f>+E30+E62+E116+E155+E179+E186</f>
        <v>-268841611.7786811</v>
      </c>
      <c r="F29" s="31"/>
      <c r="G29" s="32"/>
      <c r="I29" s="34">
        <v>-19178900</v>
      </c>
    </row>
    <row r="30" spans="1:12" x14ac:dyDescent="0.25">
      <c r="A30" s="15" t="s">
        <v>32</v>
      </c>
      <c r="B30" s="13" t="s">
        <v>33</v>
      </c>
      <c r="C30" s="13"/>
      <c r="D30" s="13"/>
      <c r="E30" s="30">
        <f>+E31+E41+E46+E49+E52</f>
        <v>-210251233.19999999</v>
      </c>
      <c r="F30" s="30"/>
      <c r="G30" s="28"/>
      <c r="H30" s="11"/>
      <c r="I30" s="3">
        <v>0</v>
      </c>
    </row>
    <row r="31" spans="1:12" x14ac:dyDescent="0.25">
      <c r="A31" s="15" t="s">
        <v>34</v>
      </c>
      <c r="B31" s="13" t="s">
        <v>35</v>
      </c>
      <c r="C31" s="13"/>
      <c r="D31" s="13"/>
      <c r="E31" s="30">
        <f>+E32+E34+E37+E39+E40</f>
        <v>-173352337.34999999</v>
      </c>
      <c r="F31" s="30"/>
      <c r="G31" s="28"/>
      <c r="H31" s="11"/>
      <c r="I31" s="3">
        <v>0</v>
      </c>
      <c r="J31" s="3"/>
    </row>
    <row r="32" spans="1:12" x14ac:dyDescent="0.25">
      <c r="A32" s="15" t="s">
        <v>36</v>
      </c>
      <c r="B32" s="13" t="s">
        <v>37</v>
      </c>
      <c r="C32" s="13"/>
      <c r="D32" s="13"/>
      <c r="E32" s="35">
        <f>SUM(E33)</f>
        <v>-101334325</v>
      </c>
      <c r="F32" s="30"/>
      <c r="G32" s="28"/>
      <c r="H32" s="11"/>
      <c r="I32" s="3">
        <v>-329342.59999999998</v>
      </c>
      <c r="J32" s="3"/>
    </row>
    <row r="33" spans="1:10" x14ac:dyDescent="0.25">
      <c r="A33" s="17" t="s">
        <v>38</v>
      </c>
      <c r="B33" s="18" t="s">
        <v>39</v>
      </c>
      <c r="C33" s="18"/>
      <c r="D33" s="18"/>
      <c r="E33" s="20">
        <f>VLOOKUP(A33,'[1]BALANCE DE COMPROBACION'!$A$6:$G$188,7,FALSE)</f>
        <v>-101334325</v>
      </c>
      <c r="F33" s="35"/>
      <c r="G33" s="28"/>
      <c r="H33" s="3"/>
      <c r="I33" s="3">
        <v>0</v>
      </c>
      <c r="J33" s="3"/>
    </row>
    <row r="34" spans="1:10" x14ac:dyDescent="0.25">
      <c r="A34" s="15" t="s">
        <v>40</v>
      </c>
      <c r="B34" s="13" t="s">
        <v>41</v>
      </c>
      <c r="C34" s="13"/>
      <c r="D34" s="13"/>
      <c r="E34" s="35">
        <f>SUM(E35:E36)</f>
        <v>-70626100</v>
      </c>
      <c r="F34" s="35"/>
      <c r="G34" s="28"/>
      <c r="H34" s="3"/>
      <c r="I34" s="3">
        <v>-957073.5</v>
      </c>
      <c r="J34" s="3"/>
    </row>
    <row r="35" spans="1:10" x14ac:dyDescent="0.25">
      <c r="A35" s="17" t="s">
        <v>42</v>
      </c>
      <c r="B35" s="36" t="s">
        <v>43</v>
      </c>
      <c r="C35" s="36"/>
      <c r="D35" s="36"/>
      <c r="E35" s="20">
        <f>VLOOKUP(A35,'[1]BALANCE DE COMPROBACION'!$A$6:$G$188,7,FALSE)</f>
        <v>-70343100</v>
      </c>
      <c r="F35" s="37"/>
      <c r="G35" s="28"/>
      <c r="H35" s="3"/>
      <c r="I35" s="3">
        <v>0</v>
      </c>
      <c r="J35" s="3"/>
    </row>
    <row r="36" spans="1:10" x14ac:dyDescent="0.25">
      <c r="A36" s="17" t="s">
        <v>44</v>
      </c>
      <c r="B36" s="36" t="s">
        <v>45</v>
      </c>
      <c r="C36" s="36"/>
      <c r="D36" s="36"/>
      <c r="E36" s="20">
        <f>VLOOKUP(A36,'[1]BALANCE DE COMPROBACION'!$A$6:$G$188,7,FALSE)</f>
        <v>-283000</v>
      </c>
      <c r="F36" s="37"/>
      <c r="G36" s="28"/>
      <c r="H36" s="3"/>
      <c r="J36" s="3"/>
    </row>
    <row r="37" spans="1:10" x14ac:dyDescent="0.25">
      <c r="A37" s="15" t="s">
        <v>46</v>
      </c>
      <c r="B37" s="13" t="s">
        <v>47</v>
      </c>
      <c r="C37" s="13"/>
      <c r="D37" s="13"/>
      <c r="E37" s="37">
        <f>SUM(E38)</f>
        <v>-310000</v>
      </c>
      <c r="F37" s="37"/>
      <c r="G37" s="28"/>
      <c r="H37" s="3"/>
      <c r="I37" s="3">
        <v>-957073.5</v>
      </c>
      <c r="J37" s="3"/>
    </row>
    <row r="38" spans="1:10" x14ac:dyDescent="0.25">
      <c r="A38" s="17" t="s">
        <v>48</v>
      </c>
      <c r="B38" s="18" t="s">
        <v>49</v>
      </c>
      <c r="C38" s="18"/>
      <c r="D38" s="18"/>
      <c r="E38" s="20">
        <f>VLOOKUP(A38,'[1]BALANCE DE COMPROBACION'!$A$6:$G$188,7,FALSE)</f>
        <v>-310000</v>
      </c>
      <c r="F38" s="37"/>
      <c r="G38" s="28"/>
      <c r="H38" s="3"/>
      <c r="I38" s="3">
        <v>-957073.5</v>
      </c>
      <c r="J38" s="3"/>
    </row>
    <row r="39" spans="1:10" x14ac:dyDescent="0.25">
      <c r="A39" s="17" t="s">
        <v>50</v>
      </c>
      <c r="B39" s="18" t="s">
        <v>51</v>
      </c>
      <c r="C39" s="18"/>
      <c r="D39" s="18"/>
      <c r="E39" s="20">
        <f>VLOOKUP(A39,'[1]BALANCE DE COMPROBACION'!$A$6:$G$188,7,FALSE)</f>
        <v>-929351.2</v>
      </c>
      <c r="F39" s="37"/>
      <c r="G39" s="28"/>
      <c r="H39" s="3"/>
      <c r="I39" s="3">
        <v>0</v>
      </c>
      <c r="J39" s="3"/>
    </row>
    <row r="40" spans="1:10" x14ac:dyDescent="0.25">
      <c r="A40" s="17" t="s">
        <v>52</v>
      </c>
      <c r="B40" s="18" t="s">
        <v>53</v>
      </c>
      <c r="C40" s="18"/>
      <c r="D40" s="18"/>
      <c r="E40" s="20">
        <f>VLOOKUP(A40,'[1]BALANCE DE COMPROBACION'!$A$6:$G$188,7,FALSE)</f>
        <v>-152561.15</v>
      </c>
      <c r="F40" s="37"/>
      <c r="G40" s="28"/>
      <c r="H40" s="3"/>
      <c r="I40" s="3">
        <v>0</v>
      </c>
      <c r="J40" s="3"/>
    </row>
    <row r="41" spans="1:10" x14ac:dyDescent="0.25">
      <c r="A41" s="15" t="s">
        <v>54</v>
      </c>
      <c r="B41" s="13" t="s">
        <v>55</v>
      </c>
      <c r="C41" s="13"/>
      <c r="D41" s="13"/>
      <c r="E41" s="37">
        <f>+E42+E43</f>
        <v>-10028426.1</v>
      </c>
      <c r="F41" s="37"/>
      <c r="G41" s="28"/>
      <c r="H41" s="3"/>
      <c r="J41" s="38"/>
    </row>
    <row r="42" spans="1:10" x14ac:dyDescent="0.25">
      <c r="A42" s="17" t="s">
        <v>56</v>
      </c>
      <c r="B42" s="18" t="s">
        <v>57</v>
      </c>
      <c r="C42" s="18"/>
      <c r="D42" s="18"/>
      <c r="E42" s="20">
        <f>VLOOKUP(A42,'[1]BALANCE DE COMPROBACION'!$A$6:$G$188,7,FALSE)</f>
        <v>0</v>
      </c>
      <c r="F42" s="37"/>
      <c r="G42" s="28"/>
      <c r="H42" s="3"/>
      <c r="I42" s="3">
        <v>0</v>
      </c>
    </row>
    <row r="43" spans="1:10" x14ac:dyDescent="0.25">
      <c r="A43" s="15" t="s">
        <v>58</v>
      </c>
      <c r="B43" s="13" t="s">
        <v>59</v>
      </c>
      <c r="C43" s="13"/>
      <c r="D43" s="13"/>
      <c r="E43" s="39">
        <f>SUM(E44:E45)</f>
        <v>-10028426.1</v>
      </c>
      <c r="F43" s="40"/>
      <c r="G43" s="28"/>
      <c r="H43" s="3"/>
    </row>
    <row r="44" spans="1:10" x14ac:dyDescent="0.25">
      <c r="A44" s="17" t="s">
        <v>60</v>
      </c>
      <c r="B44" s="18" t="s">
        <v>61</v>
      </c>
      <c r="C44" s="18"/>
      <c r="D44" s="18"/>
      <c r="E44" s="20">
        <f>VLOOKUP(A44,'[1]BALANCE DE COMPROBACION'!$A$6:$G$188,7,FALSE)</f>
        <v>-3570269.5</v>
      </c>
      <c r="F44" s="30"/>
      <c r="G44" s="28"/>
      <c r="H44" s="3"/>
      <c r="I44" s="3">
        <v>-7257674.2700000005</v>
      </c>
    </row>
    <row r="45" spans="1:10" x14ac:dyDescent="0.25">
      <c r="A45" s="17" t="s">
        <v>62</v>
      </c>
      <c r="B45" s="18" t="s">
        <v>63</v>
      </c>
      <c r="C45" s="18"/>
      <c r="D45" s="18"/>
      <c r="E45" s="20">
        <f>VLOOKUP(A45,'[1]BALANCE DE COMPROBACION'!$A$6:$G$188,7,FALSE)</f>
        <v>-6458156.5999999996</v>
      </c>
      <c r="F45" s="30"/>
      <c r="G45" s="28"/>
      <c r="H45" s="3"/>
    </row>
    <row r="46" spans="1:10" x14ac:dyDescent="0.25">
      <c r="A46" s="15" t="s">
        <v>64</v>
      </c>
      <c r="B46" s="13" t="s">
        <v>65</v>
      </c>
      <c r="C46" s="13"/>
      <c r="D46" s="13"/>
      <c r="E46" s="37">
        <f>+E47</f>
        <v>0</v>
      </c>
      <c r="F46" s="30"/>
      <c r="G46" s="28"/>
      <c r="H46" s="3"/>
      <c r="I46" s="3">
        <v>-3360344.44</v>
      </c>
    </row>
    <row r="47" spans="1:10" x14ac:dyDescent="0.25">
      <c r="A47" s="15" t="s">
        <v>66</v>
      </c>
      <c r="B47" s="13" t="s">
        <v>67</v>
      </c>
      <c r="C47" s="13"/>
      <c r="D47" s="13"/>
      <c r="E47" s="41">
        <f>SUM(E48)</f>
        <v>0</v>
      </c>
      <c r="F47" s="30"/>
      <c r="G47" s="28"/>
      <c r="H47" s="3"/>
      <c r="I47" s="3">
        <v>-3377574.9699999997</v>
      </c>
    </row>
    <row r="48" spans="1:10" x14ac:dyDescent="0.25">
      <c r="A48" s="17" t="s">
        <v>68</v>
      </c>
      <c r="B48" s="18" t="s">
        <v>69</v>
      </c>
      <c r="C48" s="18"/>
      <c r="D48" s="18"/>
      <c r="E48" s="20">
        <f>VLOOKUP(A48,'[1]BALANCE DE COMPROBACION'!$A$6:$G$188,7,FALSE)</f>
        <v>0</v>
      </c>
      <c r="F48" s="30"/>
      <c r="G48" s="28"/>
      <c r="H48" s="3"/>
      <c r="I48" s="3">
        <v>-519754.86</v>
      </c>
    </row>
    <row r="49" spans="1:9" x14ac:dyDescent="0.25">
      <c r="A49" s="15" t="s">
        <v>70</v>
      </c>
      <c r="B49" s="13" t="s">
        <v>71</v>
      </c>
      <c r="C49" s="13"/>
      <c r="D49" s="13"/>
      <c r="E49" s="37">
        <f>SUM(E50:E51)</f>
        <v>-480193.8</v>
      </c>
      <c r="F49" s="30"/>
      <c r="G49" s="28"/>
      <c r="H49" s="3"/>
    </row>
    <row r="50" spans="1:9" x14ac:dyDescent="0.25">
      <c r="A50" s="17" t="s">
        <v>72</v>
      </c>
      <c r="B50" s="18" t="s">
        <v>73</v>
      </c>
      <c r="C50" s="18"/>
      <c r="D50" s="18"/>
      <c r="E50" s="20">
        <f>VLOOKUP(A50,'[1]BALANCE DE COMPROBACION'!$A$6:$G$188,7,FALSE)</f>
        <v>-117688.05</v>
      </c>
      <c r="F50" s="30"/>
      <c r="G50" s="28"/>
      <c r="H50" s="3"/>
    </row>
    <row r="51" spans="1:9" x14ac:dyDescent="0.25">
      <c r="A51" s="17" t="s">
        <v>74</v>
      </c>
      <c r="B51" s="18" t="s">
        <v>75</v>
      </c>
      <c r="C51" s="18"/>
      <c r="D51" s="18"/>
      <c r="E51" s="20">
        <f>VLOOKUP(A51,'[1]BALANCE DE COMPROBACION'!$A$6:$G$188,7,FALSE)</f>
        <v>-362505.75</v>
      </c>
      <c r="F51" s="30"/>
      <c r="G51" s="28"/>
      <c r="H51" s="3"/>
    </row>
    <row r="52" spans="1:9" x14ac:dyDescent="0.25">
      <c r="A52" s="15" t="s">
        <v>76</v>
      </c>
      <c r="B52" s="13" t="s">
        <v>77</v>
      </c>
      <c r="C52" s="13"/>
      <c r="D52" s="13"/>
      <c r="E52" s="42">
        <f>SUM(E53:E55)</f>
        <v>-26390275.950000003</v>
      </c>
      <c r="F52" s="30"/>
      <c r="G52" s="28"/>
      <c r="H52" s="3"/>
    </row>
    <row r="53" spans="1:9" x14ac:dyDescent="0.25">
      <c r="A53" s="17" t="s">
        <v>78</v>
      </c>
      <c r="B53" s="18" t="s">
        <v>79</v>
      </c>
      <c r="C53" s="18"/>
      <c r="D53" s="18"/>
      <c r="E53" s="20">
        <f>VLOOKUP(A53,'[1]BALANCE DE COMPROBACION'!$A$6:$G$188,7,FALSE)</f>
        <v>-12216039.940000001</v>
      </c>
      <c r="F53" s="30"/>
      <c r="G53" s="28"/>
      <c r="H53" s="3"/>
    </row>
    <row r="54" spans="1:9" x14ac:dyDescent="0.25">
      <c r="A54" s="17" t="s">
        <v>80</v>
      </c>
      <c r="B54" s="18" t="s">
        <v>81</v>
      </c>
      <c r="C54" s="18"/>
      <c r="D54" s="18"/>
      <c r="E54" s="20">
        <f>VLOOKUP(A54,'[1]BALANCE DE COMPROBACION'!$A$6:$G$188,7,FALSE)</f>
        <v>-12277825.810000002</v>
      </c>
      <c r="F54" s="30"/>
      <c r="G54" s="28"/>
      <c r="H54" s="3"/>
    </row>
    <row r="55" spans="1:9" x14ac:dyDescent="0.25">
      <c r="A55" s="17" t="s">
        <v>82</v>
      </c>
      <c r="B55" s="18" t="s">
        <v>83</v>
      </c>
      <c r="C55" s="18"/>
      <c r="D55" s="18"/>
      <c r="E55" s="20">
        <f>VLOOKUP(A55,'[1]BALANCE DE COMPROBACION'!$A$6:$G$188,7,FALSE)</f>
        <v>-1896410.2</v>
      </c>
      <c r="F55" s="30"/>
      <c r="G55" s="28"/>
      <c r="H55" s="3"/>
    </row>
    <row r="56" spans="1:9" x14ac:dyDescent="0.25">
      <c r="A56" s="15"/>
      <c r="B56" s="43"/>
      <c r="C56" s="43"/>
      <c r="D56" s="43"/>
      <c r="E56" s="40"/>
      <c r="F56" s="30"/>
      <c r="G56" s="28"/>
      <c r="H56" s="3"/>
    </row>
    <row r="57" spans="1:9" x14ac:dyDescent="0.25">
      <c r="A57" s="15"/>
      <c r="B57" s="43"/>
      <c r="C57" s="43"/>
      <c r="D57" s="43"/>
      <c r="E57" s="40"/>
      <c r="F57" s="30"/>
      <c r="G57" s="28"/>
      <c r="H57" s="3"/>
    </row>
    <row r="58" spans="1:9" x14ac:dyDescent="0.25">
      <c r="A58" s="15"/>
      <c r="B58" s="43"/>
      <c r="C58" s="43"/>
      <c r="D58" s="43"/>
      <c r="E58" s="40"/>
      <c r="F58" s="30"/>
      <c r="G58" s="28"/>
      <c r="H58" s="3"/>
    </row>
    <row r="59" spans="1:9" x14ac:dyDescent="0.25">
      <c r="A59" s="15"/>
      <c r="B59" s="43"/>
      <c r="C59" s="43"/>
      <c r="D59" s="43"/>
      <c r="E59" s="40"/>
      <c r="F59" s="30"/>
      <c r="G59" s="28"/>
      <c r="H59" s="3"/>
    </row>
    <row r="60" spans="1:9" x14ac:dyDescent="0.25">
      <c r="A60" s="15"/>
      <c r="B60" s="43"/>
      <c r="C60" s="43"/>
      <c r="D60" s="43"/>
      <c r="E60" s="40"/>
      <c r="F60" s="30"/>
      <c r="G60" s="28"/>
      <c r="H60" s="3"/>
    </row>
    <row r="61" spans="1:9" x14ac:dyDescent="0.25">
      <c r="A61" s="15"/>
      <c r="B61" s="43"/>
      <c r="C61" s="43"/>
      <c r="D61" s="43"/>
      <c r="E61" s="40"/>
      <c r="F61" s="30"/>
      <c r="G61" s="28"/>
      <c r="H61" s="3"/>
    </row>
    <row r="62" spans="1:9" x14ac:dyDescent="0.25">
      <c r="A62" s="15" t="s">
        <v>84</v>
      </c>
      <c r="B62" s="13" t="s">
        <v>85</v>
      </c>
      <c r="C62" s="13"/>
      <c r="D62" s="13"/>
      <c r="E62" s="42">
        <f>+E63+E69+E72+E75+E80+E83+E87+E94+E102+E107+E90+E113</f>
        <v>-34378723.979999997</v>
      </c>
      <c r="F62" s="30"/>
      <c r="G62" s="28"/>
      <c r="H62" s="3"/>
      <c r="I62" s="3">
        <v>-119500</v>
      </c>
    </row>
    <row r="63" spans="1:9" x14ac:dyDescent="0.25">
      <c r="A63" s="15" t="s">
        <v>86</v>
      </c>
      <c r="B63" s="13" t="s">
        <v>87</v>
      </c>
      <c r="C63" s="13"/>
      <c r="D63" s="13"/>
      <c r="E63" s="42">
        <f>SUM(E64:E68)</f>
        <v>-9471225.8599999994</v>
      </c>
      <c r="F63" s="37"/>
      <c r="G63" s="44"/>
      <c r="H63" s="11"/>
      <c r="I63" s="3">
        <v>-119500</v>
      </c>
    </row>
    <row r="64" spans="1:9" x14ac:dyDescent="0.25">
      <c r="A64" s="17" t="s">
        <v>88</v>
      </c>
      <c r="B64" s="24" t="s">
        <v>89</v>
      </c>
      <c r="C64" s="24"/>
      <c r="D64" s="24"/>
      <c r="E64" s="20">
        <f>VLOOKUP(A64,'[1]BALANCE DE COMPROBACION'!$A$6:$G$188,7,FALSE)</f>
        <v>-2026580.6800000002</v>
      </c>
      <c r="F64" s="45"/>
      <c r="G64" s="28"/>
      <c r="I64" s="3">
        <v>-727086.86</v>
      </c>
    </row>
    <row r="65" spans="1:9" x14ac:dyDescent="0.25">
      <c r="A65" s="17" t="s">
        <v>90</v>
      </c>
      <c r="B65" s="24" t="s">
        <v>91</v>
      </c>
      <c r="C65" s="24"/>
      <c r="D65" s="24"/>
      <c r="E65" s="20">
        <f>VLOOKUP(A65,'[1]BALANCE DE COMPROBACION'!$A$6:$G$188,7,FALSE)</f>
        <v>-2727828.5</v>
      </c>
      <c r="F65" s="45"/>
      <c r="G65" s="28"/>
      <c r="I65" s="3">
        <v>-314592.5</v>
      </c>
    </row>
    <row r="66" spans="1:9" x14ac:dyDescent="0.25">
      <c r="A66" s="17" t="s">
        <v>92</v>
      </c>
      <c r="B66" s="24" t="s">
        <v>93</v>
      </c>
      <c r="C66" s="24"/>
      <c r="D66" s="24"/>
      <c r="E66" s="20">
        <f>VLOOKUP(A66,'[1]BALANCE DE COMPROBACION'!$A$6:$G$188,7,FALSE)</f>
        <v>-4499496.68</v>
      </c>
      <c r="F66" s="45"/>
      <c r="G66" s="28"/>
      <c r="I66" s="3">
        <v>-412494.36</v>
      </c>
    </row>
    <row r="67" spans="1:9" x14ac:dyDescent="0.25">
      <c r="A67" s="17" t="s">
        <v>94</v>
      </c>
      <c r="B67" s="24" t="s">
        <v>95</v>
      </c>
      <c r="C67" s="24"/>
      <c r="D67" s="24"/>
      <c r="E67" s="20">
        <f>VLOOKUP(A67,'[1]BALANCE DE COMPROBACION'!$A$6:$G$188,7,FALSE)</f>
        <v>-17760</v>
      </c>
      <c r="F67" s="45"/>
      <c r="G67" s="28"/>
      <c r="I67" s="3">
        <v>-234907</v>
      </c>
    </row>
    <row r="68" spans="1:9" x14ac:dyDescent="0.25">
      <c r="A68" s="17" t="s">
        <v>96</v>
      </c>
      <c r="B68" s="24" t="s">
        <v>97</v>
      </c>
      <c r="C68" s="24"/>
      <c r="D68" s="24"/>
      <c r="E68" s="20">
        <f>VLOOKUP(A68,'[1]BALANCE DE COMPROBACION'!$A$6:$G$188,7,FALSE)</f>
        <v>-199560</v>
      </c>
      <c r="F68" s="45"/>
      <c r="G68" s="28"/>
      <c r="I68" s="3">
        <v>0</v>
      </c>
    </row>
    <row r="69" spans="1:9" x14ac:dyDescent="0.25">
      <c r="A69" s="15" t="s">
        <v>98</v>
      </c>
      <c r="B69" s="26" t="s">
        <v>99</v>
      </c>
      <c r="C69" s="26"/>
      <c r="D69" s="26"/>
      <c r="E69" s="37">
        <f>SUM(E70:E71)</f>
        <v>-446345.11</v>
      </c>
      <c r="F69" s="30"/>
      <c r="G69" s="28"/>
      <c r="I69" s="3">
        <v>-234907</v>
      </c>
    </row>
    <row r="70" spans="1:9" x14ac:dyDescent="0.25">
      <c r="A70" s="17" t="s">
        <v>100</v>
      </c>
      <c r="B70" s="18" t="s">
        <v>101</v>
      </c>
      <c r="C70" s="18"/>
      <c r="D70" s="18"/>
      <c r="E70" s="20">
        <f>VLOOKUP(A70,'[1]BALANCE DE COMPROBACION'!$A$6:$G$188,7,FALSE)</f>
        <v>-432186.51</v>
      </c>
      <c r="F70" s="37"/>
      <c r="G70" s="28"/>
      <c r="I70" s="3">
        <v>0</v>
      </c>
    </row>
    <row r="71" spans="1:9" x14ac:dyDescent="0.25">
      <c r="A71" s="17" t="s">
        <v>102</v>
      </c>
      <c r="B71" s="18" t="s">
        <v>103</v>
      </c>
      <c r="C71" s="18"/>
      <c r="D71" s="18"/>
      <c r="E71" s="20">
        <f>VLOOKUP(A71,'[1]BALANCE DE COMPROBACION'!$A$6:$G$188,7,FALSE)</f>
        <v>-14158.6</v>
      </c>
      <c r="F71" s="37"/>
      <c r="G71" s="28"/>
    </row>
    <row r="72" spans="1:9" x14ac:dyDescent="0.25">
      <c r="A72" s="15" t="s">
        <v>104</v>
      </c>
      <c r="B72" s="13" t="s">
        <v>105</v>
      </c>
      <c r="C72" s="13"/>
      <c r="D72" s="13"/>
      <c r="E72" s="37">
        <f>SUM(E73:E74)</f>
        <v>-2826802</v>
      </c>
      <c r="F72" s="37"/>
      <c r="G72" s="28"/>
      <c r="I72" s="3">
        <v>-440000</v>
      </c>
    </row>
    <row r="73" spans="1:9" x14ac:dyDescent="0.25">
      <c r="A73" s="17" t="s">
        <v>106</v>
      </c>
      <c r="B73" s="18" t="s">
        <v>107</v>
      </c>
      <c r="C73" s="18"/>
      <c r="D73" s="18"/>
      <c r="E73" s="20">
        <f>VLOOKUP(A73,'[1]BALANCE DE COMPROBACION'!$A$6:$G$188,7,FALSE)</f>
        <v>-2414307.64</v>
      </c>
      <c r="F73" s="37"/>
      <c r="G73" s="28"/>
      <c r="I73" s="3">
        <v>-440000</v>
      </c>
    </row>
    <row r="74" spans="1:9" x14ac:dyDescent="0.25">
      <c r="A74" s="17" t="s">
        <v>108</v>
      </c>
      <c r="B74" s="46" t="s">
        <v>109</v>
      </c>
      <c r="C74" s="46"/>
      <c r="D74" s="46"/>
      <c r="E74" s="20">
        <f>VLOOKUP(A74,'[1]BALANCE DE COMPROBACION'!$A$6:$G$188,7,FALSE)</f>
        <v>-412494.36</v>
      </c>
      <c r="F74" s="37"/>
      <c r="G74" s="28"/>
      <c r="I74" s="3">
        <v>-440000</v>
      </c>
    </row>
    <row r="75" spans="1:9" x14ac:dyDescent="0.25">
      <c r="A75" s="15" t="s">
        <v>110</v>
      </c>
      <c r="B75" s="13" t="s">
        <v>111</v>
      </c>
      <c r="C75" s="13"/>
      <c r="D75" s="13"/>
      <c r="E75" s="37">
        <f>SUM(E76:E79)</f>
        <v>-705397</v>
      </c>
      <c r="F75" s="37"/>
      <c r="G75" s="28"/>
      <c r="I75" s="3">
        <v>-788853.77</v>
      </c>
    </row>
    <row r="76" spans="1:9" x14ac:dyDescent="0.25">
      <c r="A76" s="17" t="s">
        <v>112</v>
      </c>
      <c r="B76" s="18" t="s">
        <v>113</v>
      </c>
      <c r="C76" s="18"/>
      <c r="D76" s="18"/>
      <c r="E76" s="20">
        <f>VLOOKUP(A76,'[1]BALANCE DE COMPROBACION'!$A$6:$G$188,7,FALSE)</f>
        <v>-240600</v>
      </c>
      <c r="F76" s="37"/>
      <c r="G76" s="28"/>
      <c r="I76" s="3">
        <v>-400397.2</v>
      </c>
    </row>
    <row r="77" spans="1:9" x14ac:dyDescent="0.25">
      <c r="A77" s="17" t="s">
        <v>114</v>
      </c>
      <c r="B77" s="18" t="s">
        <v>115</v>
      </c>
      <c r="C77" s="18"/>
      <c r="D77" s="18"/>
      <c r="E77" s="20">
        <f>VLOOKUP(A77,'[1]BALANCE DE COMPROBACION'!$A$6:$G$188,7,FALSE)</f>
        <v>-228500</v>
      </c>
      <c r="F77" s="37"/>
      <c r="G77" s="28"/>
    </row>
    <row r="78" spans="1:9" x14ac:dyDescent="0.25">
      <c r="A78" s="17" t="s">
        <v>116</v>
      </c>
      <c r="B78" s="18" t="s">
        <v>117</v>
      </c>
      <c r="C78" s="18"/>
      <c r="D78" s="18"/>
      <c r="E78" s="20">
        <f>VLOOKUP(A78,'[1]BALANCE DE COMPROBACION'!$A$6:$G$188,7,FALSE)</f>
        <v>-236297</v>
      </c>
      <c r="F78" s="37"/>
      <c r="G78" s="28"/>
      <c r="I78" s="3">
        <v>0</v>
      </c>
    </row>
    <row r="79" spans="1:9" x14ac:dyDescent="0.25">
      <c r="A79" s="17" t="s">
        <v>118</v>
      </c>
      <c r="B79" s="18" t="s">
        <v>119</v>
      </c>
      <c r="C79" s="18"/>
      <c r="D79" s="18"/>
      <c r="E79" s="20">
        <f>VLOOKUP(A79,'[1]BALANCE DE COMPROBACION'!$A$6:$G$188,7,FALSE)</f>
        <v>0</v>
      </c>
      <c r="F79" s="37"/>
      <c r="G79" s="28"/>
      <c r="I79" s="3">
        <v>-388456.56999999995</v>
      </c>
    </row>
    <row r="80" spans="1:9" x14ac:dyDescent="0.25">
      <c r="A80" s="15" t="s">
        <v>120</v>
      </c>
      <c r="B80" s="13" t="s">
        <v>121</v>
      </c>
      <c r="C80" s="13"/>
      <c r="D80" s="13"/>
      <c r="E80" s="37">
        <f>+E81</f>
        <v>-4013761.27</v>
      </c>
      <c r="F80" s="37"/>
      <c r="G80" s="28"/>
      <c r="I80" s="3">
        <v>-54052.51</v>
      </c>
    </row>
    <row r="81" spans="1:9" x14ac:dyDescent="0.25">
      <c r="A81" s="15" t="s">
        <v>122</v>
      </c>
      <c r="B81" s="13" t="s">
        <v>123</v>
      </c>
      <c r="C81" s="13"/>
      <c r="D81" s="13"/>
      <c r="E81" s="37">
        <f>SUM(E82)</f>
        <v>-4013761.27</v>
      </c>
      <c r="F81" s="37"/>
      <c r="G81" s="28"/>
      <c r="I81" s="3">
        <v>-54052.51</v>
      </c>
    </row>
    <row r="82" spans="1:9" x14ac:dyDescent="0.25">
      <c r="A82" s="17" t="s">
        <v>124</v>
      </c>
      <c r="B82" s="18" t="s">
        <v>125</v>
      </c>
      <c r="C82" s="18"/>
      <c r="D82" s="18"/>
      <c r="E82" s="20">
        <f>VLOOKUP(A82,'[1]BALANCE DE COMPROBACION'!$A$6:$G$188,7,FALSE)</f>
        <v>-4013761.27</v>
      </c>
      <c r="F82" s="37"/>
      <c r="G82" s="28"/>
      <c r="I82" s="3">
        <v>-54052.51</v>
      </c>
    </row>
    <row r="83" spans="1:9" x14ac:dyDescent="0.25">
      <c r="A83" s="15" t="s">
        <v>126</v>
      </c>
      <c r="B83" s="13" t="s">
        <v>127</v>
      </c>
      <c r="C83" s="13"/>
      <c r="D83" s="13"/>
      <c r="E83" s="37">
        <f>SUM(E84:E86)</f>
        <v>-2909909.4</v>
      </c>
      <c r="F83" s="37"/>
      <c r="G83" s="28"/>
      <c r="I83" s="3">
        <v>-48276.25</v>
      </c>
    </row>
    <row r="84" spans="1:9" x14ac:dyDescent="0.25">
      <c r="A84" s="17" t="s">
        <v>128</v>
      </c>
      <c r="B84" s="18" t="s">
        <v>129</v>
      </c>
      <c r="C84" s="18"/>
      <c r="D84" s="18"/>
      <c r="E84" s="20">
        <f>VLOOKUP(A84,'[1]BALANCE DE COMPROBACION'!$A$6:$G$188,7,FALSE)</f>
        <v>-400397.2</v>
      </c>
      <c r="F84" s="37"/>
      <c r="G84" s="28"/>
      <c r="I84" s="3">
        <v>-48276.25</v>
      </c>
    </row>
    <row r="85" spans="1:9" x14ac:dyDescent="0.25">
      <c r="A85" s="17" t="s">
        <v>130</v>
      </c>
      <c r="B85" s="18" t="s">
        <v>131</v>
      </c>
      <c r="C85" s="18"/>
      <c r="D85" s="18"/>
      <c r="E85" s="20">
        <f>VLOOKUP(A85,'[1]BALANCE DE COMPROBACION'!$A$6:$G$188,7,FALSE)</f>
        <v>-1190572.22</v>
      </c>
      <c r="F85" s="37"/>
      <c r="G85" s="28"/>
      <c r="I85" s="3">
        <v>-290046</v>
      </c>
    </row>
    <row r="86" spans="1:9" x14ac:dyDescent="0.25">
      <c r="A86" s="17" t="s">
        <v>132</v>
      </c>
      <c r="B86" s="18" t="s">
        <v>133</v>
      </c>
      <c r="C86" s="18"/>
      <c r="D86" s="18"/>
      <c r="E86" s="20">
        <f>VLOOKUP(A86,'[1]BALANCE DE COMPROBACION'!$A$6:$G$188,7,FALSE)</f>
        <v>-1318939.98</v>
      </c>
      <c r="F86" s="37"/>
      <c r="G86" s="28"/>
      <c r="I86" s="3">
        <v>0</v>
      </c>
    </row>
    <row r="87" spans="1:9" x14ac:dyDescent="0.25">
      <c r="A87" s="15" t="s">
        <v>134</v>
      </c>
      <c r="B87" s="26" t="s">
        <v>135</v>
      </c>
      <c r="C87" s="26"/>
      <c r="D87" s="26"/>
      <c r="E87" s="37">
        <f>SUM(E88)</f>
        <v>-240802.34999999998</v>
      </c>
      <c r="F87" s="37"/>
      <c r="G87" s="28"/>
      <c r="I87" s="3">
        <v>0</v>
      </c>
    </row>
    <row r="88" spans="1:9" x14ac:dyDescent="0.25">
      <c r="A88" s="15" t="s">
        <v>136</v>
      </c>
      <c r="B88" s="13" t="s">
        <v>137</v>
      </c>
      <c r="C88" s="13"/>
      <c r="D88" s="13"/>
      <c r="E88" s="37">
        <f>+E89</f>
        <v>-240802.34999999998</v>
      </c>
      <c r="F88" s="37"/>
      <c r="G88" s="28"/>
      <c r="I88" s="3">
        <v>0</v>
      </c>
    </row>
    <row r="89" spans="1:9" x14ac:dyDescent="0.25">
      <c r="A89" s="17" t="s">
        <v>138</v>
      </c>
      <c r="B89" s="18" t="s">
        <v>139</v>
      </c>
      <c r="C89" s="18"/>
      <c r="D89" s="18"/>
      <c r="E89" s="20">
        <f>VLOOKUP(A89,'[1]BALANCE DE COMPROBACION'!$A$6:$G$188,7,FALSE)</f>
        <v>-240802.34999999998</v>
      </c>
      <c r="F89" s="37"/>
      <c r="G89" s="28"/>
      <c r="I89" s="3">
        <v>-196000</v>
      </c>
    </row>
    <row r="90" spans="1:9" x14ac:dyDescent="0.25">
      <c r="A90" s="15" t="s">
        <v>140</v>
      </c>
      <c r="B90" s="13" t="s">
        <v>141</v>
      </c>
      <c r="C90" s="13"/>
      <c r="D90" s="13"/>
      <c r="E90" s="37">
        <f>SUM(E91:E93)</f>
        <v>-1426236.98</v>
      </c>
      <c r="F90" s="37"/>
      <c r="G90" s="28"/>
      <c r="I90" s="3">
        <v>0</v>
      </c>
    </row>
    <row r="91" spans="1:9" x14ac:dyDescent="0.25">
      <c r="A91" s="17" t="s">
        <v>142</v>
      </c>
      <c r="B91" s="24" t="s">
        <v>143</v>
      </c>
      <c r="C91" s="24"/>
      <c r="D91" s="24"/>
      <c r="E91" s="20">
        <f>VLOOKUP(A91,'[1]BALANCE DE COMPROBACION'!$A$6:$G$188,7,FALSE)</f>
        <v>-687268.02</v>
      </c>
      <c r="F91" s="37"/>
      <c r="G91" s="28"/>
      <c r="I91" s="3">
        <v>0</v>
      </c>
    </row>
    <row r="92" spans="1:9" x14ac:dyDescent="0.25">
      <c r="A92" s="17" t="s">
        <v>144</v>
      </c>
      <c r="B92" s="24" t="s">
        <v>145</v>
      </c>
      <c r="C92" s="24"/>
      <c r="D92" s="24"/>
      <c r="E92" s="20">
        <f>VLOOKUP(A92,'[1]BALANCE DE COMPROBACION'!$A$6:$G$188,7,FALSE)</f>
        <v>-737016.96</v>
      </c>
      <c r="F92" s="37"/>
      <c r="G92" s="28"/>
      <c r="I92" s="3">
        <v>-94046</v>
      </c>
    </row>
    <row r="93" spans="1:9" x14ac:dyDescent="0.25">
      <c r="A93" s="17" t="s">
        <v>146</v>
      </c>
      <c r="B93" s="24" t="s">
        <v>147</v>
      </c>
      <c r="C93" s="24"/>
      <c r="D93" s="24"/>
      <c r="E93" s="20">
        <f>VLOOKUP(A93,'[1]BALANCE DE COMPROBACION'!$A$6:$G$188,7,FALSE)</f>
        <v>-1952</v>
      </c>
      <c r="F93" s="47"/>
      <c r="G93" s="28"/>
      <c r="I93" s="3">
        <v>0</v>
      </c>
    </row>
    <row r="94" spans="1:9" x14ac:dyDescent="0.25">
      <c r="A94" s="15" t="s">
        <v>148</v>
      </c>
      <c r="B94" s="13" t="s">
        <v>149</v>
      </c>
      <c r="C94" s="13"/>
      <c r="D94" s="13"/>
      <c r="E94" s="37">
        <f>SUM(E95:E101)</f>
        <v>-796850.99</v>
      </c>
      <c r="F94" s="37"/>
      <c r="G94" s="28"/>
      <c r="I94" s="3">
        <v>0</v>
      </c>
    </row>
    <row r="95" spans="1:9" x14ac:dyDescent="0.25">
      <c r="A95" s="17" t="s">
        <v>150</v>
      </c>
      <c r="B95" s="24" t="s">
        <v>151</v>
      </c>
      <c r="C95" s="24"/>
      <c r="D95" s="24"/>
      <c r="E95" s="20">
        <f>VLOOKUP(A95,'[1]BALANCE DE COMPROBACION'!$A$6:$G$188,7,FALSE)</f>
        <v>0</v>
      </c>
      <c r="F95" s="37"/>
      <c r="G95" s="28"/>
      <c r="I95" s="3">
        <v>0</v>
      </c>
    </row>
    <row r="96" spans="1:9" x14ac:dyDescent="0.25">
      <c r="A96" s="17" t="s">
        <v>152</v>
      </c>
      <c r="B96" s="18" t="s">
        <v>153</v>
      </c>
      <c r="C96" s="18"/>
      <c r="D96" s="18"/>
      <c r="E96" s="20">
        <f>VLOOKUP(A96,'[1]BALANCE DE COMPROBACION'!$A$6:$G$188,7,FALSE)</f>
        <v>-114920</v>
      </c>
      <c r="F96" s="37"/>
      <c r="G96" s="28"/>
      <c r="I96" s="3">
        <v>0</v>
      </c>
    </row>
    <row r="97" spans="1:9" x14ac:dyDescent="0.25">
      <c r="A97" s="17" t="s">
        <v>154</v>
      </c>
      <c r="B97" s="18" t="s">
        <v>155</v>
      </c>
      <c r="C97" s="18"/>
      <c r="D97" s="18"/>
      <c r="E97" s="20">
        <f>VLOOKUP(A97,'[1]BALANCE DE COMPROBACION'!$A$6:$G$188,7,FALSE)</f>
        <v>0</v>
      </c>
      <c r="F97" s="37"/>
      <c r="G97" s="28"/>
      <c r="I97" s="3">
        <v>0</v>
      </c>
    </row>
    <row r="98" spans="1:9" x14ac:dyDescent="0.25">
      <c r="A98" s="17" t="s">
        <v>156</v>
      </c>
      <c r="B98" s="18" t="s">
        <v>157</v>
      </c>
      <c r="C98" s="18"/>
      <c r="D98" s="18"/>
      <c r="E98" s="20">
        <f>VLOOKUP(A98,'[1]BALANCE DE COMPROBACION'!$A$6:$G$188,7,FALSE)</f>
        <v>-298425</v>
      </c>
      <c r="F98" s="37"/>
      <c r="G98" s="28"/>
      <c r="I98" s="3">
        <v>0</v>
      </c>
    </row>
    <row r="99" spans="1:9" x14ac:dyDescent="0.25">
      <c r="A99" s="17" t="s">
        <v>158</v>
      </c>
      <c r="B99" s="18" t="s">
        <v>159</v>
      </c>
      <c r="C99" s="18"/>
      <c r="D99" s="18"/>
      <c r="E99" s="20">
        <f>VLOOKUP(A99,'[1]BALANCE DE COMPROBACION'!$A$6:$G$188,7,FALSE)</f>
        <v>0</v>
      </c>
      <c r="F99" s="37"/>
      <c r="G99" s="28"/>
      <c r="I99" s="3">
        <v>0</v>
      </c>
    </row>
    <row r="100" spans="1:9" x14ac:dyDescent="0.25">
      <c r="A100" s="17" t="s">
        <v>160</v>
      </c>
      <c r="B100" s="18" t="s">
        <v>161</v>
      </c>
      <c r="C100" s="18"/>
      <c r="D100" s="18"/>
      <c r="E100" s="20">
        <f>VLOOKUP(A100,'[1]BALANCE DE COMPROBACION'!$A$6:$G$188,7,FALSE)</f>
        <v>0</v>
      </c>
      <c r="F100" s="37"/>
      <c r="G100" s="28"/>
      <c r="I100" s="3">
        <v>0</v>
      </c>
    </row>
    <row r="101" spans="1:9" x14ac:dyDescent="0.25">
      <c r="A101" s="17" t="s">
        <v>162</v>
      </c>
      <c r="B101" s="18" t="s">
        <v>163</v>
      </c>
      <c r="C101" s="18"/>
      <c r="D101" s="18"/>
      <c r="E101" s="20">
        <f>VLOOKUP(A101,'[1]BALANCE DE COMPROBACION'!$A$6:$G$188,7,FALSE)</f>
        <v>-383505.99</v>
      </c>
      <c r="F101" s="37"/>
      <c r="G101" s="28"/>
      <c r="I101" s="3">
        <v>0</v>
      </c>
    </row>
    <row r="102" spans="1:9" x14ac:dyDescent="0.25">
      <c r="A102" s="15" t="s">
        <v>164</v>
      </c>
      <c r="B102" s="13" t="s">
        <v>165</v>
      </c>
      <c r="C102" s="13"/>
      <c r="D102" s="13"/>
      <c r="E102" s="37">
        <f>SUM(E103:E104)</f>
        <v>-6402267.3100000005</v>
      </c>
      <c r="F102" s="37"/>
      <c r="G102" s="28"/>
      <c r="I102" s="3">
        <v>-304750</v>
      </c>
    </row>
    <row r="103" spans="1:9" x14ac:dyDescent="0.25">
      <c r="A103" s="17" t="s">
        <v>166</v>
      </c>
      <c r="B103" s="18" t="s">
        <v>167</v>
      </c>
      <c r="C103" s="18"/>
      <c r="D103" s="18"/>
      <c r="E103" s="20">
        <f>VLOOKUP(A103,'[1]BALANCE DE COMPROBACION'!$A$6:$G$188,7,FALSE)</f>
        <v>-3347616.44</v>
      </c>
      <c r="F103" s="37"/>
      <c r="G103" s="28"/>
      <c r="I103" s="3">
        <v>-304750</v>
      </c>
    </row>
    <row r="104" spans="1:9" x14ac:dyDescent="0.25">
      <c r="A104" s="17" t="s">
        <v>168</v>
      </c>
      <c r="B104" s="18" t="s">
        <v>169</v>
      </c>
      <c r="C104" s="18"/>
      <c r="D104" s="18"/>
      <c r="E104" s="20">
        <f>VLOOKUP(A104,'[1]BALANCE DE COMPROBACION'!$A$6:$G$188,7,FALSE)</f>
        <v>-3054650.87</v>
      </c>
      <c r="F104" s="37"/>
      <c r="G104" s="28"/>
    </row>
    <row r="105" spans="1:9" x14ac:dyDescent="0.25">
      <c r="A105" s="17"/>
      <c r="B105" s="46"/>
      <c r="C105" s="46"/>
      <c r="D105" s="46"/>
      <c r="E105" s="20"/>
      <c r="F105" s="37"/>
      <c r="G105" s="28"/>
    </row>
    <row r="106" spans="1:9" x14ac:dyDescent="0.25">
      <c r="A106" s="17"/>
      <c r="B106" s="46"/>
      <c r="C106" s="46"/>
      <c r="D106" s="46"/>
      <c r="E106" s="20"/>
      <c r="F106" s="37"/>
      <c r="G106" s="28"/>
    </row>
    <row r="107" spans="1:9" x14ac:dyDescent="0.25">
      <c r="A107" s="15" t="s">
        <v>170</v>
      </c>
      <c r="B107" s="13" t="s">
        <v>171</v>
      </c>
      <c r="C107" s="13"/>
      <c r="D107" s="13"/>
      <c r="E107" s="37">
        <f>+E108+E109</f>
        <v>-235354.99</v>
      </c>
      <c r="F107" s="37"/>
      <c r="G107" s="28"/>
      <c r="I107" s="3">
        <v>-3284122.0199999996</v>
      </c>
    </row>
    <row r="108" spans="1:9" x14ac:dyDescent="0.25">
      <c r="A108" s="15" t="s">
        <v>172</v>
      </c>
      <c r="B108" s="13" t="s">
        <v>173</v>
      </c>
      <c r="C108" s="13"/>
      <c r="D108" s="13"/>
      <c r="E108" s="41">
        <v>0</v>
      </c>
      <c r="F108" s="37"/>
      <c r="G108" s="28"/>
      <c r="I108" s="3">
        <v>-179385</v>
      </c>
    </row>
    <row r="109" spans="1:9" x14ac:dyDescent="0.25">
      <c r="A109" s="15" t="s">
        <v>174</v>
      </c>
      <c r="B109" s="13" t="s">
        <v>175</v>
      </c>
      <c r="C109" s="13"/>
      <c r="D109" s="13"/>
      <c r="E109" s="37">
        <f>SUM(E110:E112)</f>
        <v>-235354.99</v>
      </c>
      <c r="F109" s="37"/>
      <c r="G109" s="28"/>
      <c r="I109" s="3">
        <v>-179385</v>
      </c>
    </row>
    <row r="110" spans="1:9" x14ac:dyDescent="0.25">
      <c r="A110" s="17" t="s">
        <v>176</v>
      </c>
      <c r="B110" s="18" t="s">
        <v>177</v>
      </c>
      <c r="C110" s="18"/>
      <c r="D110" s="18"/>
      <c r="E110" s="20">
        <f>VLOOKUP(A110,'[1]BALANCE DE COMPROBACION'!$A$6:$G$188,7,FALSE)</f>
        <v>-255</v>
      </c>
      <c r="F110" s="37"/>
      <c r="G110" s="28"/>
      <c r="I110" s="3">
        <v>0</v>
      </c>
    </row>
    <row r="111" spans="1:9" x14ac:dyDescent="0.25">
      <c r="A111" s="17" t="s">
        <v>178</v>
      </c>
      <c r="B111" s="18" t="s">
        <v>179</v>
      </c>
      <c r="C111" s="18"/>
      <c r="D111" s="18"/>
      <c r="E111" s="20">
        <f>VLOOKUP(A111,'[1]BALANCE DE COMPROBACION'!$A$6:$G$188,7,FALSE)</f>
        <v>0</v>
      </c>
      <c r="F111" s="37"/>
      <c r="G111" s="28"/>
      <c r="I111" s="3">
        <v>0</v>
      </c>
    </row>
    <row r="112" spans="1:9" x14ac:dyDescent="0.25">
      <c r="A112" s="17" t="s">
        <v>180</v>
      </c>
      <c r="B112" s="18" t="s">
        <v>181</v>
      </c>
      <c r="C112" s="18"/>
      <c r="D112" s="18"/>
      <c r="E112" s="20">
        <f>VLOOKUP(A112,'[1]BALANCE DE COMPROBACION'!$A$6:$G$188,7,FALSE)</f>
        <v>-235099.99</v>
      </c>
      <c r="F112" s="37"/>
      <c r="G112" s="28"/>
      <c r="I112" s="3">
        <v>0</v>
      </c>
    </row>
    <row r="113" spans="1:9" x14ac:dyDescent="0.25">
      <c r="A113" s="15" t="s">
        <v>182</v>
      </c>
      <c r="B113" s="13" t="s">
        <v>183</v>
      </c>
      <c r="C113" s="13"/>
      <c r="D113" s="13"/>
      <c r="E113" s="48">
        <f>+E114</f>
        <v>-4903770.72</v>
      </c>
      <c r="F113" s="37"/>
      <c r="G113" s="28"/>
      <c r="I113" s="3">
        <v>0</v>
      </c>
    </row>
    <row r="114" spans="1:9" x14ac:dyDescent="0.25">
      <c r="A114" s="17" t="s">
        <v>184</v>
      </c>
      <c r="B114" s="18" t="s">
        <v>185</v>
      </c>
      <c r="C114" s="18"/>
      <c r="D114" s="18"/>
      <c r="E114" s="20">
        <f>VLOOKUP(A114,'[1]BALANCE DE COMPROBACION'!$A$6:$G$188,7,FALSE)</f>
        <v>-4903770.72</v>
      </c>
      <c r="F114" s="37"/>
      <c r="G114" s="28"/>
      <c r="I114" s="3">
        <v>-94205.409999999916</v>
      </c>
    </row>
    <row r="115" spans="1:9" x14ac:dyDescent="0.25">
      <c r="A115" s="17"/>
      <c r="B115" s="46"/>
      <c r="C115" s="46"/>
      <c r="D115" s="46"/>
      <c r="E115" s="41"/>
      <c r="F115" s="37"/>
      <c r="G115" s="28"/>
      <c r="I115" s="3">
        <v>-62711.199999999953</v>
      </c>
    </row>
    <row r="116" spans="1:9" x14ac:dyDescent="0.25">
      <c r="A116" s="15" t="s">
        <v>186</v>
      </c>
      <c r="B116" s="13" t="s">
        <v>187</v>
      </c>
      <c r="C116" s="13"/>
      <c r="D116" s="13"/>
      <c r="E116" s="37">
        <f>+E117+E120+E124+E132+E140+E143+E145+E135+E129</f>
        <v>-13815368.703181136</v>
      </c>
      <c r="F116" s="37"/>
      <c r="G116" s="28"/>
      <c r="I116" s="3">
        <v>-24594.209999999963</v>
      </c>
    </row>
    <row r="117" spans="1:9" x14ac:dyDescent="0.25">
      <c r="A117" s="15" t="s">
        <v>188</v>
      </c>
      <c r="B117" s="13" t="s">
        <v>189</v>
      </c>
      <c r="C117" s="13"/>
      <c r="D117" s="13"/>
      <c r="E117" s="37">
        <f>SUM(E118:E119)</f>
        <v>-676281.94217570964</v>
      </c>
      <c r="F117" s="37"/>
      <c r="G117" s="28"/>
      <c r="I117" s="3">
        <v>0</v>
      </c>
    </row>
    <row r="118" spans="1:9" x14ac:dyDescent="0.25">
      <c r="A118" s="17" t="s">
        <v>190</v>
      </c>
      <c r="B118" s="46" t="s">
        <v>191</v>
      </c>
      <c r="C118" s="46"/>
      <c r="D118" s="46"/>
      <c r="E118" s="20">
        <f>VLOOKUP(A118,'[1]BALANCE DE COMPROBACION'!$A$6:$G$188,7,FALSE)</f>
        <v>-656447.37217570969</v>
      </c>
      <c r="F118" s="37"/>
      <c r="G118" s="28"/>
      <c r="I118" s="3">
        <v>-6900</v>
      </c>
    </row>
    <row r="119" spans="1:9" x14ac:dyDescent="0.25">
      <c r="A119" s="17" t="s">
        <v>192</v>
      </c>
      <c r="B119" s="18" t="s">
        <v>193</v>
      </c>
      <c r="C119" s="18"/>
      <c r="D119" s="18"/>
      <c r="E119" s="20">
        <f>VLOOKUP(A119,'[1]BALANCE DE COMPROBACION'!$A$6:$G$188,7,FALSE)</f>
        <v>-19834.57</v>
      </c>
      <c r="F119" s="37"/>
      <c r="G119" s="28"/>
      <c r="I119" s="3">
        <v>-8762.2299999999814</v>
      </c>
    </row>
    <row r="120" spans="1:9" x14ac:dyDescent="0.25">
      <c r="A120" s="15" t="s">
        <v>194</v>
      </c>
      <c r="B120" s="13" t="s">
        <v>195</v>
      </c>
      <c r="C120" s="13"/>
      <c r="D120" s="13"/>
      <c r="E120" s="37">
        <f>SUM(E121:E123)</f>
        <v>-45</v>
      </c>
      <c r="F120" s="37"/>
      <c r="G120" s="28"/>
      <c r="I120" s="3">
        <v>0</v>
      </c>
    </row>
    <row r="121" spans="1:9" x14ac:dyDescent="0.25">
      <c r="A121" s="17" t="s">
        <v>196</v>
      </c>
      <c r="B121" s="46" t="s">
        <v>197</v>
      </c>
      <c r="C121" s="43"/>
      <c r="D121" s="43"/>
      <c r="E121" s="41">
        <f>+'[1]BALANCE DE COMPROBACION'!G143</f>
        <v>-45</v>
      </c>
      <c r="F121" s="37"/>
      <c r="G121" s="28"/>
    </row>
    <row r="122" spans="1:9" x14ac:dyDescent="0.25">
      <c r="A122" s="17" t="s">
        <v>198</v>
      </c>
      <c r="B122" s="18" t="s">
        <v>199</v>
      </c>
      <c r="C122" s="18"/>
      <c r="D122" s="18"/>
      <c r="E122" s="20">
        <f>VLOOKUP(A122,'[1]BALANCE DE COMPROBACION'!$A$6:$G$188,7,FALSE)</f>
        <v>0</v>
      </c>
      <c r="F122" s="37"/>
      <c r="G122" s="28"/>
      <c r="I122" s="3">
        <v>-8762.2299999999814</v>
      </c>
    </row>
    <row r="123" spans="1:9" x14ac:dyDescent="0.25">
      <c r="A123" s="17" t="s">
        <v>200</v>
      </c>
      <c r="B123" s="18" t="s">
        <v>201</v>
      </c>
      <c r="C123" s="18"/>
      <c r="D123" s="18"/>
      <c r="E123" s="20">
        <f>VLOOKUP(A123,'[1]BALANCE DE COMPROBACION'!$A$6:$G$188,7,FALSE)</f>
        <v>0</v>
      </c>
      <c r="F123" s="37"/>
      <c r="G123" s="28"/>
      <c r="I123" s="3">
        <v>-2527122.7999999998</v>
      </c>
    </row>
    <row r="124" spans="1:9" x14ac:dyDescent="0.25">
      <c r="A124" s="15" t="s">
        <v>202</v>
      </c>
      <c r="B124" s="13" t="s">
        <v>203</v>
      </c>
      <c r="C124" s="13"/>
      <c r="D124" s="13"/>
      <c r="E124" s="37">
        <f>SUM(E125:E128)</f>
        <v>-1124711.25</v>
      </c>
      <c r="F124" s="37"/>
      <c r="G124" s="28">
        <v>-62711.199999999953</v>
      </c>
      <c r="I124" s="3">
        <v>-2527122.7999999998</v>
      </c>
    </row>
    <row r="125" spans="1:9" x14ac:dyDescent="0.25">
      <c r="A125" s="17" t="s">
        <v>204</v>
      </c>
      <c r="B125" s="18" t="s">
        <v>205</v>
      </c>
      <c r="C125" s="18"/>
      <c r="D125" s="18"/>
      <c r="E125" s="20">
        <f>VLOOKUP(A125,'[1]BALANCE DE COMPROBACION'!$A$6:$G$188,7,FALSE)</f>
        <v>-336039.73</v>
      </c>
      <c r="F125" s="37"/>
      <c r="G125" s="28">
        <v>-24594.209999999963</v>
      </c>
      <c r="I125" s="3">
        <v>0</v>
      </c>
    </row>
    <row r="126" spans="1:9" x14ac:dyDescent="0.25">
      <c r="A126" s="17" t="s">
        <v>206</v>
      </c>
      <c r="B126" s="18" t="s">
        <v>207</v>
      </c>
      <c r="C126" s="18"/>
      <c r="D126" s="18"/>
      <c r="E126" s="20">
        <f>VLOOKUP(A126,'[1]BALANCE DE COMPROBACION'!$A$6:$G$188,7,FALSE)</f>
        <v>-781214.99</v>
      </c>
      <c r="F126" s="37"/>
      <c r="G126" s="28">
        <v>0</v>
      </c>
      <c r="I126" s="3">
        <v>-474646.57999999996</v>
      </c>
    </row>
    <row r="127" spans="1:9" x14ac:dyDescent="0.25">
      <c r="A127" s="17" t="s">
        <v>208</v>
      </c>
      <c r="B127" s="18" t="s">
        <v>209</v>
      </c>
      <c r="C127" s="18"/>
      <c r="D127" s="18"/>
      <c r="E127" s="20">
        <f>VLOOKUP(A127,'[1]BALANCE DE COMPROBACION'!$A$6:$G$188,7,FALSE)</f>
        <v>-1937.71</v>
      </c>
      <c r="F127" s="37"/>
      <c r="G127" s="28">
        <v>-6900</v>
      </c>
      <c r="I127" s="3">
        <v>-122164.85</v>
      </c>
    </row>
    <row r="128" spans="1:9" x14ac:dyDescent="0.25">
      <c r="A128" s="17" t="s">
        <v>210</v>
      </c>
      <c r="B128" s="46" t="s">
        <v>211</v>
      </c>
      <c r="C128" s="46"/>
      <c r="D128" s="46"/>
      <c r="E128" s="20">
        <f>VLOOKUP(A128,'[1]BALANCE DE COMPROBACION'!$A$6:$G$188,7,FALSE)</f>
        <v>-5518.82</v>
      </c>
      <c r="F128" s="37"/>
      <c r="G128" s="28"/>
      <c r="I128" s="3">
        <v>-352015.01</v>
      </c>
    </row>
    <row r="129" spans="1:16384" x14ac:dyDescent="0.25">
      <c r="A129" s="15" t="s">
        <v>212</v>
      </c>
      <c r="B129" s="49" t="s">
        <v>213</v>
      </c>
      <c r="C129" s="43"/>
      <c r="D129" s="43"/>
      <c r="E129" s="37">
        <f>+E130</f>
        <v>-292.5</v>
      </c>
      <c r="F129" s="37"/>
      <c r="G129" s="28"/>
    </row>
    <row r="130" spans="1:16384" x14ac:dyDescent="0.25">
      <c r="A130" s="17" t="s">
        <v>214</v>
      </c>
      <c r="B130" s="46" t="s">
        <v>215</v>
      </c>
      <c r="C130" s="46"/>
      <c r="D130" s="46"/>
      <c r="E130" s="20">
        <f>VLOOKUP(A130,'[1]BALANCE DE COMPROBACION'!$A$6:$G$188,7,FALSE)</f>
        <v>-292.5</v>
      </c>
      <c r="F130" s="37"/>
      <c r="G130" s="28"/>
    </row>
    <row r="131" spans="1:16384" x14ac:dyDescent="0.25">
      <c r="A131" s="17"/>
      <c r="B131" s="46"/>
      <c r="C131" s="46"/>
      <c r="D131" s="46"/>
      <c r="E131" s="41"/>
      <c r="F131" s="37"/>
      <c r="G131" s="28"/>
    </row>
    <row r="132" spans="1:16384" x14ac:dyDescent="0.25">
      <c r="A132" s="15" t="s">
        <v>216</v>
      </c>
      <c r="B132" s="13" t="s">
        <v>217</v>
      </c>
      <c r="C132" s="13"/>
      <c r="D132" s="13"/>
      <c r="E132" s="37">
        <f>SUM(E133:E134)</f>
        <v>-389214.63584875304</v>
      </c>
      <c r="F132" s="37"/>
      <c r="G132" s="28"/>
      <c r="I132" s="3">
        <v>-60</v>
      </c>
    </row>
    <row r="133" spans="1:16384" x14ac:dyDescent="0.25">
      <c r="A133" s="17" t="s">
        <v>218</v>
      </c>
      <c r="B133" s="18" t="s">
        <v>219</v>
      </c>
      <c r="C133" s="18"/>
      <c r="D133" s="18"/>
      <c r="E133" s="20">
        <f>VLOOKUP(A133,'[1]BALANCE DE COMPROBACION'!$A$6:$G$188,7,FALSE)</f>
        <v>-136838.37</v>
      </c>
      <c r="F133" s="37"/>
      <c r="G133" s="28"/>
      <c r="I133" s="3">
        <v>-406.72</v>
      </c>
    </row>
    <row r="134" spans="1:16384" x14ac:dyDescent="0.25">
      <c r="A134" s="17" t="s">
        <v>220</v>
      </c>
      <c r="B134" s="46" t="s">
        <v>221</v>
      </c>
      <c r="C134" s="46"/>
      <c r="D134" s="46"/>
      <c r="E134" s="20">
        <f>VLOOKUP(A134,'[1]BALANCE DE COMPROBACION'!$A$6:$G$188,7,FALSE)</f>
        <v>-252376.26584875304</v>
      </c>
      <c r="F134" s="37"/>
      <c r="G134" s="28"/>
    </row>
    <row r="135" spans="1:16384" s="51" customFormat="1" x14ac:dyDescent="0.25">
      <c r="A135" s="15" t="s">
        <v>222</v>
      </c>
      <c r="B135" s="43" t="s">
        <v>223</v>
      </c>
      <c r="C135" s="43"/>
      <c r="D135" s="43"/>
      <c r="E135" s="37">
        <f>+E138+E137+E136</f>
        <v>-43609.35</v>
      </c>
      <c r="F135" s="37"/>
      <c r="G135" s="50"/>
      <c r="I135" s="52"/>
    </row>
    <row r="136" spans="1:16384" s="51" customFormat="1" x14ac:dyDescent="0.25">
      <c r="A136" s="17" t="s">
        <v>224</v>
      </c>
      <c r="B136" s="46" t="s">
        <v>225</v>
      </c>
      <c r="C136" s="46"/>
      <c r="D136" s="46"/>
      <c r="E136" s="20">
        <f>VLOOKUP(A136,'[1]BALANCE DE COMPROBACION'!$A$6:$G$188,7,FALSE)</f>
        <v>-6316.93</v>
      </c>
      <c r="F136" s="37"/>
      <c r="G136" s="50"/>
      <c r="I136" s="52"/>
    </row>
    <row r="137" spans="1:16384" s="51" customFormat="1" x14ac:dyDescent="0.25">
      <c r="A137" s="17" t="s">
        <v>226</v>
      </c>
      <c r="B137" s="18" t="s">
        <v>227</v>
      </c>
      <c r="C137" s="18"/>
      <c r="D137" s="18"/>
      <c r="E137" s="20">
        <f>VLOOKUP(A137,'[1]BALANCE DE COMPROBACION'!$A$6:$G$188,7,FALSE)</f>
        <v>-5863.63</v>
      </c>
      <c r="F137" s="37"/>
      <c r="G137" s="50"/>
      <c r="I137" s="52"/>
    </row>
    <row r="138" spans="1:16384" x14ac:dyDescent="0.25">
      <c r="A138" s="17" t="s">
        <v>228</v>
      </c>
      <c r="B138" s="46" t="s">
        <v>229</v>
      </c>
      <c r="C138" s="46"/>
      <c r="D138" s="46"/>
      <c r="E138" s="20">
        <f>VLOOKUP(A138,'[1]BALANCE DE COMPROBACION'!$A$6:$G$188,7,FALSE)</f>
        <v>-31428.79</v>
      </c>
      <c r="F138" s="37"/>
      <c r="G138" s="28"/>
    </row>
    <row r="139" spans="1:16384" x14ac:dyDescent="0.25">
      <c r="A139" s="17"/>
      <c r="B139" s="46"/>
      <c r="C139" s="46"/>
      <c r="D139" s="46"/>
      <c r="E139" s="41"/>
      <c r="F139" s="37"/>
      <c r="G139" s="28"/>
    </row>
    <row r="140" spans="1:16384" ht="27.75" customHeight="1" x14ac:dyDescent="0.25">
      <c r="A140" s="15" t="s">
        <v>230</v>
      </c>
      <c r="B140" s="26" t="s">
        <v>231</v>
      </c>
      <c r="C140" s="26"/>
      <c r="D140" s="26"/>
      <c r="E140" s="37">
        <f>SUM(E141:E142)</f>
        <v>-8470774.9899999984</v>
      </c>
      <c r="F140" s="37"/>
      <c r="G140" s="28"/>
      <c r="I140" s="53">
        <v>-2926061.1500000004</v>
      </c>
      <c r="J140" s="54"/>
      <c r="K140" s="54"/>
      <c r="L140" s="54"/>
      <c r="M140" s="53"/>
      <c r="N140" s="54"/>
      <c r="O140" s="54"/>
      <c r="P140" s="54"/>
      <c r="Q140" s="53"/>
      <c r="R140" s="54"/>
      <c r="S140" s="54"/>
      <c r="T140" s="54"/>
      <c r="U140" s="53"/>
      <c r="V140" s="54"/>
      <c r="W140" s="54"/>
      <c r="X140" s="54"/>
      <c r="Y140" s="53"/>
      <c r="Z140" s="54"/>
      <c r="AA140" s="54"/>
      <c r="AB140" s="54"/>
      <c r="AC140" s="53"/>
      <c r="AD140" s="54"/>
      <c r="AE140" s="54"/>
      <c r="AF140" s="54"/>
      <c r="AG140" s="53"/>
      <c r="AH140" s="54"/>
      <c r="AI140" s="54"/>
      <c r="AJ140" s="54"/>
      <c r="AK140" s="53"/>
      <c r="AL140" s="54"/>
      <c r="AM140" s="54"/>
      <c r="AN140" s="54"/>
      <c r="AO140" s="53"/>
      <c r="AP140" s="54"/>
      <c r="AQ140" s="54"/>
      <c r="AR140" s="54"/>
      <c r="AS140" s="53"/>
      <c r="AT140" s="54"/>
      <c r="AU140" s="54"/>
      <c r="AV140" s="54"/>
      <c r="AW140" s="53"/>
      <c r="AX140" s="54"/>
      <c r="AY140" s="54"/>
      <c r="AZ140" s="54"/>
      <c r="BA140" s="53"/>
      <c r="BB140" s="54"/>
      <c r="BC140" s="54"/>
      <c r="BD140" s="54"/>
      <c r="BE140" s="53"/>
      <c r="BF140" s="54"/>
      <c r="BG140" s="54"/>
      <c r="BH140" s="54"/>
      <c r="BI140" s="53"/>
      <c r="BJ140" s="54"/>
      <c r="BK140" s="54"/>
      <c r="BL140" s="54"/>
      <c r="BM140" s="53"/>
      <c r="BN140" s="54"/>
      <c r="BO140" s="54"/>
      <c r="BP140" s="54"/>
      <c r="BQ140" s="53"/>
      <c r="BR140" s="54"/>
      <c r="BS140" s="54"/>
      <c r="BT140" s="54"/>
      <c r="BU140" s="53"/>
      <c r="BV140" s="54"/>
      <c r="BW140" s="54"/>
      <c r="BX140" s="54"/>
      <c r="BY140" s="53"/>
      <c r="BZ140" s="54"/>
      <c r="CA140" s="54"/>
      <c r="CB140" s="54"/>
      <c r="CC140" s="53"/>
      <c r="CD140" s="54"/>
      <c r="CE140" s="54"/>
      <c r="CF140" s="54"/>
      <c r="CG140" s="53"/>
      <c r="CH140" s="54"/>
      <c r="CI140" s="54"/>
      <c r="CJ140" s="54"/>
      <c r="CK140" s="53"/>
      <c r="CL140" s="54"/>
      <c r="CM140" s="54"/>
      <c r="CN140" s="54"/>
      <c r="CO140" s="53"/>
      <c r="CP140" s="54"/>
      <c r="CQ140" s="54"/>
      <c r="CR140" s="54"/>
      <c r="CS140" s="53"/>
      <c r="CT140" s="54"/>
      <c r="CU140" s="54"/>
      <c r="CV140" s="54"/>
      <c r="CW140" s="53"/>
      <c r="CX140" s="54"/>
      <c r="CY140" s="54"/>
      <c r="CZ140" s="54"/>
      <c r="DA140" s="53"/>
      <c r="DB140" s="54"/>
      <c r="DC140" s="54"/>
      <c r="DD140" s="54"/>
      <c r="DE140" s="53"/>
      <c r="DF140" s="54"/>
      <c r="DG140" s="54"/>
      <c r="DH140" s="54"/>
      <c r="DI140" s="53"/>
      <c r="DJ140" s="54"/>
      <c r="DK140" s="54"/>
      <c r="DL140" s="54"/>
      <c r="DM140" s="53"/>
      <c r="DN140" s="54"/>
      <c r="DO140" s="54"/>
      <c r="DP140" s="54"/>
      <c r="DQ140" s="53"/>
      <c r="DR140" s="54"/>
      <c r="DS140" s="54"/>
      <c r="DT140" s="54"/>
      <c r="DU140" s="53"/>
      <c r="DV140" s="54"/>
      <c r="DW140" s="54"/>
      <c r="DX140" s="54"/>
      <c r="DY140" s="53"/>
      <c r="DZ140" s="54"/>
      <c r="EA140" s="54"/>
      <c r="EB140" s="54"/>
      <c r="EC140" s="53"/>
      <c r="ED140" s="54"/>
      <c r="EE140" s="54"/>
      <c r="EF140" s="54"/>
      <c r="EG140" s="53"/>
      <c r="EH140" s="54"/>
      <c r="EI140" s="54"/>
      <c r="EJ140" s="54"/>
      <c r="EK140" s="53"/>
      <c r="EL140" s="54"/>
      <c r="EM140" s="54"/>
      <c r="EN140" s="54"/>
      <c r="EO140" s="53"/>
      <c r="EP140" s="54"/>
      <c r="EQ140" s="54"/>
      <c r="ER140" s="54"/>
      <c r="ES140" s="53"/>
      <c r="ET140" s="54"/>
      <c r="EU140" s="54"/>
      <c r="EV140" s="54"/>
      <c r="EW140" s="53"/>
      <c r="EX140" s="54"/>
      <c r="EY140" s="54"/>
      <c r="EZ140" s="54"/>
      <c r="FA140" s="53"/>
      <c r="FB140" s="54"/>
      <c r="FC140" s="54"/>
      <c r="FD140" s="54"/>
      <c r="FE140" s="53"/>
      <c r="FF140" s="54"/>
      <c r="FG140" s="54"/>
      <c r="FH140" s="54"/>
      <c r="FI140" s="53"/>
      <c r="FJ140" s="54"/>
      <c r="FK140" s="54"/>
      <c r="FL140" s="54"/>
      <c r="FM140" s="53"/>
      <c r="FN140" s="54"/>
      <c r="FO140" s="54"/>
      <c r="FP140" s="54"/>
      <c r="FQ140" s="53"/>
      <c r="FR140" s="54"/>
      <c r="FS140" s="54"/>
      <c r="FT140" s="54"/>
      <c r="FU140" s="53"/>
      <c r="FV140" s="54"/>
      <c r="FW140" s="54"/>
      <c r="FX140" s="54"/>
      <c r="FY140" s="53"/>
      <c r="FZ140" s="54"/>
      <c r="GA140" s="54"/>
      <c r="GB140" s="54"/>
      <c r="GC140" s="53"/>
      <c r="GD140" s="54"/>
      <c r="GE140" s="54"/>
      <c r="GF140" s="54"/>
      <c r="GG140" s="53"/>
      <c r="GH140" s="54"/>
      <c r="GI140" s="54"/>
      <c r="GJ140" s="54"/>
      <c r="GK140" s="53"/>
      <c r="GL140" s="54"/>
      <c r="GM140" s="54"/>
      <c r="GN140" s="54"/>
      <c r="GO140" s="53"/>
      <c r="GP140" s="54"/>
      <c r="GQ140" s="54"/>
      <c r="GR140" s="54"/>
      <c r="GS140" s="53"/>
      <c r="GT140" s="54"/>
      <c r="GU140" s="54"/>
      <c r="GV140" s="54"/>
      <c r="GW140" s="53"/>
      <c r="GX140" s="54"/>
      <c r="GY140" s="54"/>
      <c r="GZ140" s="54"/>
      <c r="HA140" s="53"/>
      <c r="HB140" s="54"/>
      <c r="HC140" s="54"/>
      <c r="HD140" s="54"/>
      <c r="HE140" s="53"/>
      <c r="HF140" s="54"/>
      <c r="HG140" s="54"/>
      <c r="HH140" s="54"/>
      <c r="HI140" s="53"/>
      <c r="HJ140" s="54"/>
      <c r="HK140" s="54"/>
      <c r="HL140" s="54"/>
      <c r="HM140" s="53"/>
      <c r="HN140" s="54"/>
      <c r="HO140" s="54"/>
      <c r="HP140" s="54"/>
      <c r="HQ140" s="53"/>
      <c r="HR140" s="54"/>
      <c r="HS140" s="54"/>
      <c r="HT140" s="54"/>
      <c r="HU140" s="53"/>
      <c r="HV140" s="54"/>
      <c r="HW140" s="54"/>
      <c r="HX140" s="54"/>
      <c r="HY140" s="53"/>
      <c r="HZ140" s="54"/>
      <c r="IA140" s="54"/>
      <c r="IB140" s="54"/>
      <c r="IC140" s="53"/>
      <c r="ID140" s="54"/>
      <c r="IE140" s="54"/>
      <c r="IF140" s="54"/>
      <c r="IG140" s="53"/>
      <c r="IH140" s="54"/>
      <c r="II140" s="54"/>
      <c r="IJ140" s="54"/>
      <c r="IK140" s="53"/>
      <c r="IL140" s="54"/>
      <c r="IM140" s="54"/>
      <c r="IN140" s="54"/>
      <c r="IO140" s="53"/>
      <c r="IP140" s="54"/>
      <c r="IQ140" s="54"/>
      <c r="IR140" s="54"/>
      <c r="IS140" s="53"/>
      <c r="IT140" s="54"/>
      <c r="IU140" s="54"/>
      <c r="IV140" s="54"/>
      <c r="IW140" s="53"/>
      <c r="IX140" s="54"/>
      <c r="IY140" s="54"/>
      <c r="IZ140" s="54"/>
      <c r="JA140" s="53"/>
      <c r="JB140" s="54"/>
      <c r="JC140" s="54"/>
      <c r="JD140" s="54"/>
      <c r="JE140" s="53"/>
      <c r="JF140" s="54"/>
      <c r="JG140" s="54"/>
      <c r="JH140" s="54"/>
      <c r="JI140" s="53"/>
      <c r="JJ140" s="54"/>
      <c r="JK140" s="54"/>
      <c r="JL140" s="54"/>
      <c r="JM140" s="53"/>
      <c r="JN140" s="54"/>
      <c r="JO140" s="54"/>
      <c r="JP140" s="54"/>
      <c r="JQ140" s="53"/>
      <c r="JR140" s="54"/>
      <c r="JS140" s="54"/>
      <c r="JT140" s="54"/>
      <c r="JU140" s="53"/>
      <c r="JV140" s="54"/>
      <c r="JW140" s="54"/>
      <c r="JX140" s="54"/>
      <c r="JY140" s="53"/>
      <c r="JZ140" s="54"/>
      <c r="KA140" s="54"/>
      <c r="KB140" s="54"/>
      <c r="KC140" s="53"/>
      <c r="KD140" s="54"/>
      <c r="KE140" s="54"/>
      <c r="KF140" s="54"/>
      <c r="KG140" s="53"/>
      <c r="KH140" s="54"/>
      <c r="KI140" s="54"/>
      <c r="KJ140" s="54"/>
      <c r="KK140" s="53"/>
      <c r="KL140" s="54"/>
      <c r="KM140" s="54"/>
      <c r="KN140" s="54"/>
      <c r="KO140" s="53"/>
      <c r="KP140" s="54"/>
      <c r="KQ140" s="54"/>
      <c r="KR140" s="54"/>
      <c r="KS140" s="53"/>
      <c r="KT140" s="54"/>
      <c r="KU140" s="54"/>
      <c r="KV140" s="54"/>
      <c r="KW140" s="53"/>
      <c r="KX140" s="54"/>
      <c r="KY140" s="54"/>
      <c r="KZ140" s="54"/>
      <c r="LA140" s="53"/>
      <c r="LB140" s="54"/>
      <c r="LC140" s="54"/>
      <c r="LD140" s="54"/>
      <c r="LE140" s="53"/>
      <c r="LF140" s="54"/>
      <c r="LG140" s="54"/>
      <c r="LH140" s="54"/>
      <c r="LI140" s="53"/>
      <c r="LJ140" s="54"/>
      <c r="LK140" s="54"/>
      <c r="LL140" s="54"/>
      <c r="LM140" s="53"/>
      <c r="LN140" s="54"/>
      <c r="LO140" s="54"/>
      <c r="LP140" s="54"/>
      <c r="LQ140" s="53"/>
      <c r="LR140" s="54"/>
      <c r="LS140" s="54"/>
      <c r="LT140" s="54"/>
      <c r="LU140" s="53"/>
      <c r="LV140" s="54"/>
      <c r="LW140" s="54"/>
      <c r="LX140" s="54"/>
      <c r="LY140" s="53"/>
      <c r="LZ140" s="54"/>
      <c r="MA140" s="54"/>
      <c r="MB140" s="54"/>
      <c r="MC140" s="53"/>
      <c r="MD140" s="54"/>
      <c r="ME140" s="54"/>
      <c r="MF140" s="54"/>
      <c r="MG140" s="53"/>
      <c r="MH140" s="54"/>
      <c r="MI140" s="54"/>
      <c r="MJ140" s="54"/>
      <c r="MK140" s="53"/>
      <c r="ML140" s="54"/>
      <c r="MM140" s="54"/>
      <c r="MN140" s="54"/>
      <c r="MO140" s="53"/>
      <c r="MP140" s="54"/>
      <c r="MQ140" s="54"/>
      <c r="MR140" s="54"/>
      <c r="MS140" s="53"/>
      <c r="MT140" s="54"/>
      <c r="MU140" s="54"/>
      <c r="MV140" s="54"/>
      <c r="MW140" s="53"/>
      <c r="MX140" s="54"/>
      <c r="MY140" s="54"/>
      <c r="MZ140" s="54"/>
      <c r="NA140" s="53"/>
      <c r="NB140" s="54"/>
      <c r="NC140" s="54"/>
      <c r="ND140" s="54"/>
      <c r="NE140" s="53"/>
      <c r="NF140" s="54"/>
      <c r="NG140" s="54"/>
      <c r="NH140" s="54"/>
      <c r="NI140" s="53"/>
      <c r="NJ140" s="54"/>
      <c r="NK140" s="54"/>
      <c r="NL140" s="54"/>
      <c r="NM140" s="53"/>
      <c r="NN140" s="54"/>
      <c r="NO140" s="54"/>
      <c r="NP140" s="54"/>
      <c r="NQ140" s="53"/>
      <c r="NR140" s="54"/>
      <c r="NS140" s="54"/>
      <c r="NT140" s="54"/>
      <c r="NU140" s="53"/>
      <c r="NV140" s="54"/>
      <c r="NW140" s="54"/>
      <c r="NX140" s="54"/>
      <c r="NY140" s="53"/>
      <c r="NZ140" s="54"/>
      <c r="OA140" s="54"/>
      <c r="OB140" s="54"/>
      <c r="OC140" s="53"/>
      <c r="OD140" s="54"/>
      <c r="OE140" s="54"/>
      <c r="OF140" s="54"/>
      <c r="OG140" s="53"/>
      <c r="OH140" s="54"/>
      <c r="OI140" s="54"/>
      <c r="OJ140" s="54"/>
      <c r="OK140" s="53"/>
      <c r="OL140" s="54"/>
      <c r="OM140" s="54"/>
      <c r="ON140" s="54"/>
      <c r="OO140" s="53"/>
      <c r="OP140" s="54"/>
      <c r="OQ140" s="54"/>
      <c r="OR140" s="54"/>
      <c r="OS140" s="53"/>
      <c r="OT140" s="54"/>
      <c r="OU140" s="54"/>
      <c r="OV140" s="54"/>
      <c r="OW140" s="53"/>
      <c r="OX140" s="54"/>
      <c r="OY140" s="54"/>
      <c r="OZ140" s="54"/>
      <c r="PA140" s="53"/>
      <c r="PB140" s="54"/>
      <c r="PC140" s="54"/>
      <c r="PD140" s="54"/>
      <c r="PE140" s="53"/>
      <c r="PF140" s="54"/>
      <c r="PG140" s="54"/>
      <c r="PH140" s="54"/>
      <c r="PI140" s="53"/>
      <c r="PJ140" s="54"/>
      <c r="PK140" s="54"/>
      <c r="PL140" s="54"/>
      <c r="PM140" s="53"/>
      <c r="PN140" s="54"/>
      <c r="PO140" s="54"/>
      <c r="PP140" s="54"/>
      <c r="PQ140" s="53"/>
      <c r="PR140" s="54"/>
      <c r="PS140" s="54"/>
      <c r="PT140" s="54"/>
      <c r="PU140" s="53"/>
      <c r="PV140" s="54"/>
      <c r="PW140" s="54"/>
      <c r="PX140" s="54"/>
      <c r="PY140" s="53"/>
      <c r="PZ140" s="54"/>
      <c r="QA140" s="54"/>
      <c r="QB140" s="54"/>
      <c r="QC140" s="53"/>
      <c r="QD140" s="54"/>
      <c r="QE140" s="54"/>
      <c r="QF140" s="54"/>
      <c r="QG140" s="53"/>
      <c r="QH140" s="54"/>
      <c r="QI140" s="54"/>
      <c r="QJ140" s="54"/>
      <c r="QK140" s="53"/>
      <c r="QL140" s="54"/>
      <c r="QM140" s="54"/>
      <c r="QN140" s="54"/>
      <c r="QO140" s="53"/>
      <c r="QP140" s="54"/>
      <c r="QQ140" s="54"/>
      <c r="QR140" s="54"/>
      <c r="QS140" s="53"/>
      <c r="QT140" s="54"/>
      <c r="QU140" s="54"/>
      <c r="QV140" s="54"/>
      <c r="QW140" s="53"/>
      <c r="QX140" s="54"/>
      <c r="QY140" s="54"/>
      <c r="QZ140" s="54"/>
      <c r="RA140" s="53"/>
      <c r="RB140" s="54"/>
      <c r="RC140" s="54"/>
      <c r="RD140" s="54"/>
      <c r="RE140" s="53"/>
      <c r="RF140" s="54"/>
      <c r="RG140" s="54"/>
      <c r="RH140" s="54"/>
      <c r="RI140" s="53"/>
      <c r="RJ140" s="54"/>
      <c r="RK140" s="54"/>
      <c r="RL140" s="54"/>
      <c r="RM140" s="53"/>
      <c r="RN140" s="54"/>
      <c r="RO140" s="54"/>
      <c r="RP140" s="54"/>
      <c r="RQ140" s="53"/>
      <c r="RR140" s="54"/>
      <c r="RS140" s="54"/>
      <c r="RT140" s="54"/>
      <c r="RU140" s="53"/>
      <c r="RV140" s="54"/>
      <c r="RW140" s="54"/>
      <c r="RX140" s="54"/>
      <c r="RY140" s="53"/>
      <c r="RZ140" s="54"/>
      <c r="SA140" s="54"/>
      <c r="SB140" s="54"/>
      <c r="SC140" s="53"/>
      <c r="SD140" s="54"/>
      <c r="SE140" s="54"/>
      <c r="SF140" s="54"/>
      <c r="SG140" s="53"/>
      <c r="SH140" s="54"/>
      <c r="SI140" s="54"/>
      <c r="SJ140" s="54"/>
      <c r="SK140" s="53"/>
      <c r="SL140" s="54"/>
      <c r="SM140" s="54"/>
      <c r="SN140" s="54"/>
      <c r="SO140" s="53"/>
      <c r="SP140" s="54"/>
      <c r="SQ140" s="54"/>
      <c r="SR140" s="54"/>
      <c r="SS140" s="53"/>
      <c r="ST140" s="54"/>
      <c r="SU140" s="54"/>
      <c r="SV140" s="54"/>
      <c r="SW140" s="53"/>
      <c r="SX140" s="54"/>
      <c r="SY140" s="54"/>
      <c r="SZ140" s="54"/>
      <c r="TA140" s="53"/>
      <c r="TB140" s="54"/>
      <c r="TC140" s="54"/>
      <c r="TD140" s="54"/>
      <c r="TE140" s="53"/>
      <c r="TF140" s="54"/>
      <c r="TG140" s="54"/>
      <c r="TH140" s="54"/>
      <c r="TI140" s="53"/>
      <c r="TJ140" s="54"/>
      <c r="TK140" s="54"/>
      <c r="TL140" s="54"/>
      <c r="TM140" s="53"/>
      <c r="TN140" s="54"/>
      <c r="TO140" s="54"/>
      <c r="TP140" s="54"/>
      <c r="TQ140" s="53"/>
      <c r="TR140" s="54"/>
      <c r="TS140" s="54"/>
      <c r="TT140" s="54"/>
      <c r="TU140" s="53"/>
      <c r="TV140" s="54"/>
      <c r="TW140" s="54"/>
      <c r="TX140" s="54"/>
      <c r="TY140" s="53"/>
      <c r="TZ140" s="54"/>
      <c r="UA140" s="54"/>
      <c r="UB140" s="54"/>
      <c r="UC140" s="53"/>
      <c r="UD140" s="54"/>
      <c r="UE140" s="54"/>
      <c r="UF140" s="54"/>
      <c r="UG140" s="53"/>
      <c r="UH140" s="54"/>
      <c r="UI140" s="54"/>
      <c r="UJ140" s="54"/>
      <c r="UK140" s="53"/>
      <c r="UL140" s="54"/>
      <c r="UM140" s="54"/>
      <c r="UN140" s="54"/>
      <c r="UO140" s="53"/>
      <c r="UP140" s="54"/>
      <c r="UQ140" s="54"/>
      <c r="UR140" s="54"/>
      <c r="US140" s="53"/>
      <c r="UT140" s="54"/>
      <c r="UU140" s="54"/>
      <c r="UV140" s="54"/>
      <c r="UW140" s="53"/>
      <c r="UX140" s="54"/>
      <c r="UY140" s="54"/>
      <c r="UZ140" s="54"/>
      <c r="VA140" s="53"/>
      <c r="VB140" s="54"/>
      <c r="VC140" s="54"/>
      <c r="VD140" s="54"/>
      <c r="VE140" s="53"/>
      <c r="VF140" s="54"/>
      <c r="VG140" s="54"/>
      <c r="VH140" s="54"/>
      <c r="VI140" s="53"/>
      <c r="VJ140" s="54"/>
      <c r="VK140" s="54"/>
      <c r="VL140" s="54"/>
      <c r="VM140" s="53"/>
      <c r="VN140" s="54"/>
      <c r="VO140" s="54"/>
      <c r="VP140" s="54"/>
      <c r="VQ140" s="53"/>
      <c r="VR140" s="54"/>
      <c r="VS140" s="54"/>
      <c r="VT140" s="54"/>
      <c r="VU140" s="53"/>
      <c r="VV140" s="54"/>
      <c r="VW140" s="54"/>
      <c r="VX140" s="54"/>
      <c r="VY140" s="53"/>
      <c r="VZ140" s="54"/>
      <c r="WA140" s="54"/>
      <c r="WB140" s="54"/>
      <c r="WC140" s="53"/>
      <c r="WD140" s="54"/>
      <c r="WE140" s="54"/>
      <c r="WF140" s="54"/>
      <c r="WG140" s="53"/>
      <c r="WH140" s="54"/>
      <c r="WI140" s="54"/>
      <c r="WJ140" s="54"/>
      <c r="WK140" s="53"/>
      <c r="WL140" s="54"/>
      <c r="WM140" s="54"/>
      <c r="WN140" s="54"/>
      <c r="WO140" s="53"/>
      <c r="WP140" s="54"/>
      <c r="WQ140" s="54"/>
      <c r="WR140" s="54"/>
      <c r="WS140" s="53"/>
      <c r="WT140" s="54"/>
      <c r="WU140" s="54"/>
      <c r="WV140" s="54"/>
      <c r="WW140" s="53"/>
      <c r="WX140" s="54"/>
      <c r="WY140" s="54"/>
      <c r="WZ140" s="54"/>
      <c r="XA140" s="53"/>
      <c r="XB140" s="54"/>
      <c r="XC140" s="54"/>
      <c r="XD140" s="54"/>
      <c r="XE140" s="53"/>
      <c r="XF140" s="54"/>
      <c r="XG140" s="54"/>
      <c r="XH140" s="54"/>
      <c r="XI140" s="53"/>
      <c r="XJ140" s="54"/>
      <c r="XK140" s="54"/>
      <c r="XL140" s="54"/>
      <c r="XM140" s="53"/>
      <c r="XN140" s="54"/>
      <c r="XO140" s="54"/>
      <c r="XP140" s="54"/>
      <c r="XQ140" s="53"/>
      <c r="XR140" s="54"/>
      <c r="XS140" s="54"/>
      <c r="XT140" s="54"/>
      <c r="XU140" s="53"/>
      <c r="XV140" s="54"/>
      <c r="XW140" s="54"/>
      <c r="XX140" s="54"/>
      <c r="XY140" s="53"/>
      <c r="XZ140" s="54"/>
      <c r="YA140" s="54"/>
      <c r="YB140" s="54"/>
      <c r="YC140" s="53"/>
      <c r="YD140" s="54"/>
      <c r="YE140" s="54"/>
      <c r="YF140" s="54"/>
      <c r="YG140" s="53"/>
      <c r="YH140" s="54"/>
      <c r="YI140" s="54"/>
      <c r="YJ140" s="54"/>
      <c r="YK140" s="53"/>
      <c r="YL140" s="54"/>
      <c r="YM140" s="54"/>
      <c r="YN140" s="54"/>
      <c r="YO140" s="53"/>
      <c r="YP140" s="54"/>
      <c r="YQ140" s="54"/>
      <c r="YR140" s="54"/>
      <c r="YS140" s="53"/>
      <c r="YT140" s="54"/>
      <c r="YU140" s="54"/>
      <c r="YV140" s="54"/>
      <c r="YW140" s="53"/>
      <c r="YX140" s="54"/>
      <c r="YY140" s="54"/>
      <c r="YZ140" s="54"/>
      <c r="ZA140" s="53"/>
      <c r="ZB140" s="54"/>
      <c r="ZC140" s="54"/>
      <c r="ZD140" s="54"/>
      <c r="ZE140" s="53"/>
      <c r="ZF140" s="54"/>
      <c r="ZG140" s="54"/>
      <c r="ZH140" s="54"/>
      <c r="ZI140" s="53"/>
      <c r="ZJ140" s="54"/>
      <c r="ZK140" s="54"/>
      <c r="ZL140" s="54"/>
      <c r="ZM140" s="53"/>
      <c r="ZN140" s="54"/>
      <c r="ZO140" s="54"/>
      <c r="ZP140" s="54"/>
      <c r="ZQ140" s="53"/>
      <c r="ZR140" s="54"/>
      <c r="ZS140" s="54"/>
      <c r="ZT140" s="54"/>
      <c r="ZU140" s="53"/>
      <c r="ZV140" s="54"/>
      <c r="ZW140" s="54"/>
      <c r="ZX140" s="54"/>
      <c r="ZY140" s="53"/>
      <c r="ZZ140" s="54"/>
      <c r="AAA140" s="54"/>
      <c r="AAB140" s="54"/>
      <c r="AAC140" s="53"/>
      <c r="AAD140" s="54"/>
      <c r="AAE140" s="54"/>
      <c r="AAF140" s="54"/>
      <c r="AAG140" s="53"/>
      <c r="AAH140" s="54"/>
      <c r="AAI140" s="54"/>
      <c r="AAJ140" s="54"/>
      <c r="AAK140" s="53"/>
      <c r="AAL140" s="54"/>
      <c r="AAM140" s="54"/>
      <c r="AAN140" s="54"/>
      <c r="AAO140" s="53"/>
      <c r="AAP140" s="54"/>
      <c r="AAQ140" s="54"/>
      <c r="AAR140" s="54"/>
      <c r="AAS140" s="53"/>
      <c r="AAT140" s="54"/>
      <c r="AAU140" s="54"/>
      <c r="AAV140" s="54"/>
      <c r="AAW140" s="53"/>
      <c r="AAX140" s="54"/>
      <c r="AAY140" s="54"/>
      <c r="AAZ140" s="54"/>
      <c r="ABA140" s="53"/>
      <c r="ABB140" s="54"/>
      <c r="ABC140" s="54"/>
      <c r="ABD140" s="54"/>
      <c r="ABE140" s="53"/>
      <c r="ABF140" s="54"/>
      <c r="ABG140" s="54"/>
      <c r="ABH140" s="54"/>
      <c r="ABI140" s="53"/>
      <c r="ABJ140" s="54"/>
      <c r="ABK140" s="54"/>
      <c r="ABL140" s="54"/>
      <c r="ABM140" s="53"/>
      <c r="ABN140" s="54"/>
      <c r="ABO140" s="54"/>
      <c r="ABP140" s="54"/>
      <c r="ABQ140" s="53"/>
      <c r="ABR140" s="54"/>
      <c r="ABS140" s="54"/>
      <c r="ABT140" s="54"/>
      <c r="ABU140" s="53"/>
      <c r="ABV140" s="54"/>
      <c r="ABW140" s="54"/>
      <c r="ABX140" s="54"/>
      <c r="ABY140" s="53"/>
      <c r="ABZ140" s="54"/>
      <c r="ACA140" s="54"/>
      <c r="ACB140" s="54"/>
      <c r="ACC140" s="53"/>
      <c r="ACD140" s="54"/>
      <c r="ACE140" s="54"/>
      <c r="ACF140" s="54"/>
      <c r="ACG140" s="53"/>
      <c r="ACH140" s="54"/>
      <c r="ACI140" s="54"/>
      <c r="ACJ140" s="54"/>
      <c r="ACK140" s="53"/>
      <c r="ACL140" s="54"/>
      <c r="ACM140" s="54"/>
      <c r="ACN140" s="54"/>
      <c r="ACO140" s="53"/>
      <c r="ACP140" s="54"/>
      <c r="ACQ140" s="54"/>
      <c r="ACR140" s="54"/>
      <c r="ACS140" s="53"/>
      <c r="ACT140" s="54"/>
      <c r="ACU140" s="54"/>
      <c r="ACV140" s="54"/>
      <c r="ACW140" s="53"/>
      <c r="ACX140" s="54"/>
      <c r="ACY140" s="54"/>
      <c r="ACZ140" s="54"/>
      <c r="ADA140" s="53"/>
      <c r="ADB140" s="54"/>
      <c r="ADC140" s="54"/>
      <c r="ADD140" s="54"/>
      <c r="ADE140" s="53"/>
      <c r="ADF140" s="54"/>
      <c r="ADG140" s="54"/>
      <c r="ADH140" s="54"/>
      <c r="ADI140" s="53"/>
      <c r="ADJ140" s="54"/>
      <c r="ADK140" s="54"/>
      <c r="ADL140" s="54"/>
      <c r="ADM140" s="53"/>
      <c r="ADN140" s="54"/>
      <c r="ADO140" s="54"/>
      <c r="ADP140" s="54"/>
      <c r="ADQ140" s="53"/>
      <c r="ADR140" s="54"/>
      <c r="ADS140" s="54"/>
      <c r="ADT140" s="54"/>
      <c r="ADU140" s="53"/>
      <c r="ADV140" s="54"/>
      <c r="ADW140" s="54"/>
      <c r="ADX140" s="54"/>
      <c r="ADY140" s="53"/>
      <c r="ADZ140" s="54"/>
      <c r="AEA140" s="54"/>
      <c r="AEB140" s="54"/>
      <c r="AEC140" s="53"/>
      <c r="AED140" s="54"/>
      <c r="AEE140" s="54"/>
      <c r="AEF140" s="54"/>
      <c r="AEG140" s="53"/>
      <c r="AEH140" s="54"/>
      <c r="AEI140" s="54"/>
      <c r="AEJ140" s="54"/>
      <c r="AEK140" s="53"/>
      <c r="AEL140" s="54"/>
      <c r="AEM140" s="54"/>
      <c r="AEN140" s="54"/>
      <c r="AEO140" s="53"/>
      <c r="AEP140" s="54"/>
      <c r="AEQ140" s="54"/>
      <c r="AER140" s="54"/>
      <c r="AES140" s="53"/>
      <c r="AET140" s="54"/>
      <c r="AEU140" s="54"/>
      <c r="AEV140" s="54"/>
      <c r="AEW140" s="53"/>
      <c r="AEX140" s="54"/>
      <c r="AEY140" s="54"/>
      <c r="AEZ140" s="54"/>
      <c r="AFA140" s="53"/>
      <c r="AFB140" s="54"/>
      <c r="AFC140" s="54"/>
      <c r="AFD140" s="54"/>
      <c r="AFE140" s="53"/>
      <c r="AFF140" s="54"/>
      <c r="AFG140" s="54"/>
      <c r="AFH140" s="54"/>
      <c r="AFI140" s="53"/>
      <c r="AFJ140" s="54"/>
      <c r="AFK140" s="54"/>
      <c r="AFL140" s="54"/>
      <c r="AFM140" s="53"/>
      <c r="AFN140" s="54"/>
      <c r="AFO140" s="54"/>
      <c r="AFP140" s="54"/>
      <c r="AFQ140" s="53"/>
      <c r="AFR140" s="54"/>
      <c r="AFS140" s="54"/>
      <c r="AFT140" s="54"/>
      <c r="AFU140" s="53"/>
      <c r="AFV140" s="54"/>
      <c r="AFW140" s="54"/>
      <c r="AFX140" s="54"/>
      <c r="AFY140" s="53"/>
      <c r="AFZ140" s="54"/>
      <c r="AGA140" s="54"/>
      <c r="AGB140" s="54"/>
      <c r="AGC140" s="53"/>
      <c r="AGD140" s="54"/>
      <c r="AGE140" s="54"/>
      <c r="AGF140" s="54"/>
      <c r="AGG140" s="53"/>
      <c r="AGH140" s="54"/>
      <c r="AGI140" s="54"/>
      <c r="AGJ140" s="54"/>
      <c r="AGK140" s="53"/>
      <c r="AGL140" s="54"/>
      <c r="AGM140" s="54"/>
      <c r="AGN140" s="54"/>
      <c r="AGO140" s="53"/>
      <c r="AGP140" s="54"/>
      <c r="AGQ140" s="54"/>
      <c r="AGR140" s="54"/>
      <c r="AGS140" s="53"/>
      <c r="AGT140" s="54"/>
      <c r="AGU140" s="54"/>
      <c r="AGV140" s="54"/>
      <c r="AGW140" s="53"/>
      <c r="AGX140" s="54"/>
      <c r="AGY140" s="54"/>
      <c r="AGZ140" s="54"/>
      <c r="AHA140" s="53"/>
      <c r="AHB140" s="54"/>
      <c r="AHC140" s="54"/>
      <c r="AHD140" s="54"/>
      <c r="AHE140" s="53"/>
      <c r="AHF140" s="54"/>
      <c r="AHG140" s="54"/>
      <c r="AHH140" s="54"/>
      <c r="AHI140" s="53"/>
      <c r="AHJ140" s="54"/>
      <c r="AHK140" s="54"/>
      <c r="AHL140" s="54"/>
      <c r="AHM140" s="53"/>
      <c r="AHN140" s="54"/>
      <c r="AHO140" s="54"/>
      <c r="AHP140" s="54"/>
      <c r="AHQ140" s="53"/>
      <c r="AHR140" s="54"/>
      <c r="AHS140" s="54"/>
      <c r="AHT140" s="54"/>
      <c r="AHU140" s="53"/>
      <c r="AHV140" s="54"/>
      <c r="AHW140" s="54"/>
      <c r="AHX140" s="54"/>
      <c r="AHY140" s="53"/>
      <c r="AHZ140" s="54"/>
      <c r="AIA140" s="54"/>
      <c r="AIB140" s="54"/>
      <c r="AIC140" s="53"/>
      <c r="AID140" s="54"/>
      <c r="AIE140" s="54"/>
      <c r="AIF140" s="54"/>
      <c r="AIG140" s="53"/>
      <c r="AIH140" s="54"/>
      <c r="AII140" s="54"/>
      <c r="AIJ140" s="54"/>
      <c r="AIK140" s="53"/>
      <c r="AIL140" s="54"/>
      <c r="AIM140" s="54"/>
      <c r="AIN140" s="54"/>
      <c r="AIO140" s="53"/>
      <c r="AIP140" s="54"/>
      <c r="AIQ140" s="54"/>
      <c r="AIR140" s="54"/>
      <c r="AIS140" s="53"/>
      <c r="AIT140" s="54"/>
      <c r="AIU140" s="54"/>
      <c r="AIV140" s="54"/>
      <c r="AIW140" s="53"/>
      <c r="AIX140" s="54"/>
      <c r="AIY140" s="54"/>
      <c r="AIZ140" s="54"/>
      <c r="AJA140" s="53"/>
      <c r="AJB140" s="54"/>
      <c r="AJC140" s="54"/>
      <c r="AJD140" s="54"/>
      <c r="AJE140" s="53"/>
      <c r="AJF140" s="54"/>
      <c r="AJG140" s="54"/>
      <c r="AJH140" s="54"/>
      <c r="AJI140" s="53"/>
      <c r="AJJ140" s="54"/>
      <c r="AJK140" s="54"/>
      <c r="AJL140" s="54"/>
      <c r="AJM140" s="53"/>
      <c r="AJN140" s="54"/>
      <c r="AJO140" s="54"/>
      <c r="AJP140" s="54"/>
      <c r="AJQ140" s="53"/>
      <c r="AJR140" s="54"/>
      <c r="AJS140" s="54"/>
      <c r="AJT140" s="54"/>
      <c r="AJU140" s="53"/>
      <c r="AJV140" s="54"/>
      <c r="AJW140" s="54"/>
      <c r="AJX140" s="54"/>
      <c r="AJY140" s="53"/>
      <c r="AJZ140" s="54"/>
      <c r="AKA140" s="54"/>
      <c r="AKB140" s="54"/>
      <c r="AKC140" s="53"/>
      <c r="AKD140" s="54"/>
      <c r="AKE140" s="54"/>
      <c r="AKF140" s="54"/>
      <c r="AKG140" s="53"/>
      <c r="AKH140" s="54"/>
      <c r="AKI140" s="54"/>
      <c r="AKJ140" s="54"/>
      <c r="AKK140" s="53"/>
      <c r="AKL140" s="54"/>
      <c r="AKM140" s="54"/>
      <c r="AKN140" s="54"/>
      <c r="AKO140" s="53"/>
      <c r="AKP140" s="54"/>
      <c r="AKQ140" s="54"/>
      <c r="AKR140" s="54"/>
      <c r="AKS140" s="53"/>
      <c r="AKT140" s="54"/>
      <c r="AKU140" s="54"/>
      <c r="AKV140" s="54"/>
      <c r="AKW140" s="53"/>
      <c r="AKX140" s="54"/>
      <c r="AKY140" s="54"/>
      <c r="AKZ140" s="54"/>
      <c r="ALA140" s="53"/>
      <c r="ALB140" s="54"/>
      <c r="ALC140" s="54"/>
      <c r="ALD140" s="54"/>
      <c r="ALE140" s="53"/>
      <c r="ALF140" s="54"/>
      <c r="ALG140" s="54"/>
      <c r="ALH140" s="54"/>
      <c r="ALI140" s="53"/>
      <c r="ALJ140" s="54"/>
      <c r="ALK140" s="54"/>
      <c r="ALL140" s="54"/>
      <c r="ALM140" s="53"/>
      <c r="ALN140" s="54"/>
      <c r="ALO140" s="54"/>
      <c r="ALP140" s="54"/>
      <c r="ALQ140" s="53"/>
      <c r="ALR140" s="54"/>
      <c r="ALS140" s="54"/>
      <c r="ALT140" s="54"/>
      <c r="ALU140" s="53"/>
      <c r="ALV140" s="54"/>
      <c r="ALW140" s="54"/>
      <c r="ALX140" s="54"/>
      <c r="ALY140" s="53"/>
      <c r="ALZ140" s="54"/>
      <c r="AMA140" s="54"/>
      <c r="AMB140" s="54"/>
      <c r="AMC140" s="53"/>
      <c r="AMD140" s="54"/>
      <c r="AME140" s="54"/>
      <c r="AMF140" s="54"/>
      <c r="AMG140" s="53"/>
      <c r="AMH140" s="54"/>
      <c r="AMI140" s="54"/>
      <c r="AMJ140" s="54"/>
      <c r="AMK140" s="53"/>
      <c r="AML140" s="54"/>
      <c r="AMM140" s="54"/>
      <c r="AMN140" s="54"/>
      <c r="AMO140" s="53"/>
      <c r="AMP140" s="54"/>
      <c r="AMQ140" s="54"/>
      <c r="AMR140" s="54"/>
      <c r="AMS140" s="53"/>
      <c r="AMT140" s="54"/>
      <c r="AMU140" s="54"/>
      <c r="AMV140" s="54"/>
      <c r="AMW140" s="53"/>
      <c r="AMX140" s="54"/>
      <c r="AMY140" s="54"/>
      <c r="AMZ140" s="54"/>
      <c r="ANA140" s="53"/>
      <c r="ANB140" s="54"/>
      <c r="ANC140" s="54"/>
      <c r="AND140" s="54"/>
      <c r="ANE140" s="53"/>
      <c r="ANF140" s="54"/>
      <c r="ANG140" s="54"/>
      <c r="ANH140" s="54"/>
      <c r="ANI140" s="53"/>
      <c r="ANJ140" s="54"/>
      <c r="ANK140" s="54"/>
      <c r="ANL140" s="54"/>
      <c r="ANM140" s="53"/>
      <c r="ANN140" s="54"/>
      <c r="ANO140" s="54"/>
      <c r="ANP140" s="54"/>
      <c r="ANQ140" s="53"/>
      <c r="ANR140" s="54"/>
      <c r="ANS140" s="54"/>
      <c r="ANT140" s="54"/>
      <c r="ANU140" s="53"/>
      <c r="ANV140" s="54"/>
      <c r="ANW140" s="54"/>
      <c r="ANX140" s="54"/>
      <c r="ANY140" s="53"/>
      <c r="ANZ140" s="54"/>
      <c r="AOA140" s="54"/>
      <c r="AOB140" s="54"/>
      <c r="AOC140" s="53"/>
      <c r="AOD140" s="54"/>
      <c r="AOE140" s="54"/>
      <c r="AOF140" s="54"/>
      <c r="AOG140" s="53"/>
      <c r="AOH140" s="54"/>
      <c r="AOI140" s="54"/>
      <c r="AOJ140" s="54"/>
      <c r="AOK140" s="53"/>
      <c r="AOL140" s="54"/>
      <c r="AOM140" s="54"/>
      <c r="AON140" s="54"/>
      <c r="AOO140" s="53"/>
      <c r="AOP140" s="54"/>
      <c r="AOQ140" s="54"/>
      <c r="AOR140" s="54"/>
      <c r="AOS140" s="53"/>
      <c r="AOT140" s="54"/>
      <c r="AOU140" s="54"/>
      <c r="AOV140" s="54"/>
      <c r="AOW140" s="53"/>
      <c r="AOX140" s="54"/>
      <c r="AOY140" s="54"/>
      <c r="AOZ140" s="54"/>
      <c r="APA140" s="53"/>
      <c r="APB140" s="54"/>
      <c r="APC140" s="54"/>
      <c r="APD140" s="54"/>
      <c r="APE140" s="53"/>
      <c r="APF140" s="54"/>
      <c r="APG140" s="54"/>
      <c r="APH140" s="54"/>
      <c r="API140" s="53"/>
      <c r="APJ140" s="54"/>
      <c r="APK140" s="54"/>
      <c r="APL140" s="54"/>
      <c r="APM140" s="53"/>
      <c r="APN140" s="54"/>
      <c r="APO140" s="54"/>
      <c r="APP140" s="54"/>
      <c r="APQ140" s="53"/>
      <c r="APR140" s="54"/>
      <c r="APS140" s="54"/>
      <c r="APT140" s="54"/>
      <c r="APU140" s="53"/>
      <c r="APV140" s="54"/>
      <c r="APW140" s="54"/>
      <c r="APX140" s="54"/>
      <c r="APY140" s="53"/>
      <c r="APZ140" s="54"/>
      <c r="AQA140" s="54"/>
      <c r="AQB140" s="54"/>
      <c r="AQC140" s="53"/>
      <c r="AQD140" s="54"/>
      <c r="AQE140" s="54"/>
      <c r="AQF140" s="54"/>
      <c r="AQG140" s="53"/>
      <c r="AQH140" s="54"/>
      <c r="AQI140" s="54"/>
      <c r="AQJ140" s="54"/>
      <c r="AQK140" s="53"/>
      <c r="AQL140" s="54"/>
      <c r="AQM140" s="54"/>
      <c r="AQN140" s="54"/>
      <c r="AQO140" s="53"/>
      <c r="AQP140" s="54"/>
      <c r="AQQ140" s="54"/>
      <c r="AQR140" s="54"/>
      <c r="AQS140" s="53"/>
      <c r="AQT140" s="54"/>
      <c r="AQU140" s="54"/>
      <c r="AQV140" s="54"/>
      <c r="AQW140" s="53"/>
      <c r="AQX140" s="54"/>
      <c r="AQY140" s="54"/>
      <c r="AQZ140" s="54"/>
      <c r="ARA140" s="53"/>
      <c r="ARB140" s="54"/>
      <c r="ARC140" s="54"/>
      <c r="ARD140" s="54"/>
      <c r="ARE140" s="53"/>
      <c r="ARF140" s="54"/>
      <c r="ARG140" s="54"/>
      <c r="ARH140" s="54"/>
      <c r="ARI140" s="53"/>
      <c r="ARJ140" s="54"/>
      <c r="ARK140" s="54"/>
      <c r="ARL140" s="54"/>
      <c r="ARM140" s="53"/>
      <c r="ARN140" s="54"/>
      <c r="ARO140" s="54"/>
      <c r="ARP140" s="54"/>
      <c r="ARQ140" s="53"/>
      <c r="ARR140" s="54"/>
      <c r="ARS140" s="54"/>
      <c r="ART140" s="54"/>
      <c r="ARU140" s="53"/>
      <c r="ARV140" s="54"/>
      <c r="ARW140" s="54"/>
      <c r="ARX140" s="54"/>
      <c r="ARY140" s="53"/>
      <c r="ARZ140" s="54"/>
      <c r="ASA140" s="54"/>
      <c r="ASB140" s="54"/>
      <c r="ASC140" s="53"/>
      <c r="ASD140" s="54"/>
      <c r="ASE140" s="54"/>
      <c r="ASF140" s="54"/>
      <c r="ASG140" s="53"/>
      <c r="ASH140" s="54"/>
      <c r="ASI140" s="54"/>
      <c r="ASJ140" s="54"/>
      <c r="ASK140" s="53"/>
      <c r="ASL140" s="54"/>
      <c r="ASM140" s="54"/>
      <c r="ASN140" s="54"/>
      <c r="ASO140" s="53"/>
      <c r="ASP140" s="54"/>
      <c r="ASQ140" s="54"/>
      <c r="ASR140" s="54"/>
      <c r="ASS140" s="53"/>
      <c r="AST140" s="54"/>
      <c r="ASU140" s="54"/>
      <c r="ASV140" s="54"/>
      <c r="ASW140" s="53"/>
      <c r="ASX140" s="54"/>
      <c r="ASY140" s="54"/>
      <c r="ASZ140" s="54"/>
      <c r="ATA140" s="53"/>
      <c r="ATB140" s="54"/>
      <c r="ATC140" s="54"/>
      <c r="ATD140" s="54"/>
      <c r="ATE140" s="53"/>
      <c r="ATF140" s="54"/>
      <c r="ATG140" s="54"/>
      <c r="ATH140" s="54"/>
      <c r="ATI140" s="53"/>
      <c r="ATJ140" s="54"/>
      <c r="ATK140" s="54"/>
      <c r="ATL140" s="54"/>
      <c r="ATM140" s="53"/>
      <c r="ATN140" s="54"/>
      <c r="ATO140" s="54"/>
      <c r="ATP140" s="54"/>
      <c r="ATQ140" s="53"/>
      <c r="ATR140" s="54"/>
      <c r="ATS140" s="54"/>
      <c r="ATT140" s="54"/>
      <c r="ATU140" s="53"/>
      <c r="ATV140" s="54"/>
      <c r="ATW140" s="54"/>
      <c r="ATX140" s="54"/>
      <c r="ATY140" s="53"/>
      <c r="ATZ140" s="54"/>
      <c r="AUA140" s="54"/>
      <c r="AUB140" s="54"/>
      <c r="AUC140" s="53"/>
      <c r="AUD140" s="54"/>
      <c r="AUE140" s="54"/>
      <c r="AUF140" s="54"/>
      <c r="AUG140" s="53"/>
      <c r="AUH140" s="54"/>
      <c r="AUI140" s="54"/>
      <c r="AUJ140" s="54"/>
      <c r="AUK140" s="53"/>
      <c r="AUL140" s="54"/>
      <c r="AUM140" s="54"/>
      <c r="AUN140" s="54"/>
      <c r="AUO140" s="53"/>
      <c r="AUP140" s="54"/>
      <c r="AUQ140" s="54"/>
      <c r="AUR140" s="54"/>
      <c r="AUS140" s="53"/>
      <c r="AUT140" s="54"/>
      <c r="AUU140" s="54"/>
      <c r="AUV140" s="54"/>
      <c r="AUW140" s="53"/>
      <c r="AUX140" s="54"/>
      <c r="AUY140" s="54"/>
      <c r="AUZ140" s="54"/>
      <c r="AVA140" s="53"/>
      <c r="AVB140" s="54"/>
      <c r="AVC140" s="54"/>
      <c r="AVD140" s="54"/>
      <c r="AVE140" s="53"/>
      <c r="AVF140" s="54"/>
      <c r="AVG140" s="54"/>
      <c r="AVH140" s="54"/>
      <c r="AVI140" s="53"/>
      <c r="AVJ140" s="54"/>
      <c r="AVK140" s="54"/>
      <c r="AVL140" s="54"/>
      <c r="AVM140" s="53"/>
      <c r="AVN140" s="54"/>
      <c r="AVO140" s="54"/>
      <c r="AVP140" s="54"/>
      <c r="AVQ140" s="53"/>
      <c r="AVR140" s="54"/>
      <c r="AVS140" s="54"/>
      <c r="AVT140" s="54"/>
      <c r="AVU140" s="53"/>
      <c r="AVV140" s="54"/>
      <c r="AVW140" s="54"/>
      <c r="AVX140" s="54"/>
      <c r="AVY140" s="53"/>
      <c r="AVZ140" s="54"/>
      <c r="AWA140" s="54"/>
      <c r="AWB140" s="54"/>
      <c r="AWC140" s="53"/>
      <c r="AWD140" s="54"/>
      <c r="AWE140" s="54"/>
      <c r="AWF140" s="54"/>
      <c r="AWG140" s="53"/>
      <c r="AWH140" s="54"/>
      <c r="AWI140" s="54"/>
      <c r="AWJ140" s="54"/>
      <c r="AWK140" s="53"/>
      <c r="AWL140" s="54"/>
      <c r="AWM140" s="54"/>
      <c r="AWN140" s="54"/>
      <c r="AWO140" s="53"/>
      <c r="AWP140" s="54"/>
      <c r="AWQ140" s="54"/>
      <c r="AWR140" s="54"/>
      <c r="AWS140" s="53"/>
      <c r="AWT140" s="54"/>
      <c r="AWU140" s="54"/>
      <c r="AWV140" s="54"/>
      <c r="AWW140" s="53"/>
      <c r="AWX140" s="54"/>
      <c r="AWY140" s="54"/>
      <c r="AWZ140" s="54"/>
      <c r="AXA140" s="53"/>
      <c r="AXB140" s="54"/>
      <c r="AXC140" s="54"/>
      <c r="AXD140" s="54"/>
      <c r="AXE140" s="53"/>
      <c r="AXF140" s="54"/>
      <c r="AXG140" s="54"/>
      <c r="AXH140" s="54"/>
      <c r="AXI140" s="53"/>
      <c r="AXJ140" s="54"/>
      <c r="AXK140" s="54"/>
      <c r="AXL140" s="54"/>
      <c r="AXM140" s="53"/>
      <c r="AXN140" s="54"/>
      <c r="AXO140" s="54"/>
      <c r="AXP140" s="54"/>
      <c r="AXQ140" s="53"/>
      <c r="AXR140" s="54"/>
      <c r="AXS140" s="54"/>
      <c r="AXT140" s="54"/>
      <c r="AXU140" s="53"/>
      <c r="AXV140" s="54"/>
      <c r="AXW140" s="54"/>
      <c r="AXX140" s="54"/>
      <c r="AXY140" s="53"/>
      <c r="AXZ140" s="54"/>
      <c r="AYA140" s="54"/>
      <c r="AYB140" s="54"/>
      <c r="AYC140" s="53"/>
      <c r="AYD140" s="54"/>
      <c r="AYE140" s="54"/>
      <c r="AYF140" s="54"/>
      <c r="AYG140" s="53"/>
      <c r="AYH140" s="54"/>
      <c r="AYI140" s="54"/>
      <c r="AYJ140" s="54"/>
      <c r="AYK140" s="53"/>
      <c r="AYL140" s="54"/>
      <c r="AYM140" s="54"/>
      <c r="AYN140" s="54"/>
      <c r="AYO140" s="53"/>
      <c r="AYP140" s="54"/>
      <c r="AYQ140" s="54"/>
      <c r="AYR140" s="54"/>
      <c r="AYS140" s="53"/>
      <c r="AYT140" s="54"/>
      <c r="AYU140" s="54"/>
      <c r="AYV140" s="54"/>
      <c r="AYW140" s="53"/>
      <c r="AYX140" s="54"/>
      <c r="AYY140" s="54"/>
      <c r="AYZ140" s="54"/>
      <c r="AZA140" s="53"/>
      <c r="AZB140" s="54"/>
      <c r="AZC140" s="54"/>
      <c r="AZD140" s="54"/>
      <c r="AZE140" s="53"/>
      <c r="AZF140" s="54"/>
      <c r="AZG140" s="54"/>
      <c r="AZH140" s="54"/>
      <c r="AZI140" s="53"/>
      <c r="AZJ140" s="54"/>
      <c r="AZK140" s="54"/>
      <c r="AZL140" s="54"/>
      <c r="AZM140" s="53"/>
      <c r="AZN140" s="54"/>
      <c r="AZO140" s="54"/>
      <c r="AZP140" s="54"/>
      <c r="AZQ140" s="53"/>
      <c r="AZR140" s="54"/>
      <c r="AZS140" s="54"/>
      <c r="AZT140" s="54"/>
      <c r="AZU140" s="53"/>
      <c r="AZV140" s="54"/>
      <c r="AZW140" s="54"/>
      <c r="AZX140" s="54"/>
      <c r="AZY140" s="53"/>
      <c r="AZZ140" s="54"/>
      <c r="BAA140" s="54"/>
      <c r="BAB140" s="54"/>
      <c r="BAC140" s="53"/>
      <c r="BAD140" s="54"/>
      <c r="BAE140" s="54"/>
      <c r="BAF140" s="54"/>
      <c r="BAG140" s="53"/>
      <c r="BAH140" s="54"/>
      <c r="BAI140" s="54"/>
      <c r="BAJ140" s="54"/>
      <c r="BAK140" s="53"/>
      <c r="BAL140" s="54"/>
      <c r="BAM140" s="54"/>
      <c r="BAN140" s="54"/>
      <c r="BAO140" s="53"/>
      <c r="BAP140" s="54"/>
      <c r="BAQ140" s="54"/>
      <c r="BAR140" s="54"/>
      <c r="BAS140" s="53"/>
      <c r="BAT140" s="54"/>
      <c r="BAU140" s="54"/>
      <c r="BAV140" s="54"/>
      <c r="BAW140" s="53"/>
      <c r="BAX140" s="54"/>
      <c r="BAY140" s="54"/>
      <c r="BAZ140" s="54"/>
      <c r="BBA140" s="53"/>
      <c r="BBB140" s="54"/>
      <c r="BBC140" s="54"/>
      <c r="BBD140" s="54"/>
      <c r="BBE140" s="53"/>
      <c r="BBF140" s="54"/>
      <c r="BBG140" s="54"/>
      <c r="BBH140" s="54"/>
      <c r="BBI140" s="53"/>
      <c r="BBJ140" s="54"/>
      <c r="BBK140" s="54"/>
      <c r="BBL140" s="54"/>
      <c r="BBM140" s="53"/>
      <c r="BBN140" s="54"/>
      <c r="BBO140" s="54"/>
      <c r="BBP140" s="54"/>
      <c r="BBQ140" s="53"/>
      <c r="BBR140" s="54"/>
      <c r="BBS140" s="54"/>
      <c r="BBT140" s="54"/>
      <c r="BBU140" s="53"/>
      <c r="BBV140" s="54"/>
      <c r="BBW140" s="54"/>
      <c r="BBX140" s="54"/>
      <c r="BBY140" s="53"/>
      <c r="BBZ140" s="54"/>
      <c r="BCA140" s="54"/>
      <c r="BCB140" s="54"/>
      <c r="BCC140" s="53"/>
      <c r="BCD140" s="54"/>
      <c r="BCE140" s="54"/>
      <c r="BCF140" s="54"/>
      <c r="BCG140" s="53"/>
      <c r="BCH140" s="54"/>
      <c r="BCI140" s="54"/>
      <c r="BCJ140" s="54"/>
      <c r="BCK140" s="53"/>
      <c r="BCL140" s="54"/>
      <c r="BCM140" s="54"/>
      <c r="BCN140" s="54"/>
      <c r="BCO140" s="53"/>
      <c r="BCP140" s="54"/>
      <c r="BCQ140" s="54"/>
      <c r="BCR140" s="54"/>
      <c r="BCS140" s="53"/>
      <c r="BCT140" s="54"/>
      <c r="BCU140" s="54"/>
      <c r="BCV140" s="54"/>
      <c r="BCW140" s="53"/>
      <c r="BCX140" s="54"/>
      <c r="BCY140" s="54"/>
      <c r="BCZ140" s="54"/>
      <c r="BDA140" s="53"/>
      <c r="BDB140" s="54"/>
      <c r="BDC140" s="54"/>
      <c r="BDD140" s="54"/>
      <c r="BDE140" s="53"/>
      <c r="BDF140" s="54"/>
      <c r="BDG140" s="54"/>
      <c r="BDH140" s="54"/>
      <c r="BDI140" s="53"/>
      <c r="BDJ140" s="54"/>
      <c r="BDK140" s="54"/>
      <c r="BDL140" s="54"/>
      <c r="BDM140" s="53"/>
      <c r="BDN140" s="54"/>
      <c r="BDO140" s="54"/>
      <c r="BDP140" s="54"/>
      <c r="BDQ140" s="53"/>
      <c r="BDR140" s="54"/>
      <c r="BDS140" s="54"/>
      <c r="BDT140" s="54"/>
      <c r="BDU140" s="53"/>
      <c r="BDV140" s="54"/>
      <c r="BDW140" s="54"/>
      <c r="BDX140" s="54"/>
      <c r="BDY140" s="53"/>
      <c r="BDZ140" s="54"/>
      <c r="BEA140" s="54"/>
      <c r="BEB140" s="54"/>
      <c r="BEC140" s="53"/>
      <c r="BED140" s="54"/>
      <c r="BEE140" s="54"/>
      <c r="BEF140" s="54"/>
      <c r="BEG140" s="53"/>
      <c r="BEH140" s="54"/>
      <c r="BEI140" s="54"/>
      <c r="BEJ140" s="54"/>
      <c r="BEK140" s="53"/>
      <c r="BEL140" s="54"/>
      <c r="BEM140" s="54"/>
      <c r="BEN140" s="54"/>
      <c r="BEO140" s="53"/>
      <c r="BEP140" s="54"/>
      <c r="BEQ140" s="54"/>
      <c r="BER140" s="54"/>
      <c r="BES140" s="53"/>
      <c r="BET140" s="54"/>
      <c r="BEU140" s="54"/>
      <c r="BEV140" s="54"/>
      <c r="BEW140" s="53"/>
      <c r="BEX140" s="54"/>
      <c r="BEY140" s="54"/>
      <c r="BEZ140" s="54"/>
      <c r="BFA140" s="53"/>
      <c r="BFB140" s="54"/>
      <c r="BFC140" s="54"/>
      <c r="BFD140" s="54"/>
      <c r="BFE140" s="53"/>
      <c r="BFF140" s="54"/>
      <c r="BFG140" s="54"/>
      <c r="BFH140" s="54"/>
      <c r="BFI140" s="53"/>
      <c r="BFJ140" s="54"/>
      <c r="BFK140" s="54"/>
      <c r="BFL140" s="54"/>
      <c r="BFM140" s="53"/>
      <c r="BFN140" s="54"/>
      <c r="BFO140" s="54"/>
      <c r="BFP140" s="54"/>
      <c r="BFQ140" s="53"/>
      <c r="BFR140" s="54"/>
      <c r="BFS140" s="54"/>
      <c r="BFT140" s="54"/>
      <c r="BFU140" s="53"/>
      <c r="BFV140" s="54"/>
      <c r="BFW140" s="54"/>
      <c r="BFX140" s="54"/>
      <c r="BFY140" s="53"/>
      <c r="BFZ140" s="54"/>
      <c r="BGA140" s="54"/>
      <c r="BGB140" s="54"/>
      <c r="BGC140" s="53"/>
      <c r="BGD140" s="54"/>
      <c r="BGE140" s="54"/>
      <c r="BGF140" s="54"/>
      <c r="BGG140" s="53"/>
      <c r="BGH140" s="54"/>
      <c r="BGI140" s="54"/>
      <c r="BGJ140" s="54"/>
      <c r="BGK140" s="53"/>
      <c r="BGL140" s="54"/>
      <c r="BGM140" s="54"/>
      <c r="BGN140" s="54"/>
      <c r="BGO140" s="53"/>
      <c r="BGP140" s="54"/>
      <c r="BGQ140" s="54"/>
      <c r="BGR140" s="54"/>
      <c r="BGS140" s="53"/>
      <c r="BGT140" s="54"/>
      <c r="BGU140" s="54"/>
      <c r="BGV140" s="54"/>
      <c r="BGW140" s="53"/>
      <c r="BGX140" s="54"/>
      <c r="BGY140" s="54"/>
      <c r="BGZ140" s="54"/>
      <c r="BHA140" s="53"/>
      <c r="BHB140" s="54"/>
      <c r="BHC140" s="54"/>
      <c r="BHD140" s="54"/>
      <c r="BHE140" s="53"/>
      <c r="BHF140" s="54"/>
      <c r="BHG140" s="54"/>
      <c r="BHH140" s="54"/>
      <c r="BHI140" s="53"/>
      <c r="BHJ140" s="54"/>
      <c r="BHK140" s="54"/>
      <c r="BHL140" s="54"/>
      <c r="BHM140" s="53"/>
      <c r="BHN140" s="54"/>
      <c r="BHO140" s="54"/>
      <c r="BHP140" s="54"/>
      <c r="BHQ140" s="53"/>
      <c r="BHR140" s="54"/>
      <c r="BHS140" s="54"/>
      <c r="BHT140" s="54"/>
      <c r="BHU140" s="53"/>
      <c r="BHV140" s="54"/>
      <c r="BHW140" s="54"/>
      <c r="BHX140" s="54"/>
      <c r="BHY140" s="53"/>
      <c r="BHZ140" s="54"/>
      <c r="BIA140" s="54"/>
      <c r="BIB140" s="54"/>
      <c r="BIC140" s="53"/>
      <c r="BID140" s="54"/>
      <c r="BIE140" s="54"/>
      <c r="BIF140" s="54"/>
      <c r="BIG140" s="53"/>
      <c r="BIH140" s="54"/>
      <c r="BII140" s="54"/>
      <c r="BIJ140" s="54"/>
      <c r="BIK140" s="53"/>
      <c r="BIL140" s="54"/>
      <c r="BIM140" s="54"/>
      <c r="BIN140" s="54"/>
      <c r="BIO140" s="53"/>
      <c r="BIP140" s="54"/>
      <c r="BIQ140" s="54"/>
      <c r="BIR140" s="54"/>
      <c r="BIS140" s="53"/>
      <c r="BIT140" s="54"/>
      <c r="BIU140" s="54"/>
      <c r="BIV140" s="54"/>
      <c r="BIW140" s="53"/>
      <c r="BIX140" s="54"/>
      <c r="BIY140" s="54"/>
      <c r="BIZ140" s="54"/>
      <c r="BJA140" s="53"/>
      <c r="BJB140" s="54"/>
      <c r="BJC140" s="54"/>
      <c r="BJD140" s="54"/>
      <c r="BJE140" s="53"/>
      <c r="BJF140" s="54"/>
      <c r="BJG140" s="54"/>
      <c r="BJH140" s="54"/>
      <c r="BJI140" s="53"/>
      <c r="BJJ140" s="54"/>
      <c r="BJK140" s="54"/>
      <c r="BJL140" s="54"/>
      <c r="BJM140" s="53"/>
      <c r="BJN140" s="54"/>
      <c r="BJO140" s="54"/>
      <c r="BJP140" s="54"/>
      <c r="BJQ140" s="53"/>
      <c r="BJR140" s="54"/>
      <c r="BJS140" s="54"/>
      <c r="BJT140" s="54"/>
      <c r="BJU140" s="53"/>
      <c r="BJV140" s="54"/>
      <c r="BJW140" s="54"/>
      <c r="BJX140" s="54"/>
      <c r="BJY140" s="53"/>
      <c r="BJZ140" s="54"/>
      <c r="BKA140" s="54"/>
      <c r="BKB140" s="54"/>
      <c r="BKC140" s="53"/>
      <c r="BKD140" s="54"/>
      <c r="BKE140" s="54"/>
      <c r="BKF140" s="54"/>
      <c r="BKG140" s="53"/>
      <c r="BKH140" s="54"/>
      <c r="BKI140" s="54"/>
      <c r="BKJ140" s="54"/>
      <c r="BKK140" s="53"/>
      <c r="BKL140" s="54"/>
      <c r="BKM140" s="54"/>
      <c r="BKN140" s="54"/>
      <c r="BKO140" s="53"/>
      <c r="BKP140" s="54"/>
      <c r="BKQ140" s="54"/>
      <c r="BKR140" s="54"/>
      <c r="BKS140" s="53"/>
      <c r="BKT140" s="54"/>
      <c r="BKU140" s="54"/>
      <c r="BKV140" s="54"/>
      <c r="BKW140" s="53"/>
      <c r="BKX140" s="54"/>
      <c r="BKY140" s="54"/>
      <c r="BKZ140" s="54"/>
      <c r="BLA140" s="53"/>
      <c r="BLB140" s="54"/>
      <c r="BLC140" s="54"/>
      <c r="BLD140" s="54"/>
      <c r="BLE140" s="53"/>
      <c r="BLF140" s="54"/>
      <c r="BLG140" s="54"/>
      <c r="BLH140" s="54"/>
      <c r="BLI140" s="53"/>
      <c r="BLJ140" s="54"/>
      <c r="BLK140" s="54"/>
      <c r="BLL140" s="54"/>
      <c r="BLM140" s="53"/>
      <c r="BLN140" s="54"/>
      <c r="BLO140" s="54"/>
      <c r="BLP140" s="54"/>
      <c r="BLQ140" s="53"/>
      <c r="BLR140" s="54"/>
      <c r="BLS140" s="54"/>
      <c r="BLT140" s="54"/>
      <c r="BLU140" s="53"/>
      <c r="BLV140" s="54"/>
      <c r="BLW140" s="54"/>
      <c r="BLX140" s="54"/>
      <c r="BLY140" s="53"/>
      <c r="BLZ140" s="54"/>
      <c r="BMA140" s="54"/>
      <c r="BMB140" s="54"/>
      <c r="BMC140" s="53"/>
      <c r="BMD140" s="54"/>
      <c r="BME140" s="54"/>
      <c r="BMF140" s="54"/>
      <c r="BMG140" s="53"/>
      <c r="BMH140" s="54"/>
      <c r="BMI140" s="54"/>
      <c r="BMJ140" s="54"/>
      <c r="BMK140" s="53"/>
      <c r="BML140" s="54"/>
      <c r="BMM140" s="54"/>
      <c r="BMN140" s="54"/>
      <c r="BMO140" s="53"/>
      <c r="BMP140" s="54"/>
      <c r="BMQ140" s="54"/>
      <c r="BMR140" s="54"/>
      <c r="BMS140" s="53"/>
      <c r="BMT140" s="54"/>
      <c r="BMU140" s="54"/>
      <c r="BMV140" s="54"/>
      <c r="BMW140" s="53"/>
      <c r="BMX140" s="54"/>
      <c r="BMY140" s="54"/>
      <c r="BMZ140" s="54"/>
      <c r="BNA140" s="53"/>
      <c r="BNB140" s="54"/>
      <c r="BNC140" s="54"/>
      <c r="BND140" s="54"/>
      <c r="BNE140" s="53"/>
      <c r="BNF140" s="54"/>
      <c r="BNG140" s="54"/>
      <c r="BNH140" s="54"/>
      <c r="BNI140" s="53"/>
      <c r="BNJ140" s="54"/>
      <c r="BNK140" s="54"/>
      <c r="BNL140" s="54"/>
      <c r="BNM140" s="53"/>
      <c r="BNN140" s="54"/>
      <c r="BNO140" s="54"/>
      <c r="BNP140" s="54"/>
      <c r="BNQ140" s="53"/>
      <c r="BNR140" s="54"/>
      <c r="BNS140" s="54"/>
      <c r="BNT140" s="54"/>
      <c r="BNU140" s="53"/>
      <c r="BNV140" s="54"/>
      <c r="BNW140" s="54"/>
      <c r="BNX140" s="54"/>
      <c r="BNY140" s="53"/>
      <c r="BNZ140" s="54"/>
      <c r="BOA140" s="54"/>
      <c r="BOB140" s="54"/>
      <c r="BOC140" s="53"/>
      <c r="BOD140" s="54"/>
      <c r="BOE140" s="54"/>
      <c r="BOF140" s="54"/>
      <c r="BOG140" s="53"/>
      <c r="BOH140" s="54"/>
      <c r="BOI140" s="54"/>
      <c r="BOJ140" s="54"/>
      <c r="BOK140" s="53"/>
      <c r="BOL140" s="54"/>
      <c r="BOM140" s="54"/>
      <c r="BON140" s="54"/>
      <c r="BOO140" s="53"/>
      <c r="BOP140" s="54"/>
      <c r="BOQ140" s="54"/>
      <c r="BOR140" s="54"/>
      <c r="BOS140" s="53"/>
      <c r="BOT140" s="54"/>
      <c r="BOU140" s="54"/>
      <c r="BOV140" s="54"/>
      <c r="BOW140" s="53"/>
      <c r="BOX140" s="54"/>
      <c r="BOY140" s="54"/>
      <c r="BOZ140" s="54"/>
      <c r="BPA140" s="53"/>
      <c r="BPB140" s="54"/>
      <c r="BPC140" s="54"/>
      <c r="BPD140" s="54"/>
      <c r="BPE140" s="53"/>
      <c r="BPF140" s="54"/>
      <c r="BPG140" s="54"/>
      <c r="BPH140" s="54"/>
      <c r="BPI140" s="53"/>
      <c r="BPJ140" s="54"/>
      <c r="BPK140" s="54"/>
      <c r="BPL140" s="54"/>
      <c r="BPM140" s="53"/>
      <c r="BPN140" s="54"/>
      <c r="BPO140" s="54"/>
      <c r="BPP140" s="54"/>
      <c r="BPQ140" s="53"/>
      <c r="BPR140" s="54"/>
      <c r="BPS140" s="54"/>
      <c r="BPT140" s="54"/>
      <c r="BPU140" s="53"/>
      <c r="BPV140" s="54"/>
      <c r="BPW140" s="54"/>
      <c r="BPX140" s="54"/>
      <c r="BPY140" s="53"/>
      <c r="BPZ140" s="54"/>
      <c r="BQA140" s="54"/>
      <c r="BQB140" s="54"/>
      <c r="BQC140" s="53"/>
      <c r="BQD140" s="54"/>
      <c r="BQE140" s="54"/>
      <c r="BQF140" s="54"/>
      <c r="BQG140" s="53"/>
      <c r="BQH140" s="54"/>
      <c r="BQI140" s="54"/>
      <c r="BQJ140" s="54"/>
      <c r="BQK140" s="53"/>
      <c r="BQL140" s="54"/>
      <c r="BQM140" s="54"/>
      <c r="BQN140" s="54"/>
      <c r="BQO140" s="53"/>
      <c r="BQP140" s="54"/>
      <c r="BQQ140" s="54"/>
      <c r="BQR140" s="54"/>
      <c r="BQS140" s="53"/>
      <c r="BQT140" s="54"/>
      <c r="BQU140" s="54"/>
      <c r="BQV140" s="54"/>
      <c r="BQW140" s="53"/>
      <c r="BQX140" s="54"/>
      <c r="BQY140" s="54"/>
      <c r="BQZ140" s="54"/>
      <c r="BRA140" s="53"/>
      <c r="BRB140" s="54"/>
      <c r="BRC140" s="54"/>
      <c r="BRD140" s="54"/>
      <c r="BRE140" s="53"/>
      <c r="BRF140" s="54"/>
      <c r="BRG140" s="54"/>
      <c r="BRH140" s="54"/>
      <c r="BRI140" s="53"/>
      <c r="BRJ140" s="54"/>
      <c r="BRK140" s="54"/>
      <c r="BRL140" s="54"/>
      <c r="BRM140" s="53"/>
      <c r="BRN140" s="54"/>
      <c r="BRO140" s="54"/>
      <c r="BRP140" s="54"/>
      <c r="BRQ140" s="53"/>
      <c r="BRR140" s="54"/>
      <c r="BRS140" s="54"/>
      <c r="BRT140" s="54"/>
      <c r="BRU140" s="53"/>
      <c r="BRV140" s="54"/>
      <c r="BRW140" s="54"/>
      <c r="BRX140" s="54"/>
      <c r="BRY140" s="53"/>
      <c r="BRZ140" s="54"/>
      <c r="BSA140" s="54"/>
      <c r="BSB140" s="54"/>
      <c r="BSC140" s="53"/>
      <c r="BSD140" s="54"/>
      <c r="BSE140" s="54"/>
      <c r="BSF140" s="54"/>
      <c r="BSG140" s="53"/>
      <c r="BSH140" s="54"/>
      <c r="BSI140" s="54"/>
      <c r="BSJ140" s="54"/>
      <c r="BSK140" s="53"/>
      <c r="BSL140" s="54"/>
      <c r="BSM140" s="54"/>
      <c r="BSN140" s="54"/>
      <c r="BSO140" s="53"/>
      <c r="BSP140" s="54"/>
      <c r="BSQ140" s="54"/>
      <c r="BSR140" s="54"/>
      <c r="BSS140" s="53"/>
      <c r="BST140" s="54"/>
      <c r="BSU140" s="54"/>
      <c r="BSV140" s="54"/>
      <c r="BSW140" s="53"/>
      <c r="BSX140" s="54"/>
      <c r="BSY140" s="54"/>
      <c r="BSZ140" s="54"/>
      <c r="BTA140" s="53"/>
      <c r="BTB140" s="54"/>
      <c r="BTC140" s="54"/>
      <c r="BTD140" s="54"/>
      <c r="BTE140" s="53"/>
      <c r="BTF140" s="54"/>
      <c r="BTG140" s="54"/>
      <c r="BTH140" s="54"/>
      <c r="BTI140" s="53"/>
      <c r="BTJ140" s="54"/>
      <c r="BTK140" s="54"/>
      <c r="BTL140" s="54"/>
      <c r="BTM140" s="53"/>
      <c r="BTN140" s="54"/>
      <c r="BTO140" s="54"/>
      <c r="BTP140" s="54"/>
      <c r="BTQ140" s="53"/>
      <c r="BTR140" s="54"/>
      <c r="BTS140" s="54"/>
      <c r="BTT140" s="54"/>
      <c r="BTU140" s="53"/>
      <c r="BTV140" s="54"/>
      <c r="BTW140" s="54"/>
      <c r="BTX140" s="54"/>
      <c r="BTY140" s="53"/>
      <c r="BTZ140" s="54"/>
      <c r="BUA140" s="54"/>
      <c r="BUB140" s="54"/>
      <c r="BUC140" s="53"/>
      <c r="BUD140" s="54"/>
      <c r="BUE140" s="54"/>
      <c r="BUF140" s="54"/>
      <c r="BUG140" s="53"/>
      <c r="BUH140" s="54"/>
      <c r="BUI140" s="54"/>
      <c r="BUJ140" s="54"/>
      <c r="BUK140" s="53"/>
      <c r="BUL140" s="54"/>
      <c r="BUM140" s="54"/>
      <c r="BUN140" s="54"/>
      <c r="BUO140" s="53"/>
      <c r="BUP140" s="54"/>
      <c r="BUQ140" s="54"/>
      <c r="BUR140" s="54"/>
      <c r="BUS140" s="53"/>
      <c r="BUT140" s="54"/>
      <c r="BUU140" s="54"/>
      <c r="BUV140" s="54"/>
      <c r="BUW140" s="53"/>
      <c r="BUX140" s="54"/>
      <c r="BUY140" s="54"/>
      <c r="BUZ140" s="54"/>
      <c r="BVA140" s="53"/>
      <c r="BVB140" s="54"/>
      <c r="BVC140" s="54"/>
      <c r="BVD140" s="54"/>
      <c r="BVE140" s="53"/>
      <c r="BVF140" s="54"/>
      <c r="BVG140" s="54"/>
      <c r="BVH140" s="54"/>
      <c r="BVI140" s="53"/>
      <c r="BVJ140" s="54"/>
      <c r="BVK140" s="54"/>
      <c r="BVL140" s="54"/>
      <c r="BVM140" s="53"/>
      <c r="BVN140" s="54"/>
      <c r="BVO140" s="54"/>
      <c r="BVP140" s="54"/>
      <c r="BVQ140" s="53"/>
      <c r="BVR140" s="54"/>
      <c r="BVS140" s="54"/>
      <c r="BVT140" s="54"/>
      <c r="BVU140" s="53"/>
      <c r="BVV140" s="54"/>
      <c r="BVW140" s="54"/>
      <c r="BVX140" s="54"/>
      <c r="BVY140" s="53"/>
      <c r="BVZ140" s="54"/>
      <c r="BWA140" s="54"/>
      <c r="BWB140" s="54"/>
      <c r="BWC140" s="53"/>
      <c r="BWD140" s="54"/>
      <c r="BWE140" s="54"/>
      <c r="BWF140" s="54"/>
      <c r="BWG140" s="53"/>
      <c r="BWH140" s="54"/>
      <c r="BWI140" s="54"/>
      <c r="BWJ140" s="54"/>
      <c r="BWK140" s="53"/>
      <c r="BWL140" s="54"/>
      <c r="BWM140" s="54"/>
      <c r="BWN140" s="54"/>
      <c r="BWO140" s="53"/>
      <c r="BWP140" s="54"/>
      <c r="BWQ140" s="54"/>
      <c r="BWR140" s="54"/>
      <c r="BWS140" s="53"/>
      <c r="BWT140" s="54"/>
      <c r="BWU140" s="54"/>
      <c r="BWV140" s="54"/>
      <c r="BWW140" s="53"/>
      <c r="BWX140" s="54"/>
      <c r="BWY140" s="54"/>
      <c r="BWZ140" s="54"/>
      <c r="BXA140" s="53"/>
      <c r="BXB140" s="54"/>
      <c r="BXC140" s="54"/>
      <c r="BXD140" s="54"/>
      <c r="BXE140" s="53"/>
      <c r="BXF140" s="54"/>
      <c r="BXG140" s="54"/>
      <c r="BXH140" s="54"/>
      <c r="BXI140" s="53"/>
      <c r="BXJ140" s="54"/>
      <c r="BXK140" s="54"/>
      <c r="BXL140" s="54"/>
      <c r="BXM140" s="53"/>
      <c r="BXN140" s="54"/>
      <c r="BXO140" s="54"/>
      <c r="BXP140" s="54"/>
      <c r="BXQ140" s="53"/>
      <c r="BXR140" s="54"/>
      <c r="BXS140" s="54"/>
      <c r="BXT140" s="54"/>
      <c r="BXU140" s="53"/>
      <c r="BXV140" s="54"/>
      <c r="BXW140" s="54"/>
      <c r="BXX140" s="54"/>
      <c r="BXY140" s="53"/>
      <c r="BXZ140" s="54"/>
      <c r="BYA140" s="54"/>
      <c r="BYB140" s="54"/>
      <c r="BYC140" s="53"/>
      <c r="BYD140" s="54"/>
      <c r="BYE140" s="54"/>
      <c r="BYF140" s="54"/>
      <c r="BYG140" s="53"/>
      <c r="BYH140" s="54"/>
      <c r="BYI140" s="54"/>
      <c r="BYJ140" s="54"/>
      <c r="BYK140" s="53"/>
      <c r="BYL140" s="54"/>
      <c r="BYM140" s="54"/>
      <c r="BYN140" s="54"/>
      <c r="BYO140" s="53"/>
      <c r="BYP140" s="54"/>
      <c r="BYQ140" s="54"/>
      <c r="BYR140" s="54"/>
      <c r="BYS140" s="53"/>
      <c r="BYT140" s="54"/>
      <c r="BYU140" s="54"/>
      <c r="BYV140" s="54"/>
      <c r="BYW140" s="53"/>
      <c r="BYX140" s="54"/>
      <c r="BYY140" s="54"/>
      <c r="BYZ140" s="54"/>
      <c r="BZA140" s="53"/>
      <c r="BZB140" s="54"/>
      <c r="BZC140" s="54"/>
      <c r="BZD140" s="54"/>
      <c r="BZE140" s="53"/>
      <c r="BZF140" s="54"/>
      <c r="BZG140" s="54"/>
      <c r="BZH140" s="54"/>
      <c r="BZI140" s="53"/>
      <c r="BZJ140" s="54"/>
      <c r="BZK140" s="54"/>
      <c r="BZL140" s="54"/>
      <c r="BZM140" s="53"/>
      <c r="BZN140" s="54"/>
      <c r="BZO140" s="54"/>
      <c r="BZP140" s="54"/>
      <c r="BZQ140" s="53"/>
      <c r="BZR140" s="54"/>
      <c r="BZS140" s="54"/>
      <c r="BZT140" s="54"/>
      <c r="BZU140" s="53"/>
      <c r="BZV140" s="54"/>
      <c r="BZW140" s="54"/>
      <c r="BZX140" s="54"/>
      <c r="BZY140" s="53"/>
      <c r="BZZ140" s="54"/>
      <c r="CAA140" s="54"/>
      <c r="CAB140" s="54"/>
      <c r="CAC140" s="53"/>
      <c r="CAD140" s="54"/>
      <c r="CAE140" s="54"/>
      <c r="CAF140" s="54"/>
      <c r="CAG140" s="53"/>
      <c r="CAH140" s="54"/>
      <c r="CAI140" s="54"/>
      <c r="CAJ140" s="54"/>
      <c r="CAK140" s="53"/>
      <c r="CAL140" s="54"/>
      <c r="CAM140" s="54"/>
      <c r="CAN140" s="54"/>
      <c r="CAO140" s="53"/>
      <c r="CAP140" s="54"/>
      <c r="CAQ140" s="54"/>
      <c r="CAR140" s="54"/>
      <c r="CAS140" s="53"/>
      <c r="CAT140" s="54"/>
      <c r="CAU140" s="54"/>
      <c r="CAV140" s="54"/>
      <c r="CAW140" s="53"/>
      <c r="CAX140" s="54"/>
      <c r="CAY140" s="54"/>
      <c r="CAZ140" s="54"/>
      <c r="CBA140" s="53"/>
      <c r="CBB140" s="54"/>
      <c r="CBC140" s="54"/>
      <c r="CBD140" s="54"/>
      <c r="CBE140" s="53"/>
      <c r="CBF140" s="54"/>
      <c r="CBG140" s="54"/>
      <c r="CBH140" s="54"/>
      <c r="CBI140" s="53"/>
      <c r="CBJ140" s="54"/>
      <c r="CBK140" s="54"/>
      <c r="CBL140" s="54"/>
      <c r="CBM140" s="53"/>
      <c r="CBN140" s="54"/>
      <c r="CBO140" s="54"/>
      <c r="CBP140" s="54"/>
      <c r="CBQ140" s="53"/>
      <c r="CBR140" s="54"/>
      <c r="CBS140" s="54"/>
      <c r="CBT140" s="54"/>
      <c r="CBU140" s="53"/>
      <c r="CBV140" s="54"/>
      <c r="CBW140" s="54"/>
      <c r="CBX140" s="54"/>
      <c r="CBY140" s="53"/>
      <c r="CBZ140" s="54"/>
      <c r="CCA140" s="54"/>
      <c r="CCB140" s="54"/>
      <c r="CCC140" s="53"/>
      <c r="CCD140" s="54"/>
      <c r="CCE140" s="54"/>
      <c r="CCF140" s="54"/>
      <c r="CCG140" s="53"/>
      <c r="CCH140" s="54"/>
      <c r="CCI140" s="54"/>
      <c r="CCJ140" s="54"/>
      <c r="CCK140" s="53"/>
      <c r="CCL140" s="54"/>
      <c r="CCM140" s="54"/>
      <c r="CCN140" s="54"/>
      <c r="CCO140" s="53"/>
      <c r="CCP140" s="54"/>
      <c r="CCQ140" s="54"/>
      <c r="CCR140" s="54"/>
      <c r="CCS140" s="53"/>
      <c r="CCT140" s="54"/>
      <c r="CCU140" s="54"/>
      <c r="CCV140" s="54"/>
      <c r="CCW140" s="53"/>
      <c r="CCX140" s="54"/>
      <c r="CCY140" s="54"/>
      <c r="CCZ140" s="54"/>
      <c r="CDA140" s="53"/>
      <c r="CDB140" s="54"/>
      <c r="CDC140" s="54"/>
      <c r="CDD140" s="54"/>
      <c r="CDE140" s="53"/>
      <c r="CDF140" s="54"/>
      <c r="CDG140" s="54"/>
      <c r="CDH140" s="54"/>
      <c r="CDI140" s="53"/>
      <c r="CDJ140" s="54"/>
      <c r="CDK140" s="54"/>
      <c r="CDL140" s="54"/>
      <c r="CDM140" s="53"/>
      <c r="CDN140" s="54"/>
      <c r="CDO140" s="54"/>
      <c r="CDP140" s="54"/>
      <c r="CDQ140" s="53"/>
      <c r="CDR140" s="54"/>
      <c r="CDS140" s="54"/>
      <c r="CDT140" s="54"/>
      <c r="CDU140" s="53"/>
      <c r="CDV140" s="54"/>
      <c r="CDW140" s="54"/>
      <c r="CDX140" s="54"/>
      <c r="CDY140" s="53"/>
      <c r="CDZ140" s="54"/>
      <c r="CEA140" s="54"/>
      <c r="CEB140" s="54"/>
      <c r="CEC140" s="53"/>
      <c r="CED140" s="54"/>
      <c r="CEE140" s="54"/>
      <c r="CEF140" s="54"/>
      <c r="CEG140" s="53"/>
      <c r="CEH140" s="54"/>
      <c r="CEI140" s="54"/>
      <c r="CEJ140" s="54"/>
      <c r="CEK140" s="53"/>
      <c r="CEL140" s="54"/>
      <c r="CEM140" s="54"/>
      <c r="CEN140" s="54"/>
      <c r="CEO140" s="53"/>
      <c r="CEP140" s="54"/>
      <c r="CEQ140" s="54"/>
      <c r="CER140" s="54"/>
      <c r="CES140" s="53"/>
      <c r="CET140" s="54"/>
      <c r="CEU140" s="54"/>
      <c r="CEV140" s="54"/>
      <c r="CEW140" s="53"/>
      <c r="CEX140" s="54"/>
      <c r="CEY140" s="54"/>
      <c r="CEZ140" s="54"/>
      <c r="CFA140" s="53"/>
      <c r="CFB140" s="54"/>
      <c r="CFC140" s="54"/>
      <c r="CFD140" s="54"/>
      <c r="CFE140" s="53"/>
      <c r="CFF140" s="54"/>
      <c r="CFG140" s="54"/>
      <c r="CFH140" s="54"/>
      <c r="CFI140" s="53"/>
      <c r="CFJ140" s="54"/>
      <c r="CFK140" s="54"/>
      <c r="CFL140" s="54"/>
      <c r="CFM140" s="53"/>
      <c r="CFN140" s="54"/>
      <c r="CFO140" s="54"/>
      <c r="CFP140" s="54"/>
      <c r="CFQ140" s="53"/>
      <c r="CFR140" s="54"/>
      <c r="CFS140" s="54"/>
      <c r="CFT140" s="54"/>
      <c r="CFU140" s="53"/>
      <c r="CFV140" s="54"/>
      <c r="CFW140" s="54"/>
      <c r="CFX140" s="54"/>
      <c r="CFY140" s="53"/>
      <c r="CFZ140" s="54"/>
      <c r="CGA140" s="54"/>
      <c r="CGB140" s="54"/>
      <c r="CGC140" s="53"/>
      <c r="CGD140" s="54"/>
      <c r="CGE140" s="54"/>
      <c r="CGF140" s="54"/>
      <c r="CGG140" s="53"/>
      <c r="CGH140" s="54"/>
      <c r="CGI140" s="54"/>
      <c r="CGJ140" s="54"/>
      <c r="CGK140" s="53"/>
      <c r="CGL140" s="54"/>
      <c r="CGM140" s="54"/>
      <c r="CGN140" s="54"/>
      <c r="CGO140" s="53"/>
      <c r="CGP140" s="54"/>
      <c r="CGQ140" s="54"/>
      <c r="CGR140" s="54"/>
      <c r="CGS140" s="53"/>
      <c r="CGT140" s="54"/>
      <c r="CGU140" s="54"/>
      <c r="CGV140" s="54"/>
      <c r="CGW140" s="53"/>
      <c r="CGX140" s="54"/>
      <c r="CGY140" s="54"/>
      <c r="CGZ140" s="54"/>
      <c r="CHA140" s="53"/>
      <c r="CHB140" s="54"/>
      <c r="CHC140" s="54"/>
      <c r="CHD140" s="54"/>
      <c r="CHE140" s="53"/>
      <c r="CHF140" s="54"/>
      <c r="CHG140" s="54"/>
      <c r="CHH140" s="54"/>
      <c r="CHI140" s="53"/>
      <c r="CHJ140" s="54"/>
      <c r="CHK140" s="54"/>
      <c r="CHL140" s="54"/>
      <c r="CHM140" s="53"/>
      <c r="CHN140" s="54"/>
      <c r="CHO140" s="54"/>
      <c r="CHP140" s="54"/>
      <c r="CHQ140" s="53"/>
      <c r="CHR140" s="54"/>
      <c r="CHS140" s="54"/>
      <c r="CHT140" s="54"/>
      <c r="CHU140" s="53"/>
      <c r="CHV140" s="54"/>
      <c r="CHW140" s="54"/>
      <c r="CHX140" s="54"/>
      <c r="CHY140" s="53"/>
      <c r="CHZ140" s="54"/>
      <c r="CIA140" s="54"/>
      <c r="CIB140" s="54"/>
      <c r="CIC140" s="53"/>
      <c r="CID140" s="54"/>
      <c r="CIE140" s="54"/>
      <c r="CIF140" s="54"/>
      <c r="CIG140" s="53"/>
      <c r="CIH140" s="54"/>
      <c r="CII140" s="54"/>
      <c r="CIJ140" s="54"/>
      <c r="CIK140" s="53"/>
      <c r="CIL140" s="54"/>
      <c r="CIM140" s="54"/>
      <c r="CIN140" s="54"/>
      <c r="CIO140" s="53"/>
      <c r="CIP140" s="54"/>
      <c r="CIQ140" s="54"/>
      <c r="CIR140" s="54"/>
      <c r="CIS140" s="53"/>
      <c r="CIT140" s="54"/>
      <c r="CIU140" s="54"/>
      <c r="CIV140" s="54"/>
      <c r="CIW140" s="53"/>
      <c r="CIX140" s="54"/>
      <c r="CIY140" s="54"/>
      <c r="CIZ140" s="54"/>
      <c r="CJA140" s="53"/>
      <c r="CJB140" s="54"/>
      <c r="CJC140" s="54"/>
      <c r="CJD140" s="54"/>
      <c r="CJE140" s="53"/>
      <c r="CJF140" s="54"/>
      <c r="CJG140" s="54"/>
      <c r="CJH140" s="54"/>
      <c r="CJI140" s="53"/>
      <c r="CJJ140" s="54"/>
      <c r="CJK140" s="54"/>
      <c r="CJL140" s="54"/>
      <c r="CJM140" s="53"/>
      <c r="CJN140" s="54"/>
      <c r="CJO140" s="54"/>
      <c r="CJP140" s="54"/>
      <c r="CJQ140" s="53"/>
      <c r="CJR140" s="54"/>
      <c r="CJS140" s="54"/>
      <c r="CJT140" s="54"/>
      <c r="CJU140" s="53"/>
      <c r="CJV140" s="54"/>
      <c r="CJW140" s="54"/>
      <c r="CJX140" s="54"/>
      <c r="CJY140" s="53"/>
      <c r="CJZ140" s="54"/>
      <c r="CKA140" s="54"/>
      <c r="CKB140" s="54"/>
      <c r="CKC140" s="53"/>
      <c r="CKD140" s="54"/>
      <c r="CKE140" s="54"/>
      <c r="CKF140" s="54"/>
      <c r="CKG140" s="53"/>
      <c r="CKH140" s="54"/>
      <c r="CKI140" s="54"/>
      <c r="CKJ140" s="54"/>
      <c r="CKK140" s="53"/>
      <c r="CKL140" s="54"/>
      <c r="CKM140" s="54"/>
      <c r="CKN140" s="54"/>
      <c r="CKO140" s="53"/>
      <c r="CKP140" s="54"/>
      <c r="CKQ140" s="54"/>
      <c r="CKR140" s="54"/>
      <c r="CKS140" s="53"/>
      <c r="CKT140" s="54"/>
      <c r="CKU140" s="54"/>
      <c r="CKV140" s="54"/>
      <c r="CKW140" s="53"/>
      <c r="CKX140" s="54"/>
      <c r="CKY140" s="54"/>
      <c r="CKZ140" s="54"/>
      <c r="CLA140" s="53"/>
      <c r="CLB140" s="54"/>
      <c r="CLC140" s="54"/>
      <c r="CLD140" s="54"/>
      <c r="CLE140" s="53"/>
      <c r="CLF140" s="54"/>
      <c r="CLG140" s="54"/>
      <c r="CLH140" s="54"/>
      <c r="CLI140" s="53"/>
      <c r="CLJ140" s="54"/>
      <c r="CLK140" s="54"/>
      <c r="CLL140" s="54"/>
      <c r="CLM140" s="53"/>
      <c r="CLN140" s="54"/>
      <c r="CLO140" s="54"/>
      <c r="CLP140" s="54"/>
      <c r="CLQ140" s="53"/>
      <c r="CLR140" s="54"/>
      <c r="CLS140" s="54"/>
      <c r="CLT140" s="54"/>
      <c r="CLU140" s="53"/>
      <c r="CLV140" s="54"/>
      <c r="CLW140" s="54"/>
      <c r="CLX140" s="54"/>
      <c r="CLY140" s="53"/>
      <c r="CLZ140" s="54"/>
      <c r="CMA140" s="54"/>
      <c r="CMB140" s="54"/>
      <c r="CMC140" s="53"/>
      <c r="CMD140" s="54"/>
      <c r="CME140" s="54"/>
      <c r="CMF140" s="54"/>
      <c r="CMG140" s="53"/>
      <c r="CMH140" s="54"/>
      <c r="CMI140" s="54"/>
      <c r="CMJ140" s="54"/>
      <c r="CMK140" s="53"/>
      <c r="CML140" s="54"/>
      <c r="CMM140" s="54"/>
      <c r="CMN140" s="54"/>
      <c r="CMO140" s="53"/>
      <c r="CMP140" s="54"/>
      <c r="CMQ140" s="54"/>
      <c r="CMR140" s="54"/>
      <c r="CMS140" s="53"/>
      <c r="CMT140" s="54"/>
      <c r="CMU140" s="54"/>
      <c r="CMV140" s="54"/>
      <c r="CMW140" s="53"/>
      <c r="CMX140" s="54"/>
      <c r="CMY140" s="54"/>
      <c r="CMZ140" s="54"/>
      <c r="CNA140" s="53"/>
      <c r="CNB140" s="54"/>
      <c r="CNC140" s="54"/>
      <c r="CND140" s="54"/>
      <c r="CNE140" s="53"/>
      <c r="CNF140" s="54"/>
      <c r="CNG140" s="54"/>
      <c r="CNH140" s="54"/>
      <c r="CNI140" s="53"/>
      <c r="CNJ140" s="54"/>
      <c r="CNK140" s="54"/>
      <c r="CNL140" s="54"/>
      <c r="CNM140" s="53"/>
      <c r="CNN140" s="54"/>
      <c r="CNO140" s="54"/>
      <c r="CNP140" s="54"/>
      <c r="CNQ140" s="53"/>
      <c r="CNR140" s="54"/>
      <c r="CNS140" s="54"/>
      <c r="CNT140" s="54"/>
      <c r="CNU140" s="53"/>
      <c r="CNV140" s="54"/>
      <c r="CNW140" s="54"/>
      <c r="CNX140" s="54"/>
      <c r="CNY140" s="53"/>
      <c r="CNZ140" s="54"/>
      <c r="COA140" s="54"/>
      <c r="COB140" s="54"/>
      <c r="COC140" s="53"/>
      <c r="COD140" s="54"/>
      <c r="COE140" s="54"/>
      <c r="COF140" s="54"/>
      <c r="COG140" s="53"/>
      <c r="COH140" s="54"/>
      <c r="COI140" s="54"/>
      <c r="COJ140" s="54"/>
      <c r="COK140" s="53"/>
      <c r="COL140" s="54"/>
      <c r="COM140" s="54"/>
      <c r="CON140" s="54"/>
      <c r="COO140" s="53"/>
      <c r="COP140" s="54"/>
      <c r="COQ140" s="54"/>
      <c r="COR140" s="54"/>
      <c r="COS140" s="53"/>
      <c r="COT140" s="54"/>
      <c r="COU140" s="54"/>
      <c r="COV140" s="54"/>
      <c r="COW140" s="53"/>
      <c r="COX140" s="54"/>
      <c r="COY140" s="54"/>
      <c r="COZ140" s="54"/>
      <c r="CPA140" s="53"/>
      <c r="CPB140" s="54"/>
      <c r="CPC140" s="54"/>
      <c r="CPD140" s="54"/>
      <c r="CPE140" s="53"/>
      <c r="CPF140" s="54"/>
      <c r="CPG140" s="54"/>
      <c r="CPH140" s="54"/>
      <c r="CPI140" s="53"/>
      <c r="CPJ140" s="54"/>
      <c r="CPK140" s="54"/>
      <c r="CPL140" s="54"/>
      <c r="CPM140" s="53"/>
      <c r="CPN140" s="54"/>
      <c r="CPO140" s="54"/>
      <c r="CPP140" s="54"/>
      <c r="CPQ140" s="53"/>
      <c r="CPR140" s="54"/>
      <c r="CPS140" s="54"/>
      <c r="CPT140" s="54"/>
      <c r="CPU140" s="53"/>
      <c r="CPV140" s="54"/>
      <c r="CPW140" s="54"/>
      <c r="CPX140" s="54"/>
      <c r="CPY140" s="53"/>
      <c r="CPZ140" s="54"/>
      <c r="CQA140" s="54"/>
      <c r="CQB140" s="54"/>
      <c r="CQC140" s="53"/>
      <c r="CQD140" s="54"/>
      <c r="CQE140" s="54"/>
      <c r="CQF140" s="54"/>
      <c r="CQG140" s="53"/>
      <c r="CQH140" s="54"/>
      <c r="CQI140" s="54"/>
      <c r="CQJ140" s="54"/>
      <c r="CQK140" s="53"/>
      <c r="CQL140" s="54"/>
      <c r="CQM140" s="54"/>
      <c r="CQN140" s="54"/>
      <c r="CQO140" s="53"/>
      <c r="CQP140" s="54"/>
      <c r="CQQ140" s="54"/>
      <c r="CQR140" s="54"/>
      <c r="CQS140" s="53"/>
      <c r="CQT140" s="54"/>
      <c r="CQU140" s="54"/>
      <c r="CQV140" s="54"/>
      <c r="CQW140" s="53"/>
      <c r="CQX140" s="54"/>
      <c r="CQY140" s="54"/>
      <c r="CQZ140" s="54"/>
      <c r="CRA140" s="53"/>
      <c r="CRB140" s="54"/>
      <c r="CRC140" s="54"/>
      <c r="CRD140" s="54"/>
      <c r="CRE140" s="53"/>
      <c r="CRF140" s="54"/>
      <c r="CRG140" s="54"/>
      <c r="CRH140" s="54"/>
      <c r="CRI140" s="53"/>
      <c r="CRJ140" s="54"/>
      <c r="CRK140" s="54"/>
      <c r="CRL140" s="54"/>
      <c r="CRM140" s="53"/>
      <c r="CRN140" s="54"/>
      <c r="CRO140" s="54"/>
      <c r="CRP140" s="54"/>
      <c r="CRQ140" s="53"/>
      <c r="CRR140" s="54"/>
      <c r="CRS140" s="54"/>
      <c r="CRT140" s="54"/>
      <c r="CRU140" s="53"/>
      <c r="CRV140" s="54"/>
      <c r="CRW140" s="54"/>
      <c r="CRX140" s="54"/>
      <c r="CRY140" s="53"/>
      <c r="CRZ140" s="54"/>
      <c r="CSA140" s="54"/>
      <c r="CSB140" s="54"/>
      <c r="CSC140" s="53"/>
      <c r="CSD140" s="54"/>
      <c r="CSE140" s="54"/>
      <c r="CSF140" s="54"/>
      <c r="CSG140" s="53"/>
      <c r="CSH140" s="54"/>
      <c r="CSI140" s="54"/>
      <c r="CSJ140" s="54"/>
      <c r="CSK140" s="53"/>
      <c r="CSL140" s="54"/>
      <c r="CSM140" s="54"/>
      <c r="CSN140" s="54"/>
      <c r="CSO140" s="53"/>
      <c r="CSP140" s="54"/>
      <c r="CSQ140" s="54"/>
      <c r="CSR140" s="54"/>
      <c r="CSS140" s="53"/>
      <c r="CST140" s="54"/>
      <c r="CSU140" s="54"/>
      <c r="CSV140" s="54"/>
      <c r="CSW140" s="53"/>
      <c r="CSX140" s="54"/>
      <c r="CSY140" s="54"/>
      <c r="CSZ140" s="54"/>
      <c r="CTA140" s="53"/>
      <c r="CTB140" s="54"/>
      <c r="CTC140" s="54"/>
      <c r="CTD140" s="54"/>
      <c r="CTE140" s="53"/>
      <c r="CTF140" s="54"/>
      <c r="CTG140" s="54"/>
      <c r="CTH140" s="54"/>
      <c r="CTI140" s="53"/>
      <c r="CTJ140" s="54"/>
      <c r="CTK140" s="54"/>
      <c r="CTL140" s="54"/>
      <c r="CTM140" s="53"/>
      <c r="CTN140" s="54"/>
      <c r="CTO140" s="54"/>
      <c r="CTP140" s="54"/>
      <c r="CTQ140" s="53"/>
      <c r="CTR140" s="54"/>
      <c r="CTS140" s="54"/>
      <c r="CTT140" s="54"/>
      <c r="CTU140" s="53"/>
      <c r="CTV140" s="54"/>
      <c r="CTW140" s="54"/>
      <c r="CTX140" s="54"/>
      <c r="CTY140" s="53"/>
      <c r="CTZ140" s="54"/>
      <c r="CUA140" s="54"/>
      <c r="CUB140" s="54"/>
      <c r="CUC140" s="53"/>
      <c r="CUD140" s="54"/>
      <c r="CUE140" s="54"/>
      <c r="CUF140" s="54"/>
      <c r="CUG140" s="53"/>
      <c r="CUH140" s="54"/>
      <c r="CUI140" s="54"/>
      <c r="CUJ140" s="54"/>
      <c r="CUK140" s="53"/>
      <c r="CUL140" s="54"/>
      <c r="CUM140" s="54"/>
      <c r="CUN140" s="54"/>
      <c r="CUO140" s="53"/>
      <c r="CUP140" s="54"/>
      <c r="CUQ140" s="54"/>
      <c r="CUR140" s="54"/>
      <c r="CUS140" s="53"/>
      <c r="CUT140" s="54"/>
      <c r="CUU140" s="54"/>
      <c r="CUV140" s="54"/>
      <c r="CUW140" s="53"/>
      <c r="CUX140" s="54"/>
      <c r="CUY140" s="54"/>
      <c r="CUZ140" s="54"/>
      <c r="CVA140" s="53"/>
      <c r="CVB140" s="54"/>
      <c r="CVC140" s="54"/>
      <c r="CVD140" s="54"/>
      <c r="CVE140" s="53"/>
      <c r="CVF140" s="54"/>
      <c r="CVG140" s="54"/>
      <c r="CVH140" s="54"/>
      <c r="CVI140" s="53"/>
      <c r="CVJ140" s="54"/>
      <c r="CVK140" s="54"/>
      <c r="CVL140" s="54"/>
      <c r="CVM140" s="53"/>
      <c r="CVN140" s="54"/>
      <c r="CVO140" s="54"/>
      <c r="CVP140" s="54"/>
      <c r="CVQ140" s="53"/>
      <c r="CVR140" s="54"/>
      <c r="CVS140" s="54"/>
      <c r="CVT140" s="54"/>
      <c r="CVU140" s="53"/>
      <c r="CVV140" s="54"/>
      <c r="CVW140" s="54"/>
      <c r="CVX140" s="54"/>
      <c r="CVY140" s="53"/>
      <c r="CVZ140" s="54"/>
      <c r="CWA140" s="54"/>
      <c r="CWB140" s="54"/>
      <c r="CWC140" s="53"/>
      <c r="CWD140" s="54"/>
      <c r="CWE140" s="54"/>
      <c r="CWF140" s="54"/>
      <c r="CWG140" s="53"/>
      <c r="CWH140" s="54"/>
      <c r="CWI140" s="54"/>
      <c r="CWJ140" s="54"/>
      <c r="CWK140" s="53"/>
      <c r="CWL140" s="54"/>
      <c r="CWM140" s="54"/>
      <c r="CWN140" s="54"/>
      <c r="CWO140" s="53"/>
      <c r="CWP140" s="54"/>
      <c r="CWQ140" s="54"/>
      <c r="CWR140" s="54"/>
      <c r="CWS140" s="53"/>
      <c r="CWT140" s="54"/>
      <c r="CWU140" s="54"/>
      <c r="CWV140" s="54"/>
      <c r="CWW140" s="53"/>
      <c r="CWX140" s="54"/>
      <c r="CWY140" s="54"/>
      <c r="CWZ140" s="54"/>
      <c r="CXA140" s="53"/>
      <c r="CXB140" s="54"/>
      <c r="CXC140" s="54"/>
      <c r="CXD140" s="54"/>
      <c r="CXE140" s="53"/>
      <c r="CXF140" s="54"/>
      <c r="CXG140" s="54"/>
      <c r="CXH140" s="54"/>
      <c r="CXI140" s="53"/>
      <c r="CXJ140" s="54"/>
      <c r="CXK140" s="54"/>
      <c r="CXL140" s="54"/>
      <c r="CXM140" s="53"/>
      <c r="CXN140" s="54"/>
      <c r="CXO140" s="54"/>
      <c r="CXP140" s="54"/>
      <c r="CXQ140" s="53"/>
      <c r="CXR140" s="54"/>
      <c r="CXS140" s="54"/>
      <c r="CXT140" s="54"/>
      <c r="CXU140" s="53"/>
      <c r="CXV140" s="54"/>
      <c r="CXW140" s="54"/>
      <c r="CXX140" s="54"/>
      <c r="CXY140" s="53"/>
      <c r="CXZ140" s="54"/>
      <c r="CYA140" s="54"/>
      <c r="CYB140" s="54"/>
      <c r="CYC140" s="53"/>
      <c r="CYD140" s="54"/>
      <c r="CYE140" s="54"/>
      <c r="CYF140" s="54"/>
      <c r="CYG140" s="53"/>
      <c r="CYH140" s="54"/>
      <c r="CYI140" s="54"/>
      <c r="CYJ140" s="54"/>
      <c r="CYK140" s="53"/>
      <c r="CYL140" s="54"/>
      <c r="CYM140" s="54"/>
      <c r="CYN140" s="54"/>
      <c r="CYO140" s="53"/>
      <c r="CYP140" s="54"/>
      <c r="CYQ140" s="54"/>
      <c r="CYR140" s="54"/>
      <c r="CYS140" s="53"/>
      <c r="CYT140" s="54"/>
      <c r="CYU140" s="54"/>
      <c r="CYV140" s="54"/>
      <c r="CYW140" s="53"/>
      <c r="CYX140" s="54"/>
      <c r="CYY140" s="54"/>
      <c r="CYZ140" s="54"/>
      <c r="CZA140" s="53"/>
      <c r="CZB140" s="54"/>
      <c r="CZC140" s="54"/>
      <c r="CZD140" s="54"/>
      <c r="CZE140" s="53"/>
      <c r="CZF140" s="54"/>
      <c r="CZG140" s="54"/>
      <c r="CZH140" s="54"/>
      <c r="CZI140" s="53"/>
      <c r="CZJ140" s="54"/>
      <c r="CZK140" s="54"/>
      <c r="CZL140" s="54"/>
      <c r="CZM140" s="53"/>
      <c r="CZN140" s="54"/>
      <c r="CZO140" s="54"/>
      <c r="CZP140" s="54"/>
      <c r="CZQ140" s="53"/>
      <c r="CZR140" s="54"/>
      <c r="CZS140" s="54"/>
      <c r="CZT140" s="54"/>
      <c r="CZU140" s="53"/>
      <c r="CZV140" s="54"/>
      <c r="CZW140" s="54"/>
      <c r="CZX140" s="54"/>
      <c r="CZY140" s="53"/>
      <c r="CZZ140" s="54"/>
      <c r="DAA140" s="54"/>
      <c r="DAB140" s="54"/>
      <c r="DAC140" s="53"/>
      <c r="DAD140" s="54"/>
      <c r="DAE140" s="54"/>
      <c r="DAF140" s="54"/>
      <c r="DAG140" s="53"/>
      <c r="DAH140" s="54"/>
      <c r="DAI140" s="54"/>
      <c r="DAJ140" s="54"/>
      <c r="DAK140" s="53"/>
      <c r="DAL140" s="54"/>
      <c r="DAM140" s="54"/>
      <c r="DAN140" s="54"/>
      <c r="DAO140" s="53"/>
      <c r="DAP140" s="54"/>
      <c r="DAQ140" s="54"/>
      <c r="DAR140" s="54"/>
      <c r="DAS140" s="53"/>
      <c r="DAT140" s="54"/>
      <c r="DAU140" s="54"/>
      <c r="DAV140" s="54"/>
      <c r="DAW140" s="53"/>
      <c r="DAX140" s="54"/>
      <c r="DAY140" s="54"/>
      <c r="DAZ140" s="54"/>
      <c r="DBA140" s="53"/>
      <c r="DBB140" s="54"/>
      <c r="DBC140" s="54"/>
      <c r="DBD140" s="54"/>
      <c r="DBE140" s="53"/>
      <c r="DBF140" s="54"/>
      <c r="DBG140" s="54"/>
      <c r="DBH140" s="54"/>
      <c r="DBI140" s="53"/>
      <c r="DBJ140" s="54"/>
      <c r="DBK140" s="54"/>
      <c r="DBL140" s="54"/>
      <c r="DBM140" s="53"/>
      <c r="DBN140" s="54"/>
      <c r="DBO140" s="54"/>
      <c r="DBP140" s="54"/>
      <c r="DBQ140" s="53"/>
      <c r="DBR140" s="54"/>
      <c r="DBS140" s="54"/>
      <c r="DBT140" s="54"/>
      <c r="DBU140" s="53"/>
      <c r="DBV140" s="54"/>
      <c r="DBW140" s="54"/>
      <c r="DBX140" s="54"/>
      <c r="DBY140" s="53"/>
      <c r="DBZ140" s="54"/>
      <c r="DCA140" s="54"/>
      <c r="DCB140" s="54"/>
      <c r="DCC140" s="53"/>
      <c r="DCD140" s="54"/>
      <c r="DCE140" s="54"/>
      <c r="DCF140" s="54"/>
      <c r="DCG140" s="53"/>
      <c r="DCH140" s="54"/>
      <c r="DCI140" s="54"/>
      <c r="DCJ140" s="54"/>
      <c r="DCK140" s="53"/>
      <c r="DCL140" s="54"/>
      <c r="DCM140" s="54"/>
      <c r="DCN140" s="54"/>
      <c r="DCO140" s="53"/>
      <c r="DCP140" s="54"/>
      <c r="DCQ140" s="54"/>
      <c r="DCR140" s="54"/>
      <c r="DCS140" s="53"/>
      <c r="DCT140" s="54"/>
      <c r="DCU140" s="54"/>
      <c r="DCV140" s="54"/>
      <c r="DCW140" s="53"/>
      <c r="DCX140" s="54"/>
      <c r="DCY140" s="54"/>
      <c r="DCZ140" s="54"/>
      <c r="DDA140" s="53"/>
      <c r="DDB140" s="54"/>
      <c r="DDC140" s="54"/>
      <c r="DDD140" s="54"/>
      <c r="DDE140" s="53"/>
      <c r="DDF140" s="54"/>
      <c r="DDG140" s="54"/>
      <c r="DDH140" s="54"/>
      <c r="DDI140" s="53"/>
      <c r="DDJ140" s="54"/>
      <c r="DDK140" s="54"/>
      <c r="DDL140" s="54"/>
      <c r="DDM140" s="53"/>
      <c r="DDN140" s="54"/>
      <c r="DDO140" s="54"/>
      <c r="DDP140" s="54"/>
      <c r="DDQ140" s="53"/>
      <c r="DDR140" s="54"/>
      <c r="DDS140" s="54"/>
      <c r="DDT140" s="54"/>
      <c r="DDU140" s="53"/>
      <c r="DDV140" s="54"/>
      <c r="DDW140" s="54"/>
      <c r="DDX140" s="54"/>
      <c r="DDY140" s="53"/>
      <c r="DDZ140" s="54"/>
      <c r="DEA140" s="54"/>
      <c r="DEB140" s="54"/>
      <c r="DEC140" s="53"/>
      <c r="DED140" s="54"/>
      <c r="DEE140" s="54"/>
      <c r="DEF140" s="54"/>
      <c r="DEG140" s="53"/>
      <c r="DEH140" s="54"/>
      <c r="DEI140" s="54"/>
      <c r="DEJ140" s="54"/>
      <c r="DEK140" s="53"/>
      <c r="DEL140" s="54"/>
      <c r="DEM140" s="54"/>
      <c r="DEN140" s="54"/>
      <c r="DEO140" s="53"/>
      <c r="DEP140" s="54"/>
      <c r="DEQ140" s="54"/>
      <c r="DER140" s="54"/>
      <c r="DES140" s="53"/>
      <c r="DET140" s="54"/>
      <c r="DEU140" s="54"/>
      <c r="DEV140" s="54"/>
      <c r="DEW140" s="53"/>
      <c r="DEX140" s="54"/>
      <c r="DEY140" s="54"/>
      <c r="DEZ140" s="54"/>
      <c r="DFA140" s="53"/>
      <c r="DFB140" s="54"/>
      <c r="DFC140" s="54"/>
      <c r="DFD140" s="54"/>
      <c r="DFE140" s="53"/>
      <c r="DFF140" s="54"/>
      <c r="DFG140" s="54"/>
      <c r="DFH140" s="54"/>
      <c r="DFI140" s="53"/>
      <c r="DFJ140" s="54"/>
      <c r="DFK140" s="54"/>
      <c r="DFL140" s="54"/>
      <c r="DFM140" s="53"/>
      <c r="DFN140" s="54"/>
      <c r="DFO140" s="54"/>
      <c r="DFP140" s="54"/>
      <c r="DFQ140" s="53"/>
      <c r="DFR140" s="54"/>
      <c r="DFS140" s="54"/>
      <c r="DFT140" s="54"/>
      <c r="DFU140" s="53"/>
      <c r="DFV140" s="54"/>
      <c r="DFW140" s="54"/>
      <c r="DFX140" s="54"/>
      <c r="DFY140" s="53"/>
      <c r="DFZ140" s="54"/>
      <c r="DGA140" s="54"/>
      <c r="DGB140" s="54"/>
      <c r="DGC140" s="53"/>
      <c r="DGD140" s="54"/>
      <c r="DGE140" s="54"/>
      <c r="DGF140" s="54"/>
      <c r="DGG140" s="53"/>
      <c r="DGH140" s="54"/>
      <c r="DGI140" s="54"/>
      <c r="DGJ140" s="54"/>
      <c r="DGK140" s="53"/>
      <c r="DGL140" s="54"/>
      <c r="DGM140" s="54"/>
      <c r="DGN140" s="54"/>
      <c r="DGO140" s="53"/>
      <c r="DGP140" s="54"/>
      <c r="DGQ140" s="54"/>
      <c r="DGR140" s="54"/>
      <c r="DGS140" s="53"/>
      <c r="DGT140" s="54"/>
      <c r="DGU140" s="54"/>
      <c r="DGV140" s="54"/>
      <c r="DGW140" s="53"/>
      <c r="DGX140" s="54"/>
      <c r="DGY140" s="54"/>
      <c r="DGZ140" s="54"/>
      <c r="DHA140" s="53"/>
      <c r="DHB140" s="54"/>
      <c r="DHC140" s="54"/>
      <c r="DHD140" s="54"/>
      <c r="DHE140" s="53"/>
      <c r="DHF140" s="54"/>
      <c r="DHG140" s="54"/>
      <c r="DHH140" s="54"/>
      <c r="DHI140" s="53"/>
      <c r="DHJ140" s="54"/>
      <c r="DHK140" s="54"/>
      <c r="DHL140" s="54"/>
      <c r="DHM140" s="53"/>
      <c r="DHN140" s="54"/>
      <c r="DHO140" s="54"/>
      <c r="DHP140" s="54"/>
      <c r="DHQ140" s="53"/>
      <c r="DHR140" s="54"/>
      <c r="DHS140" s="54"/>
      <c r="DHT140" s="54"/>
      <c r="DHU140" s="53"/>
      <c r="DHV140" s="54"/>
      <c r="DHW140" s="54"/>
      <c r="DHX140" s="54"/>
      <c r="DHY140" s="53"/>
      <c r="DHZ140" s="54"/>
      <c r="DIA140" s="54"/>
      <c r="DIB140" s="54"/>
      <c r="DIC140" s="53"/>
      <c r="DID140" s="54"/>
      <c r="DIE140" s="54"/>
      <c r="DIF140" s="54"/>
      <c r="DIG140" s="53"/>
      <c r="DIH140" s="54"/>
      <c r="DII140" s="54"/>
      <c r="DIJ140" s="54"/>
      <c r="DIK140" s="53"/>
      <c r="DIL140" s="54"/>
      <c r="DIM140" s="54"/>
      <c r="DIN140" s="54"/>
      <c r="DIO140" s="53"/>
      <c r="DIP140" s="54"/>
      <c r="DIQ140" s="54"/>
      <c r="DIR140" s="54"/>
      <c r="DIS140" s="53"/>
      <c r="DIT140" s="54"/>
      <c r="DIU140" s="54"/>
      <c r="DIV140" s="54"/>
      <c r="DIW140" s="53"/>
      <c r="DIX140" s="54"/>
      <c r="DIY140" s="54"/>
      <c r="DIZ140" s="54"/>
      <c r="DJA140" s="53"/>
      <c r="DJB140" s="54"/>
      <c r="DJC140" s="54"/>
      <c r="DJD140" s="54"/>
      <c r="DJE140" s="53"/>
      <c r="DJF140" s="54"/>
      <c r="DJG140" s="54"/>
      <c r="DJH140" s="54"/>
      <c r="DJI140" s="53"/>
      <c r="DJJ140" s="54"/>
      <c r="DJK140" s="54"/>
      <c r="DJL140" s="54"/>
      <c r="DJM140" s="53"/>
      <c r="DJN140" s="54"/>
      <c r="DJO140" s="54"/>
      <c r="DJP140" s="54"/>
      <c r="DJQ140" s="53"/>
      <c r="DJR140" s="54"/>
      <c r="DJS140" s="54"/>
      <c r="DJT140" s="54"/>
      <c r="DJU140" s="53"/>
      <c r="DJV140" s="54"/>
      <c r="DJW140" s="54"/>
      <c r="DJX140" s="54"/>
      <c r="DJY140" s="53"/>
      <c r="DJZ140" s="54"/>
      <c r="DKA140" s="54"/>
      <c r="DKB140" s="54"/>
      <c r="DKC140" s="53"/>
      <c r="DKD140" s="54"/>
      <c r="DKE140" s="54"/>
      <c r="DKF140" s="54"/>
      <c r="DKG140" s="53"/>
      <c r="DKH140" s="54"/>
      <c r="DKI140" s="54"/>
      <c r="DKJ140" s="54"/>
      <c r="DKK140" s="53"/>
      <c r="DKL140" s="54"/>
      <c r="DKM140" s="54"/>
      <c r="DKN140" s="54"/>
      <c r="DKO140" s="53"/>
      <c r="DKP140" s="54"/>
      <c r="DKQ140" s="54"/>
      <c r="DKR140" s="54"/>
      <c r="DKS140" s="53"/>
      <c r="DKT140" s="54"/>
      <c r="DKU140" s="54"/>
      <c r="DKV140" s="54"/>
      <c r="DKW140" s="53"/>
      <c r="DKX140" s="54"/>
      <c r="DKY140" s="54"/>
      <c r="DKZ140" s="54"/>
      <c r="DLA140" s="53"/>
      <c r="DLB140" s="54"/>
      <c r="DLC140" s="54"/>
      <c r="DLD140" s="54"/>
      <c r="DLE140" s="53"/>
      <c r="DLF140" s="54"/>
      <c r="DLG140" s="54"/>
      <c r="DLH140" s="54"/>
      <c r="DLI140" s="53"/>
      <c r="DLJ140" s="54"/>
      <c r="DLK140" s="54"/>
      <c r="DLL140" s="54"/>
      <c r="DLM140" s="53"/>
      <c r="DLN140" s="54"/>
      <c r="DLO140" s="54"/>
      <c r="DLP140" s="54"/>
      <c r="DLQ140" s="53"/>
      <c r="DLR140" s="54"/>
      <c r="DLS140" s="54"/>
      <c r="DLT140" s="54"/>
      <c r="DLU140" s="53"/>
      <c r="DLV140" s="54"/>
      <c r="DLW140" s="54"/>
      <c r="DLX140" s="54"/>
      <c r="DLY140" s="53"/>
      <c r="DLZ140" s="54"/>
      <c r="DMA140" s="54"/>
      <c r="DMB140" s="54"/>
      <c r="DMC140" s="53"/>
      <c r="DMD140" s="54"/>
      <c r="DME140" s="54"/>
      <c r="DMF140" s="54"/>
      <c r="DMG140" s="53"/>
      <c r="DMH140" s="54"/>
      <c r="DMI140" s="54"/>
      <c r="DMJ140" s="54"/>
      <c r="DMK140" s="53"/>
      <c r="DML140" s="54"/>
      <c r="DMM140" s="54"/>
      <c r="DMN140" s="54"/>
      <c r="DMO140" s="53"/>
      <c r="DMP140" s="54"/>
      <c r="DMQ140" s="54"/>
      <c r="DMR140" s="54"/>
      <c r="DMS140" s="53"/>
      <c r="DMT140" s="54"/>
      <c r="DMU140" s="54"/>
      <c r="DMV140" s="54"/>
      <c r="DMW140" s="53"/>
      <c r="DMX140" s="54"/>
      <c r="DMY140" s="54"/>
      <c r="DMZ140" s="54"/>
      <c r="DNA140" s="53"/>
      <c r="DNB140" s="54"/>
      <c r="DNC140" s="54"/>
      <c r="DND140" s="54"/>
      <c r="DNE140" s="53"/>
      <c r="DNF140" s="54"/>
      <c r="DNG140" s="54"/>
      <c r="DNH140" s="54"/>
      <c r="DNI140" s="53"/>
      <c r="DNJ140" s="54"/>
      <c r="DNK140" s="54"/>
      <c r="DNL140" s="54"/>
      <c r="DNM140" s="53"/>
      <c r="DNN140" s="54"/>
      <c r="DNO140" s="54"/>
      <c r="DNP140" s="54"/>
      <c r="DNQ140" s="53"/>
      <c r="DNR140" s="54"/>
      <c r="DNS140" s="54"/>
      <c r="DNT140" s="54"/>
      <c r="DNU140" s="53"/>
      <c r="DNV140" s="54"/>
      <c r="DNW140" s="54"/>
      <c r="DNX140" s="54"/>
      <c r="DNY140" s="53"/>
      <c r="DNZ140" s="54"/>
      <c r="DOA140" s="54"/>
      <c r="DOB140" s="54"/>
      <c r="DOC140" s="53"/>
      <c r="DOD140" s="54"/>
      <c r="DOE140" s="54"/>
      <c r="DOF140" s="54"/>
      <c r="DOG140" s="53"/>
      <c r="DOH140" s="54"/>
      <c r="DOI140" s="54"/>
      <c r="DOJ140" s="54"/>
      <c r="DOK140" s="53"/>
      <c r="DOL140" s="54"/>
      <c r="DOM140" s="54"/>
      <c r="DON140" s="54"/>
      <c r="DOO140" s="53"/>
      <c r="DOP140" s="54"/>
      <c r="DOQ140" s="54"/>
      <c r="DOR140" s="54"/>
      <c r="DOS140" s="53"/>
      <c r="DOT140" s="54"/>
      <c r="DOU140" s="54"/>
      <c r="DOV140" s="54"/>
      <c r="DOW140" s="53"/>
      <c r="DOX140" s="54"/>
      <c r="DOY140" s="54"/>
      <c r="DOZ140" s="54"/>
      <c r="DPA140" s="53"/>
      <c r="DPB140" s="54"/>
      <c r="DPC140" s="54"/>
      <c r="DPD140" s="54"/>
      <c r="DPE140" s="53"/>
      <c r="DPF140" s="54"/>
      <c r="DPG140" s="54"/>
      <c r="DPH140" s="54"/>
      <c r="DPI140" s="53"/>
      <c r="DPJ140" s="54"/>
      <c r="DPK140" s="54"/>
      <c r="DPL140" s="54"/>
      <c r="DPM140" s="53"/>
      <c r="DPN140" s="54"/>
      <c r="DPO140" s="54"/>
      <c r="DPP140" s="54"/>
      <c r="DPQ140" s="53"/>
      <c r="DPR140" s="54"/>
      <c r="DPS140" s="54"/>
      <c r="DPT140" s="54"/>
      <c r="DPU140" s="53"/>
      <c r="DPV140" s="54"/>
      <c r="DPW140" s="54"/>
      <c r="DPX140" s="54"/>
      <c r="DPY140" s="53"/>
      <c r="DPZ140" s="54"/>
      <c r="DQA140" s="54"/>
      <c r="DQB140" s="54"/>
      <c r="DQC140" s="53"/>
      <c r="DQD140" s="54"/>
      <c r="DQE140" s="54"/>
      <c r="DQF140" s="54"/>
      <c r="DQG140" s="53"/>
      <c r="DQH140" s="54"/>
      <c r="DQI140" s="54"/>
      <c r="DQJ140" s="54"/>
      <c r="DQK140" s="53"/>
      <c r="DQL140" s="54"/>
      <c r="DQM140" s="54"/>
      <c r="DQN140" s="54"/>
      <c r="DQO140" s="53"/>
      <c r="DQP140" s="54"/>
      <c r="DQQ140" s="54"/>
      <c r="DQR140" s="54"/>
      <c r="DQS140" s="53"/>
      <c r="DQT140" s="54"/>
      <c r="DQU140" s="54"/>
      <c r="DQV140" s="54"/>
      <c r="DQW140" s="53"/>
      <c r="DQX140" s="54"/>
      <c r="DQY140" s="54"/>
      <c r="DQZ140" s="54"/>
      <c r="DRA140" s="53"/>
      <c r="DRB140" s="54"/>
      <c r="DRC140" s="54"/>
      <c r="DRD140" s="54"/>
      <c r="DRE140" s="53"/>
      <c r="DRF140" s="54"/>
      <c r="DRG140" s="54"/>
      <c r="DRH140" s="54"/>
      <c r="DRI140" s="53"/>
      <c r="DRJ140" s="54"/>
      <c r="DRK140" s="54"/>
      <c r="DRL140" s="54"/>
      <c r="DRM140" s="53"/>
      <c r="DRN140" s="54"/>
      <c r="DRO140" s="54"/>
      <c r="DRP140" s="54"/>
      <c r="DRQ140" s="53"/>
      <c r="DRR140" s="54"/>
      <c r="DRS140" s="54"/>
      <c r="DRT140" s="54"/>
      <c r="DRU140" s="53"/>
      <c r="DRV140" s="54"/>
      <c r="DRW140" s="54"/>
      <c r="DRX140" s="54"/>
      <c r="DRY140" s="53"/>
      <c r="DRZ140" s="54"/>
      <c r="DSA140" s="54"/>
      <c r="DSB140" s="54"/>
      <c r="DSC140" s="53"/>
      <c r="DSD140" s="54"/>
      <c r="DSE140" s="54"/>
      <c r="DSF140" s="54"/>
      <c r="DSG140" s="53"/>
      <c r="DSH140" s="54"/>
      <c r="DSI140" s="54"/>
      <c r="DSJ140" s="54"/>
      <c r="DSK140" s="53"/>
      <c r="DSL140" s="54"/>
      <c r="DSM140" s="54"/>
      <c r="DSN140" s="54"/>
      <c r="DSO140" s="53"/>
      <c r="DSP140" s="54"/>
      <c r="DSQ140" s="54"/>
      <c r="DSR140" s="54"/>
      <c r="DSS140" s="53"/>
      <c r="DST140" s="54"/>
      <c r="DSU140" s="54"/>
      <c r="DSV140" s="54"/>
      <c r="DSW140" s="53"/>
      <c r="DSX140" s="54"/>
      <c r="DSY140" s="54"/>
      <c r="DSZ140" s="54"/>
      <c r="DTA140" s="53"/>
      <c r="DTB140" s="54"/>
      <c r="DTC140" s="54"/>
      <c r="DTD140" s="54"/>
      <c r="DTE140" s="53"/>
      <c r="DTF140" s="54"/>
      <c r="DTG140" s="54"/>
      <c r="DTH140" s="54"/>
      <c r="DTI140" s="53"/>
      <c r="DTJ140" s="54"/>
      <c r="DTK140" s="54"/>
      <c r="DTL140" s="54"/>
      <c r="DTM140" s="53"/>
      <c r="DTN140" s="54"/>
      <c r="DTO140" s="54"/>
      <c r="DTP140" s="54"/>
      <c r="DTQ140" s="53"/>
      <c r="DTR140" s="54"/>
      <c r="DTS140" s="54"/>
      <c r="DTT140" s="54"/>
      <c r="DTU140" s="53"/>
      <c r="DTV140" s="54"/>
      <c r="DTW140" s="54"/>
      <c r="DTX140" s="54"/>
      <c r="DTY140" s="53"/>
      <c r="DTZ140" s="54"/>
      <c r="DUA140" s="54"/>
      <c r="DUB140" s="54"/>
      <c r="DUC140" s="53"/>
      <c r="DUD140" s="54"/>
      <c r="DUE140" s="54"/>
      <c r="DUF140" s="54"/>
      <c r="DUG140" s="53"/>
      <c r="DUH140" s="54"/>
      <c r="DUI140" s="54"/>
      <c r="DUJ140" s="54"/>
      <c r="DUK140" s="53"/>
      <c r="DUL140" s="54"/>
      <c r="DUM140" s="54"/>
      <c r="DUN140" s="54"/>
      <c r="DUO140" s="53"/>
      <c r="DUP140" s="54"/>
      <c r="DUQ140" s="54"/>
      <c r="DUR140" s="54"/>
      <c r="DUS140" s="53"/>
      <c r="DUT140" s="54"/>
      <c r="DUU140" s="54"/>
      <c r="DUV140" s="54"/>
      <c r="DUW140" s="53"/>
      <c r="DUX140" s="54"/>
      <c r="DUY140" s="54"/>
      <c r="DUZ140" s="54"/>
      <c r="DVA140" s="53"/>
      <c r="DVB140" s="54"/>
      <c r="DVC140" s="54"/>
      <c r="DVD140" s="54"/>
      <c r="DVE140" s="53"/>
      <c r="DVF140" s="54"/>
      <c r="DVG140" s="54"/>
      <c r="DVH140" s="54"/>
      <c r="DVI140" s="53"/>
      <c r="DVJ140" s="54"/>
      <c r="DVK140" s="54"/>
      <c r="DVL140" s="54"/>
      <c r="DVM140" s="53"/>
      <c r="DVN140" s="54"/>
      <c r="DVO140" s="54"/>
      <c r="DVP140" s="54"/>
      <c r="DVQ140" s="53"/>
      <c r="DVR140" s="54"/>
      <c r="DVS140" s="54"/>
      <c r="DVT140" s="54"/>
      <c r="DVU140" s="53"/>
      <c r="DVV140" s="54"/>
      <c r="DVW140" s="54"/>
      <c r="DVX140" s="54"/>
      <c r="DVY140" s="53"/>
      <c r="DVZ140" s="54"/>
      <c r="DWA140" s="54"/>
      <c r="DWB140" s="54"/>
      <c r="DWC140" s="53"/>
      <c r="DWD140" s="54"/>
      <c r="DWE140" s="54"/>
      <c r="DWF140" s="54"/>
      <c r="DWG140" s="53"/>
      <c r="DWH140" s="54"/>
      <c r="DWI140" s="54"/>
      <c r="DWJ140" s="54"/>
      <c r="DWK140" s="53"/>
      <c r="DWL140" s="54"/>
      <c r="DWM140" s="54"/>
      <c r="DWN140" s="54"/>
      <c r="DWO140" s="53"/>
      <c r="DWP140" s="54"/>
      <c r="DWQ140" s="54"/>
      <c r="DWR140" s="54"/>
      <c r="DWS140" s="53"/>
      <c r="DWT140" s="54"/>
      <c r="DWU140" s="54"/>
      <c r="DWV140" s="54"/>
      <c r="DWW140" s="53"/>
      <c r="DWX140" s="54"/>
      <c r="DWY140" s="54"/>
      <c r="DWZ140" s="54"/>
      <c r="DXA140" s="53"/>
      <c r="DXB140" s="54"/>
      <c r="DXC140" s="54"/>
      <c r="DXD140" s="54"/>
      <c r="DXE140" s="53"/>
      <c r="DXF140" s="54"/>
      <c r="DXG140" s="54"/>
      <c r="DXH140" s="54"/>
      <c r="DXI140" s="53"/>
      <c r="DXJ140" s="54"/>
      <c r="DXK140" s="54"/>
      <c r="DXL140" s="54"/>
      <c r="DXM140" s="53"/>
      <c r="DXN140" s="54"/>
      <c r="DXO140" s="54"/>
      <c r="DXP140" s="54"/>
      <c r="DXQ140" s="53"/>
      <c r="DXR140" s="54"/>
      <c r="DXS140" s="54"/>
      <c r="DXT140" s="54"/>
      <c r="DXU140" s="53"/>
      <c r="DXV140" s="54"/>
      <c r="DXW140" s="54"/>
      <c r="DXX140" s="54"/>
      <c r="DXY140" s="53"/>
      <c r="DXZ140" s="54"/>
      <c r="DYA140" s="54"/>
      <c r="DYB140" s="54"/>
      <c r="DYC140" s="53"/>
      <c r="DYD140" s="54"/>
      <c r="DYE140" s="54"/>
      <c r="DYF140" s="54"/>
      <c r="DYG140" s="53"/>
      <c r="DYH140" s="54"/>
      <c r="DYI140" s="54"/>
      <c r="DYJ140" s="54"/>
      <c r="DYK140" s="53"/>
      <c r="DYL140" s="54"/>
      <c r="DYM140" s="54"/>
      <c r="DYN140" s="54"/>
      <c r="DYO140" s="53"/>
      <c r="DYP140" s="54"/>
      <c r="DYQ140" s="54"/>
      <c r="DYR140" s="54"/>
      <c r="DYS140" s="53"/>
      <c r="DYT140" s="54"/>
      <c r="DYU140" s="54"/>
      <c r="DYV140" s="54"/>
      <c r="DYW140" s="53"/>
      <c r="DYX140" s="54"/>
      <c r="DYY140" s="54"/>
      <c r="DYZ140" s="54"/>
      <c r="DZA140" s="53"/>
      <c r="DZB140" s="54"/>
      <c r="DZC140" s="54"/>
      <c r="DZD140" s="54"/>
      <c r="DZE140" s="53"/>
      <c r="DZF140" s="54"/>
      <c r="DZG140" s="54"/>
      <c r="DZH140" s="54"/>
      <c r="DZI140" s="53"/>
      <c r="DZJ140" s="54"/>
      <c r="DZK140" s="54"/>
      <c r="DZL140" s="54"/>
      <c r="DZM140" s="53"/>
      <c r="DZN140" s="54"/>
      <c r="DZO140" s="54"/>
      <c r="DZP140" s="54"/>
      <c r="DZQ140" s="53"/>
      <c r="DZR140" s="54"/>
      <c r="DZS140" s="54"/>
      <c r="DZT140" s="54"/>
      <c r="DZU140" s="53"/>
      <c r="DZV140" s="54"/>
      <c r="DZW140" s="54"/>
      <c r="DZX140" s="54"/>
      <c r="DZY140" s="53"/>
      <c r="DZZ140" s="54"/>
      <c r="EAA140" s="54"/>
      <c r="EAB140" s="54"/>
      <c r="EAC140" s="53"/>
      <c r="EAD140" s="54"/>
      <c r="EAE140" s="54"/>
      <c r="EAF140" s="54"/>
      <c r="EAG140" s="53"/>
      <c r="EAH140" s="54"/>
      <c r="EAI140" s="54"/>
      <c r="EAJ140" s="54"/>
      <c r="EAK140" s="53"/>
      <c r="EAL140" s="54"/>
      <c r="EAM140" s="54"/>
      <c r="EAN140" s="54"/>
      <c r="EAO140" s="53"/>
      <c r="EAP140" s="54"/>
      <c r="EAQ140" s="54"/>
      <c r="EAR140" s="54"/>
      <c r="EAS140" s="53"/>
      <c r="EAT140" s="54"/>
      <c r="EAU140" s="54"/>
      <c r="EAV140" s="54"/>
      <c r="EAW140" s="53"/>
      <c r="EAX140" s="54"/>
      <c r="EAY140" s="54"/>
      <c r="EAZ140" s="54"/>
      <c r="EBA140" s="53"/>
      <c r="EBB140" s="54"/>
      <c r="EBC140" s="54"/>
      <c r="EBD140" s="54"/>
      <c r="EBE140" s="53"/>
      <c r="EBF140" s="54"/>
      <c r="EBG140" s="54"/>
      <c r="EBH140" s="54"/>
      <c r="EBI140" s="53"/>
      <c r="EBJ140" s="54"/>
      <c r="EBK140" s="54"/>
      <c r="EBL140" s="54"/>
      <c r="EBM140" s="53"/>
      <c r="EBN140" s="54"/>
      <c r="EBO140" s="54"/>
      <c r="EBP140" s="54"/>
      <c r="EBQ140" s="53"/>
      <c r="EBR140" s="54"/>
      <c r="EBS140" s="54"/>
      <c r="EBT140" s="54"/>
      <c r="EBU140" s="53"/>
      <c r="EBV140" s="54"/>
      <c r="EBW140" s="54"/>
      <c r="EBX140" s="54"/>
      <c r="EBY140" s="53"/>
      <c r="EBZ140" s="54"/>
      <c r="ECA140" s="54"/>
      <c r="ECB140" s="54"/>
      <c r="ECC140" s="53"/>
      <c r="ECD140" s="54"/>
      <c r="ECE140" s="54"/>
      <c r="ECF140" s="54"/>
      <c r="ECG140" s="53"/>
      <c r="ECH140" s="54"/>
      <c r="ECI140" s="54"/>
      <c r="ECJ140" s="54"/>
      <c r="ECK140" s="53"/>
      <c r="ECL140" s="54"/>
      <c r="ECM140" s="54"/>
      <c r="ECN140" s="54"/>
      <c r="ECO140" s="53"/>
      <c r="ECP140" s="54"/>
      <c r="ECQ140" s="54"/>
      <c r="ECR140" s="54"/>
      <c r="ECS140" s="53"/>
      <c r="ECT140" s="54"/>
      <c r="ECU140" s="54"/>
      <c r="ECV140" s="54"/>
      <c r="ECW140" s="53"/>
      <c r="ECX140" s="54"/>
      <c r="ECY140" s="54"/>
      <c r="ECZ140" s="54"/>
      <c r="EDA140" s="53"/>
      <c r="EDB140" s="54"/>
      <c r="EDC140" s="54"/>
      <c r="EDD140" s="54"/>
      <c r="EDE140" s="53"/>
      <c r="EDF140" s="54"/>
      <c r="EDG140" s="54"/>
      <c r="EDH140" s="54"/>
      <c r="EDI140" s="53"/>
      <c r="EDJ140" s="54"/>
      <c r="EDK140" s="54"/>
      <c r="EDL140" s="54"/>
      <c r="EDM140" s="53"/>
      <c r="EDN140" s="54"/>
      <c r="EDO140" s="54"/>
      <c r="EDP140" s="54"/>
      <c r="EDQ140" s="53"/>
      <c r="EDR140" s="54"/>
      <c r="EDS140" s="54"/>
      <c r="EDT140" s="54"/>
      <c r="EDU140" s="53"/>
      <c r="EDV140" s="54"/>
      <c r="EDW140" s="54"/>
      <c r="EDX140" s="54"/>
      <c r="EDY140" s="53"/>
      <c r="EDZ140" s="54"/>
      <c r="EEA140" s="54"/>
      <c r="EEB140" s="54"/>
      <c r="EEC140" s="53"/>
      <c r="EED140" s="54"/>
      <c r="EEE140" s="54"/>
      <c r="EEF140" s="54"/>
      <c r="EEG140" s="53"/>
      <c r="EEH140" s="54"/>
      <c r="EEI140" s="54"/>
      <c r="EEJ140" s="54"/>
      <c r="EEK140" s="53"/>
      <c r="EEL140" s="54"/>
      <c r="EEM140" s="54"/>
      <c r="EEN140" s="54"/>
      <c r="EEO140" s="53"/>
      <c r="EEP140" s="54"/>
      <c r="EEQ140" s="54"/>
      <c r="EER140" s="54"/>
      <c r="EES140" s="53"/>
      <c r="EET140" s="54"/>
      <c r="EEU140" s="54"/>
      <c r="EEV140" s="54"/>
      <c r="EEW140" s="53"/>
      <c r="EEX140" s="54"/>
      <c r="EEY140" s="54"/>
      <c r="EEZ140" s="54"/>
      <c r="EFA140" s="53"/>
      <c r="EFB140" s="54"/>
      <c r="EFC140" s="54"/>
      <c r="EFD140" s="54"/>
      <c r="EFE140" s="53"/>
      <c r="EFF140" s="54"/>
      <c r="EFG140" s="54"/>
      <c r="EFH140" s="54"/>
      <c r="EFI140" s="53"/>
      <c r="EFJ140" s="54"/>
      <c r="EFK140" s="54"/>
      <c r="EFL140" s="54"/>
      <c r="EFM140" s="53"/>
      <c r="EFN140" s="54"/>
      <c r="EFO140" s="54"/>
      <c r="EFP140" s="54"/>
      <c r="EFQ140" s="53"/>
      <c r="EFR140" s="54"/>
      <c r="EFS140" s="54"/>
      <c r="EFT140" s="54"/>
      <c r="EFU140" s="53"/>
      <c r="EFV140" s="54"/>
      <c r="EFW140" s="54"/>
      <c r="EFX140" s="54"/>
      <c r="EFY140" s="53"/>
      <c r="EFZ140" s="54"/>
      <c r="EGA140" s="54"/>
      <c r="EGB140" s="54"/>
      <c r="EGC140" s="53"/>
      <c r="EGD140" s="54"/>
      <c r="EGE140" s="54"/>
      <c r="EGF140" s="54"/>
      <c r="EGG140" s="53"/>
      <c r="EGH140" s="54"/>
      <c r="EGI140" s="54"/>
      <c r="EGJ140" s="54"/>
      <c r="EGK140" s="53"/>
      <c r="EGL140" s="54"/>
      <c r="EGM140" s="54"/>
      <c r="EGN140" s="54"/>
      <c r="EGO140" s="53"/>
      <c r="EGP140" s="54"/>
      <c r="EGQ140" s="54"/>
      <c r="EGR140" s="54"/>
      <c r="EGS140" s="53"/>
      <c r="EGT140" s="54"/>
      <c r="EGU140" s="54"/>
      <c r="EGV140" s="54"/>
      <c r="EGW140" s="53"/>
      <c r="EGX140" s="54"/>
      <c r="EGY140" s="54"/>
      <c r="EGZ140" s="54"/>
      <c r="EHA140" s="53"/>
      <c r="EHB140" s="54"/>
      <c r="EHC140" s="54"/>
      <c r="EHD140" s="54"/>
      <c r="EHE140" s="53"/>
      <c r="EHF140" s="54"/>
      <c r="EHG140" s="54"/>
      <c r="EHH140" s="54"/>
      <c r="EHI140" s="53"/>
      <c r="EHJ140" s="54"/>
      <c r="EHK140" s="54"/>
      <c r="EHL140" s="54"/>
      <c r="EHM140" s="53"/>
      <c r="EHN140" s="54"/>
      <c r="EHO140" s="54"/>
      <c r="EHP140" s="54"/>
      <c r="EHQ140" s="53"/>
      <c r="EHR140" s="54"/>
      <c r="EHS140" s="54"/>
      <c r="EHT140" s="54"/>
      <c r="EHU140" s="53"/>
      <c r="EHV140" s="54"/>
      <c r="EHW140" s="54"/>
      <c r="EHX140" s="54"/>
      <c r="EHY140" s="53"/>
      <c r="EHZ140" s="54"/>
      <c r="EIA140" s="54"/>
      <c r="EIB140" s="54"/>
      <c r="EIC140" s="53"/>
      <c r="EID140" s="54"/>
      <c r="EIE140" s="54"/>
      <c r="EIF140" s="54"/>
      <c r="EIG140" s="53"/>
      <c r="EIH140" s="54"/>
      <c r="EII140" s="54"/>
      <c r="EIJ140" s="54"/>
      <c r="EIK140" s="53"/>
      <c r="EIL140" s="54"/>
      <c r="EIM140" s="54"/>
      <c r="EIN140" s="54"/>
      <c r="EIO140" s="53"/>
      <c r="EIP140" s="54"/>
      <c r="EIQ140" s="54"/>
      <c r="EIR140" s="54"/>
      <c r="EIS140" s="53"/>
      <c r="EIT140" s="54"/>
      <c r="EIU140" s="54"/>
      <c r="EIV140" s="54"/>
      <c r="EIW140" s="53"/>
      <c r="EIX140" s="54"/>
      <c r="EIY140" s="54"/>
      <c r="EIZ140" s="54"/>
      <c r="EJA140" s="53"/>
      <c r="EJB140" s="54"/>
      <c r="EJC140" s="54"/>
      <c r="EJD140" s="54"/>
      <c r="EJE140" s="53"/>
      <c r="EJF140" s="54"/>
      <c r="EJG140" s="54"/>
      <c r="EJH140" s="54"/>
      <c r="EJI140" s="53"/>
      <c r="EJJ140" s="54"/>
      <c r="EJK140" s="54"/>
      <c r="EJL140" s="54"/>
      <c r="EJM140" s="53"/>
      <c r="EJN140" s="54"/>
      <c r="EJO140" s="54"/>
      <c r="EJP140" s="54"/>
      <c r="EJQ140" s="53"/>
      <c r="EJR140" s="54"/>
      <c r="EJS140" s="54"/>
      <c r="EJT140" s="54"/>
      <c r="EJU140" s="53"/>
      <c r="EJV140" s="54"/>
      <c r="EJW140" s="54"/>
      <c r="EJX140" s="54"/>
      <c r="EJY140" s="53"/>
      <c r="EJZ140" s="54"/>
      <c r="EKA140" s="54"/>
      <c r="EKB140" s="54"/>
      <c r="EKC140" s="53"/>
      <c r="EKD140" s="54"/>
      <c r="EKE140" s="54"/>
      <c r="EKF140" s="54"/>
      <c r="EKG140" s="53"/>
      <c r="EKH140" s="54"/>
      <c r="EKI140" s="54"/>
      <c r="EKJ140" s="54"/>
      <c r="EKK140" s="53"/>
      <c r="EKL140" s="54"/>
      <c r="EKM140" s="54"/>
      <c r="EKN140" s="54"/>
      <c r="EKO140" s="53"/>
      <c r="EKP140" s="54"/>
      <c r="EKQ140" s="54"/>
      <c r="EKR140" s="54"/>
      <c r="EKS140" s="53"/>
      <c r="EKT140" s="54"/>
      <c r="EKU140" s="54"/>
      <c r="EKV140" s="54"/>
      <c r="EKW140" s="53"/>
      <c r="EKX140" s="54"/>
      <c r="EKY140" s="54"/>
      <c r="EKZ140" s="54"/>
      <c r="ELA140" s="53"/>
      <c r="ELB140" s="54"/>
      <c r="ELC140" s="54"/>
      <c r="ELD140" s="54"/>
      <c r="ELE140" s="53"/>
      <c r="ELF140" s="54"/>
      <c r="ELG140" s="54"/>
      <c r="ELH140" s="54"/>
      <c r="ELI140" s="53"/>
      <c r="ELJ140" s="54"/>
      <c r="ELK140" s="54"/>
      <c r="ELL140" s="54"/>
      <c r="ELM140" s="53"/>
      <c r="ELN140" s="54"/>
      <c r="ELO140" s="54"/>
      <c r="ELP140" s="54"/>
      <c r="ELQ140" s="53"/>
      <c r="ELR140" s="54"/>
      <c r="ELS140" s="54"/>
      <c r="ELT140" s="54"/>
      <c r="ELU140" s="53"/>
      <c r="ELV140" s="54"/>
      <c r="ELW140" s="54"/>
      <c r="ELX140" s="54"/>
      <c r="ELY140" s="53"/>
      <c r="ELZ140" s="54"/>
      <c r="EMA140" s="54"/>
      <c r="EMB140" s="54"/>
      <c r="EMC140" s="53"/>
      <c r="EMD140" s="54"/>
      <c r="EME140" s="54"/>
      <c r="EMF140" s="54"/>
      <c r="EMG140" s="53"/>
      <c r="EMH140" s="54"/>
      <c r="EMI140" s="54"/>
      <c r="EMJ140" s="54"/>
      <c r="EMK140" s="53"/>
      <c r="EML140" s="54"/>
      <c r="EMM140" s="54"/>
      <c r="EMN140" s="54"/>
      <c r="EMO140" s="53"/>
      <c r="EMP140" s="54"/>
      <c r="EMQ140" s="54"/>
      <c r="EMR140" s="54"/>
      <c r="EMS140" s="53"/>
      <c r="EMT140" s="54"/>
      <c r="EMU140" s="54"/>
      <c r="EMV140" s="54"/>
      <c r="EMW140" s="53"/>
      <c r="EMX140" s="54"/>
      <c r="EMY140" s="54"/>
      <c r="EMZ140" s="54"/>
      <c r="ENA140" s="53"/>
      <c r="ENB140" s="54"/>
      <c r="ENC140" s="54"/>
      <c r="END140" s="54"/>
      <c r="ENE140" s="53"/>
      <c r="ENF140" s="54"/>
      <c r="ENG140" s="54"/>
      <c r="ENH140" s="54"/>
      <c r="ENI140" s="53"/>
      <c r="ENJ140" s="54"/>
      <c r="ENK140" s="54"/>
      <c r="ENL140" s="54"/>
      <c r="ENM140" s="53"/>
      <c r="ENN140" s="54"/>
      <c r="ENO140" s="54"/>
      <c r="ENP140" s="54"/>
      <c r="ENQ140" s="53"/>
      <c r="ENR140" s="54"/>
      <c r="ENS140" s="54"/>
      <c r="ENT140" s="54"/>
      <c r="ENU140" s="53"/>
      <c r="ENV140" s="54"/>
      <c r="ENW140" s="54"/>
      <c r="ENX140" s="54"/>
      <c r="ENY140" s="53"/>
      <c r="ENZ140" s="54"/>
      <c r="EOA140" s="54"/>
      <c r="EOB140" s="54"/>
      <c r="EOC140" s="53"/>
      <c r="EOD140" s="54"/>
      <c r="EOE140" s="54"/>
      <c r="EOF140" s="54"/>
      <c r="EOG140" s="53"/>
      <c r="EOH140" s="54"/>
      <c r="EOI140" s="54"/>
      <c r="EOJ140" s="54"/>
      <c r="EOK140" s="53"/>
      <c r="EOL140" s="54"/>
      <c r="EOM140" s="54"/>
      <c r="EON140" s="54"/>
      <c r="EOO140" s="53"/>
      <c r="EOP140" s="54"/>
      <c r="EOQ140" s="54"/>
      <c r="EOR140" s="54"/>
      <c r="EOS140" s="53"/>
      <c r="EOT140" s="54"/>
      <c r="EOU140" s="54"/>
      <c r="EOV140" s="54"/>
      <c r="EOW140" s="53"/>
      <c r="EOX140" s="54"/>
      <c r="EOY140" s="54"/>
      <c r="EOZ140" s="54"/>
      <c r="EPA140" s="53"/>
      <c r="EPB140" s="54"/>
      <c r="EPC140" s="54"/>
      <c r="EPD140" s="54"/>
      <c r="EPE140" s="53"/>
      <c r="EPF140" s="54"/>
      <c r="EPG140" s="54"/>
      <c r="EPH140" s="54"/>
      <c r="EPI140" s="53"/>
      <c r="EPJ140" s="54"/>
      <c r="EPK140" s="54"/>
      <c r="EPL140" s="54"/>
      <c r="EPM140" s="53"/>
      <c r="EPN140" s="54"/>
      <c r="EPO140" s="54"/>
      <c r="EPP140" s="54"/>
      <c r="EPQ140" s="53"/>
      <c r="EPR140" s="54"/>
      <c r="EPS140" s="54"/>
      <c r="EPT140" s="54"/>
      <c r="EPU140" s="53"/>
      <c r="EPV140" s="54"/>
      <c r="EPW140" s="54"/>
      <c r="EPX140" s="54"/>
      <c r="EPY140" s="53"/>
      <c r="EPZ140" s="54"/>
      <c r="EQA140" s="54"/>
      <c r="EQB140" s="54"/>
      <c r="EQC140" s="53"/>
      <c r="EQD140" s="54"/>
      <c r="EQE140" s="54"/>
      <c r="EQF140" s="54"/>
      <c r="EQG140" s="53"/>
      <c r="EQH140" s="54"/>
      <c r="EQI140" s="54"/>
      <c r="EQJ140" s="54"/>
      <c r="EQK140" s="53"/>
      <c r="EQL140" s="54"/>
      <c r="EQM140" s="54"/>
      <c r="EQN140" s="54"/>
      <c r="EQO140" s="53"/>
      <c r="EQP140" s="54"/>
      <c r="EQQ140" s="54"/>
      <c r="EQR140" s="54"/>
      <c r="EQS140" s="53"/>
      <c r="EQT140" s="54"/>
      <c r="EQU140" s="54"/>
      <c r="EQV140" s="54"/>
      <c r="EQW140" s="53"/>
      <c r="EQX140" s="54"/>
      <c r="EQY140" s="54"/>
      <c r="EQZ140" s="54"/>
      <c r="ERA140" s="53"/>
      <c r="ERB140" s="54"/>
      <c r="ERC140" s="54"/>
      <c r="ERD140" s="54"/>
      <c r="ERE140" s="53"/>
      <c r="ERF140" s="54"/>
      <c r="ERG140" s="54"/>
      <c r="ERH140" s="54"/>
      <c r="ERI140" s="53"/>
      <c r="ERJ140" s="54"/>
      <c r="ERK140" s="54"/>
      <c r="ERL140" s="54"/>
      <c r="ERM140" s="53"/>
      <c r="ERN140" s="54"/>
      <c r="ERO140" s="54"/>
      <c r="ERP140" s="54"/>
      <c r="ERQ140" s="53"/>
      <c r="ERR140" s="54"/>
      <c r="ERS140" s="54"/>
      <c r="ERT140" s="54"/>
      <c r="ERU140" s="53"/>
      <c r="ERV140" s="54"/>
      <c r="ERW140" s="54"/>
      <c r="ERX140" s="54"/>
      <c r="ERY140" s="53"/>
      <c r="ERZ140" s="54"/>
      <c r="ESA140" s="54"/>
      <c r="ESB140" s="54"/>
      <c r="ESC140" s="53"/>
      <c r="ESD140" s="54"/>
      <c r="ESE140" s="54"/>
      <c r="ESF140" s="54"/>
      <c r="ESG140" s="53"/>
      <c r="ESH140" s="54"/>
      <c r="ESI140" s="54"/>
      <c r="ESJ140" s="54"/>
      <c r="ESK140" s="53"/>
      <c r="ESL140" s="54"/>
      <c r="ESM140" s="54"/>
      <c r="ESN140" s="54"/>
      <c r="ESO140" s="53"/>
      <c r="ESP140" s="54"/>
      <c r="ESQ140" s="54"/>
      <c r="ESR140" s="54"/>
      <c r="ESS140" s="53"/>
      <c r="EST140" s="54"/>
      <c r="ESU140" s="54"/>
      <c r="ESV140" s="54"/>
      <c r="ESW140" s="53"/>
      <c r="ESX140" s="54"/>
      <c r="ESY140" s="54"/>
      <c r="ESZ140" s="54"/>
      <c r="ETA140" s="53"/>
      <c r="ETB140" s="54"/>
      <c r="ETC140" s="54"/>
      <c r="ETD140" s="54"/>
      <c r="ETE140" s="53"/>
      <c r="ETF140" s="54"/>
      <c r="ETG140" s="54"/>
      <c r="ETH140" s="54"/>
      <c r="ETI140" s="53"/>
      <c r="ETJ140" s="54"/>
      <c r="ETK140" s="54"/>
      <c r="ETL140" s="54"/>
      <c r="ETM140" s="53"/>
      <c r="ETN140" s="54"/>
      <c r="ETO140" s="54"/>
      <c r="ETP140" s="54"/>
      <c r="ETQ140" s="53"/>
      <c r="ETR140" s="54"/>
      <c r="ETS140" s="54"/>
      <c r="ETT140" s="54"/>
      <c r="ETU140" s="53"/>
      <c r="ETV140" s="54"/>
      <c r="ETW140" s="54"/>
      <c r="ETX140" s="54"/>
      <c r="ETY140" s="53"/>
      <c r="ETZ140" s="54"/>
      <c r="EUA140" s="54"/>
      <c r="EUB140" s="54"/>
      <c r="EUC140" s="53"/>
      <c r="EUD140" s="54"/>
      <c r="EUE140" s="54"/>
      <c r="EUF140" s="54"/>
      <c r="EUG140" s="53"/>
      <c r="EUH140" s="54"/>
      <c r="EUI140" s="54"/>
      <c r="EUJ140" s="54"/>
      <c r="EUK140" s="53"/>
      <c r="EUL140" s="54"/>
      <c r="EUM140" s="54"/>
      <c r="EUN140" s="54"/>
      <c r="EUO140" s="53"/>
      <c r="EUP140" s="54"/>
      <c r="EUQ140" s="54"/>
      <c r="EUR140" s="54"/>
      <c r="EUS140" s="53"/>
      <c r="EUT140" s="54"/>
      <c r="EUU140" s="54"/>
      <c r="EUV140" s="54"/>
      <c r="EUW140" s="53"/>
      <c r="EUX140" s="54"/>
      <c r="EUY140" s="54"/>
      <c r="EUZ140" s="54"/>
      <c r="EVA140" s="53"/>
      <c r="EVB140" s="54"/>
      <c r="EVC140" s="54"/>
      <c r="EVD140" s="54"/>
      <c r="EVE140" s="53"/>
      <c r="EVF140" s="54"/>
      <c r="EVG140" s="54"/>
      <c r="EVH140" s="54"/>
      <c r="EVI140" s="53"/>
      <c r="EVJ140" s="54"/>
      <c r="EVK140" s="54"/>
      <c r="EVL140" s="54"/>
      <c r="EVM140" s="53"/>
      <c r="EVN140" s="54"/>
      <c r="EVO140" s="54"/>
      <c r="EVP140" s="54"/>
      <c r="EVQ140" s="53"/>
      <c r="EVR140" s="54"/>
      <c r="EVS140" s="54"/>
      <c r="EVT140" s="54"/>
      <c r="EVU140" s="53"/>
      <c r="EVV140" s="54"/>
      <c r="EVW140" s="54"/>
      <c r="EVX140" s="54"/>
      <c r="EVY140" s="53"/>
      <c r="EVZ140" s="54"/>
      <c r="EWA140" s="54"/>
      <c r="EWB140" s="54"/>
      <c r="EWC140" s="53"/>
      <c r="EWD140" s="54"/>
      <c r="EWE140" s="54"/>
      <c r="EWF140" s="54"/>
      <c r="EWG140" s="53"/>
      <c r="EWH140" s="54"/>
      <c r="EWI140" s="54"/>
      <c r="EWJ140" s="54"/>
      <c r="EWK140" s="53"/>
      <c r="EWL140" s="54"/>
      <c r="EWM140" s="54"/>
      <c r="EWN140" s="54"/>
      <c r="EWO140" s="53"/>
      <c r="EWP140" s="54"/>
      <c r="EWQ140" s="54"/>
      <c r="EWR140" s="54"/>
      <c r="EWS140" s="53"/>
      <c r="EWT140" s="54"/>
      <c r="EWU140" s="54"/>
      <c r="EWV140" s="54"/>
      <c r="EWW140" s="53"/>
      <c r="EWX140" s="54"/>
      <c r="EWY140" s="54"/>
      <c r="EWZ140" s="54"/>
      <c r="EXA140" s="53"/>
      <c r="EXB140" s="54"/>
      <c r="EXC140" s="54"/>
      <c r="EXD140" s="54"/>
      <c r="EXE140" s="53"/>
      <c r="EXF140" s="54"/>
      <c r="EXG140" s="54"/>
      <c r="EXH140" s="54"/>
      <c r="EXI140" s="53"/>
      <c r="EXJ140" s="54"/>
      <c r="EXK140" s="54"/>
      <c r="EXL140" s="54"/>
      <c r="EXM140" s="53"/>
      <c r="EXN140" s="54"/>
      <c r="EXO140" s="54"/>
      <c r="EXP140" s="54"/>
      <c r="EXQ140" s="53"/>
      <c r="EXR140" s="54"/>
      <c r="EXS140" s="54"/>
      <c r="EXT140" s="54"/>
      <c r="EXU140" s="53"/>
      <c r="EXV140" s="54"/>
      <c r="EXW140" s="54"/>
      <c r="EXX140" s="54"/>
      <c r="EXY140" s="53"/>
      <c r="EXZ140" s="54"/>
      <c r="EYA140" s="54"/>
      <c r="EYB140" s="54"/>
      <c r="EYC140" s="53"/>
      <c r="EYD140" s="54"/>
      <c r="EYE140" s="54"/>
      <c r="EYF140" s="54"/>
      <c r="EYG140" s="53"/>
      <c r="EYH140" s="54"/>
      <c r="EYI140" s="54"/>
      <c r="EYJ140" s="54"/>
      <c r="EYK140" s="53"/>
      <c r="EYL140" s="54"/>
      <c r="EYM140" s="54"/>
      <c r="EYN140" s="54"/>
      <c r="EYO140" s="53"/>
      <c r="EYP140" s="54"/>
      <c r="EYQ140" s="54"/>
      <c r="EYR140" s="54"/>
      <c r="EYS140" s="53"/>
      <c r="EYT140" s="54"/>
      <c r="EYU140" s="54"/>
      <c r="EYV140" s="54"/>
      <c r="EYW140" s="53"/>
      <c r="EYX140" s="54"/>
      <c r="EYY140" s="54"/>
      <c r="EYZ140" s="54"/>
      <c r="EZA140" s="53"/>
      <c r="EZB140" s="54"/>
      <c r="EZC140" s="54"/>
      <c r="EZD140" s="54"/>
      <c r="EZE140" s="53"/>
      <c r="EZF140" s="54"/>
      <c r="EZG140" s="54"/>
      <c r="EZH140" s="54"/>
      <c r="EZI140" s="53"/>
      <c r="EZJ140" s="54"/>
      <c r="EZK140" s="54"/>
      <c r="EZL140" s="54"/>
      <c r="EZM140" s="53"/>
      <c r="EZN140" s="54"/>
      <c r="EZO140" s="54"/>
      <c r="EZP140" s="54"/>
      <c r="EZQ140" s="53"/>
      <c r="EZR140" s="54"/>
      <c r="EZS140" s="54"/>
      <c r="EZT140" s="54"/>
      <c r="EZU140" s="53"/>
      <c r="EZV140" s="54"/>
      <c r="EZW140" s="54"/>
      <c r="EZX140" s="54"/>
      <c r="EZY140" s="53"/>
      <c r="EZZ140" s="54"/>
      <c r="FAA140" s="54"/>
      <c r="FAB140" s="54"/>
      <c r="FAC140" s="53"/>
      <c r="FAD140" s="54"/>
      <c r="FAE140" s="54"/>
      <c r="FAF140" s="54"/>
      <c r="FAG140" s="53"/>
      <c r="FAH140" s="54"/>
      <c r="FAI140" s="54"/>
      <c r="FAJ140" s="54"/>
      <c r="FAK140" s="53"/>
      <c r="FAL140" s="54"/>
      <c r="FAM140" s="54"/>
      <c r="FAN140" s="54"/>
      <c r="FAO140" s="53"/>
      <c r="FAP140" s="54"/>
      <c r="FAQ140" s="54"/>
      <c r="FAR140" s="54"/>
      <c r="FAS140" s="53"/>
      <c r="FAT140" s="54"/>
      <c r="FAU140" s="54"/>
      <c r="FAV140" s="54"/>
      <c r="FAW140" s="53"/>
      <c r="FAX140" s="54"/>
      <c r="FAY140" s="54"/>
      <c r="FAZ140" s="54"/>
      <c r="FBA140" s="53"/>
      <c r="FBB140" s="54"/>
      <c r="FBC140" s="54"/>
      <c r="FBD140" s="54"/>
      <c r="FBE140" s="53"/>
      <c r="FBF140" s="54"/>
      <c r="FBG140" s="54"/>
      <c r="FBH140" s="54"/>
      <c r="FBI140" s="53"/>
      <c r="FBJ140" s="54"/>
      <c r="FBK140" s="54"/>
      <c r="FBL140" s="54"/>
      <c r="FBM140" s="53"/>
      <c r="FBN140" s="54"/>
      <c r="FBO140" s="54"/>
      <c r="FBP140" s="54"/>
      <c r="FBQ140" s="53"/>
      <c r="FBR140" s="54"/>
      <c r="FBS140" s="54"/>
      <c r="FBT140" s="54"/>
      <c r="FBU140" s="53"/>
      <c r="FBV140" s="54"/>
      <c r="FBW140" s="54"/>
      <c r="FBX140" s="54"/>
      <c r="FBY140" s="53"/>
      <c r="FBZ140" s="54"/>
      <c r="FCA140" s="54"/>
      <c r="FCB140" s="54"/>
      <c r="FCC140" s="53"/>
      <c r="FCD140" s="54"/>
      <c r="FCE140" s="54"/>
      <c r="FCF140" s="54"/>
      <c r="FCG140" s="53"/>
      <c r="FCH140" s="54"/>
      <c r="FCI140" s="54"/>
      <c r="FCJ140" s="54"/>
      <c r="FCK140" s="53"/>
      <c r="FCL140" s="54"/>
      <c r="FCM140" s="54"/>
      <c r="FCN140" s="54"/>
      <c r="FCO140" s="53"/>
      <c r="FCP140" s="54"/>
      <c r="FCQ140" s="54"/>
      <c r="FCR140" s="54"/>
      <c r="FCS140" s="53"/>
      <c r="FCT140" s="54"/>
      <c r="FCU140" s="54"/>
      <c r="FCV140" s="54"/>
      <c r="FCW140" s="53"/>
      <c r="FCX140" s="54"/>
      <c r="FCY140" s="54"/>
      <c r="FCZ140" s="54"/>
      <c r="FDA140" s="53"/>
      <c r="FDB140" s="54"/>
      <c r="FDC140" s="54"/>
      <c r="FDD140" s="54"/>
      <c r="FDE140" s="53"/>
      <c r="FDF140" s="54"/>
      <c r="FDG140" s="54"/>
      <c r="FDH140" s="54"/>
      <c r="FDI140" s="53"/>
      <c r="FDJ140" s="54"/>
      <c r="FDK140" s="54"/>
      <c r="FDL140" s="54"/>
      <c r="FDM140" s="53"/>
      <c r="FDN140" s="54"/>
      <c r="FDO140" s="54"/>
      <c r="FDP140" s="54"/>
      <c r="FDQ140" s="53"/>
      <c r="FDR140" s="54"/>
      <c r="FDS140" s="54"/>
      <c r="FDT140" s="54"/>
      <c r="FDU140" s="53"/>
      <c r="FDV140" s="54"/>
      <c r="FDW140" s="54"/>
      <c r="FDX140" s="54"/>
      <c r="FDY140" s="53"/>
      <c r="FDZ140" s="54"/>
      <c r="FEA140" s="54"/>
      <c r="FEB140" s="54"/>
      <c r="FEC140" s="53"/>
      <c r="FED140" s="54"/>
      <c r="FEE140" s="54"/>
      <c r="FEF140" s="54"/>
      <c r="FEG140" s="53"/>
      <c r="FEH140" s="54"/>
      <c r="FEI140" s="54"/>
      <c r="FEJ140" s="54"/>
      <c r="FEK140" s="53"/>
      <c r="FEL140" s="54"/>
      <c r="FEM140" s="54"/>
      <c r="FEN140" s="54"/>
      <c r="FEO140" s="53"/>
      <c r="FEP140" s="54"/>
      <c r="FEQ140" s="54"/>
      <c r="FER140" s="54"/>
      <c r="FES140" s="53"/>
      <c r="FET140" s="54"/>
      <c r="FEU140" s="54"/>
      <c r="FEV140" s="54"/>
      <c r="FEW140" s="53"/>
      <c r="FEX140" s="54"/>
      <c r="FEY140" s="54"/>
      <c r="FEZ140" s="54"/>
      <c r="FFA140" s="53"/>
      <c r="FFB140" s="54"/>
      <c r="FFC140" s="54"/>
      <c r="FFD140" s="54"/>
      <c r="FFE140" s="53"/>
      <c r="FFF140" s="54"/>
      <c r="FFG140" s="54"/>
      <c r="FFH140" s="54"/>
      <c r="FFI140" s="53"/>
      <c r="FFJ140" s="54"/>
      <c r="FFK140" s="54"/>
      <c r="FFL140" s="54"/>
      <c r="FFM140" s="53"/>
      <c r="FFN140" s="54"/>
      <c r="FFO140" s="54"/>
      <c r="FFP140" s="54"/>
      <c r="FFQ140" s="53"/>
      <c r="FFR140" s="54"/>
      <c r="FFS140" s="54"/>
      <c r="FFT140" s="54"/>
      <c r="FFU140" s="53"/>
      <c r="FFV140" s="54"/>
      <c r="FFW140" s="54"/>
      <c r="FFX140" s="54"/>
      <c r="FFY140" s="53"/>
      <c r="FFZ140" s="54"/>
      <c r="FGA140" s="54"/>
      <c r="FGB140" s="54"/>
      <c r="FGC140" s="53"/>
      <c r="FGD140" s="54"/>
      <c r="FGE140" s="54"/>
      <c r="FGF140" s="54"/>
      <c r="FGG140" s="53"/>
      <c r="FGH140" s="54"/>
      <c r="FGI140" s="54"/>
      <c r="FGJ140" s="54"/>
      <c r="FGK140" s="53"/>
      <c r="FGL140" s="54"/>
      <c r="FGM140" s="54"/>
      <c r="FGN140" s="54"/>
      <c r="FGO140" s="53"/>
      <c r="FGP140" s="54"/>
      <c r="FGQ140" s="54"/>
      <c r="FGR140" s="54"/>
      <c r="FGS140" s="53"/>
      <c r="FGT140" s="54"/>
      <c r="FGU140" s="54"/>
      <c r="FGV140" s="54"/>
      <c r="FGW140" s="53"/>
      <c r="FGX140" s="54"/>
      <c r="FGY140" s="54"/>
      <c r="FGZ140" s="54"/>
      <c r="FHA140" s="53"/>
      <c r="FHB140" s="54"/>
      <c r="FHC140" s="54"/>
      <c r="FHD140" s="54"/>
      <c r="FHE140" s="53"/>
      <c r="FHF140" s="54"/>
      <c r="FHG140" s="54"/>
      <c r="FHH140" s="54"/>
      <c r="FHI140" s="53"/>
      <c r="FHJ140" s="54"/>
      <c r="FHK140" s="54"/>
      <c r="FHL140" s="54"/>
      <c r="FHM140" s="53"/>
      <c r="FHN140" s="54"/>
      <c r="FHO140" s="54"/>
      <c r="FHP140" s="54"/>
      <c r="FHQ140" s="53"/>
      <c r="FHR140" s="54"/>
      <c r="FHS140" s="54"/>
      <c r="FHT140" s="54"/>
      <c r="FHU140" s="53"/>
      <c r="FHV140" s="54"/>
      <c r="FHW140" s="54"/>
      <c r="FHX140" s="54"/>
      <c r="FHY140" s="53"/>
      <c r="FHZ140" s="54"/>
      <c r="FIA140" s="54"/>
      <c r="FIB140" s="54"/>
      <c r="FIC140" s="53"/>
      <c r="FID140" s="54"/>
      <c r="FIE140" s="54"/>
      <c r="FIF140" s="54"/>
      <c r="FIG140" s="53"/>
      <c r="FIH140" s="54"/>
      <c r="FII140" s="54"/>
      <c r="FIJ140" s="54"/>
      <c r="FIK140" s="53"/>
      <c r="FIL140" s="54"/>
      <c r="FIM140" s="54"/>
      <c r="FIN140" s="54"/>
      <c r="FIO140" s="53"/>
      <c r="FIP140" s="54"/>
      <c r="FIQ140" s="54"/>
      <c r="FIR140" s="54"/>
      <c r="FIS140" s="53"/>
      <c r="FIT140" s="54"/>
      <c r="FIU140" s="54"/>
      <c r="FIV140" s="54"/>
      <c r="FIW140" s="53"/>
      <c r="FIX140" s="54"/>
      <c r="FIY140" s="54"/>
      <c r="FIZ140" s="54"/>
      <c r="FJA140" s="53"/>
      <c r="FJB140" s="54"/>
      <c r="FJC140" s="54"/>
      <c r="FJD140" s="54"/>
      <c r="FJE140" s="53"/>
      <c r="FJF140" s="54"/>
      <c r="FJG140" s="54"/>
      <c r="FJH140" s="54"/>
      <c r="FJI140" s="53"/>
      <c r="FJJ140" s="54"/>
      <c r="FJK140" s="54"/>
      <c r="FJL140" s="54"/>
      <c r="FJM140" s="53"/>
      <c r="FJN140" s="54"/>
      <c r="FJO140" s="54"/>
      <c r="FJP140" s="54"/>
      <c r="FJQ140" s="53"/>
      <c r="FJR140" s="54"/>
      <c r="FJS140" s="54"/>
      <c r="FJT140" s="54"/>
      <c r="FJU140" s="53"/>
      <c r="FJV140" s="54"/>
      <c r="FJW140" s="54"/>
      <c r="FJX140" s="54"/>
      <c r="FJY140" s="53"/>
      <c r="FJZ140" s="54"/>
      <c r="FKA140" s="54"/>
      <c r="FKB140" s="54"/>
      <c r="FKC140" s="53"/>
      <c r="FKD140" s="54"/>
      <c r="FKE140" s="54"/>
      <c r="FKF140" s="54"/>
      <c r="FKG140" s="53"/>
      <c r="FKH140" s="54"/>
      <c r="FKI140" s="54"/>
      <c r="FKJ140" s="54"/>
      <c r="FKK140" s="53"/>
      <c r="FKL140" s="54"/>
      <c r="FKM140" s="54"/>
      <c r="FKN140" s="54"/>
      <c r="FKO140" s="53"/>
      <c r="FKP140" s="54"/>
      <c r="FKQ140" s="54"/>
      <c r="FKR140" s="54"/>
      <c r="FKS140" s="53"/>
      <c r="FKT140" s="54"/>
      <c r="FKU140" s="54"/>
      <c r="FKV140" s="54"/>
      <c r="FKW140" s="53"/>
      <c r="FKX140" s="54"/>
      <c r="FKY140" s="54"/>
      <c r="FKZ140" s="54"/>
      <c r="FLA140" s="53"/>
      <c r="FLB140" s="54"/>
      <c r="FLC140" s="54"/>
      <c r="FLD140" s="54"/>
      <c r="FLE140" s="53"/>
      <c r="FLF140" s="54"/>
      <c r="FLG140" s="54"/>
      <c r="FLH140" s="54"/>
      <c r="FLI140" s="53"/>
      <c r="FLJ140" s="54"/>
      <c r="FLK140" s="54"/>
      <c r="FLL140" s="54"/>
      <c r="FLM140" s="53"/>
      <c r="FLN140" s="54"/>
      <c r="FLO140" s="54"/>
      <c r="FLP140" s="54"/>
      <c r="FLQ140" s="53"/>
      <c r="FLR140" s="54"/>
      <c r="FLS140" s="54"/>
      <c r="FLT140" s="54"/>
      <c r="FLU140" s="53"/>
      <c r="FLV140" s="54"/>
      <c r="FLW140" s="54"/>
      <c r="FLX140" s="54"/>
      <c r="FLY140" s="53"/>
      <c r="FLZ140" s="54"/>
      <c r="FMA140" s="54"/>
      <c r="FMB140" s="54"/>
      <c r="FMC140" s="53"/>
      <c r="FMD140" s="54"/>
      <c r="FME140" s="54"/>
      <c r="FMF140" s="54"/>
      <c r="FMG140" s="53"/>
      <c r="FMH140" s="54"/>
      <c r="FMI140" s="54"/>
      <c r="FMJ140" s="54"/>
      <c r="FMK140" s="53"/>
      <c r="FML140" s="54"/>
      <c r="FMM140" s="54"/>
      <c r="FMN140" s="54"/>
      <c r="FMO140" s="53"/>
      <c r="FMP140" s="54"/>
      <c r="FMQ140" s="54"/>
      <c r="FMR140" s="54"/>
      <c r="FMS140" s="53"/>
      <c r="FMT140" s="54"/>
      <c r="FMU140" s="54"/>
      <c r="FMV140" s="54"/>
      <c r="FMW140" s="53"/>
      <c r="FMX140" s="54"/>
      <c r="FMY140" s="54"/>
      <c r="FMZ140" s="54"/>
      <c r="FNA140" s="53"/>
      <c r="FNB140" s="54"/>
      <c r="FNC140" s="54"/>
      <c r="FND140" s="54"/>
      <c r="FNE140" s="53"/>
      <c r="FNF140" s="54"/>
      <c r="FNG140" s="54"/>
      <c r="FNH140" s="54"/>
      <c r="FNI140" s="53"/>
      <c r="FNJ140" s="54"/>
      <c r="FNK140" s="54"/>
      <c r="FNL140" s="54"/>
      <c r="FNM140" s="53"/>
      <c r="FNN140" s="54"/>
      <c r="FNO140" s="54"/>
      <c r="FNP140" s="54"/>
      <c r="FNQ140" s="53"/>
      <c r="FNR140" s="54"/>
      <c r="FNS140" s="54"/>
      <c r="FNT140" s="54"/>
      <c r="FNU140" s="53"/>
      <c r="FNV140" s="54"/>
      <c r="FNW140" s="54"/>
      <c r="FNX140" s="54"/>
      <c r="FNY140" s="53"/>
      <c r="FNZ140" s="54"/>
      <c r="FOA140" s="54"/>
      <c r="FOB140" s="54"/>
      <c r="FOC140" s="53"/>
      <c r="FOD140" s="54"/>
      <c r="FOE140" s="54"/>
      <c r="FOF140" s="54"/>
      <c r="FOG140" s="53"/>
      <c r="FOH140" s="54"/>
      <c r="FOI140" s="54"/>
      <c r="FOJ140" s="54"/>
      <c r="FOK140" s="53"/>
      <c r="FOL140" s="54"/>
      <c r="FOM140" s="54"/>
      <c r="FON140" s="54"/>
      <c r="FOO140" s="53"/>
      <c r="FOP140" s="54"/>
      <c r="FOQ140" s="54"/>
      <c r="FOR140" s="54"/>
      <c r="FOS140" s="53"/>
      <c r="FOT140" s="54"/>
      <c r="FOU140" s="54"/>
      <c r="FOV140" s="54"/>
      <c r="FOW140" s="53"/>
      <c r="FOX140" s="54"/>
      <c r="FOY140" s="54"/>
      <c r="FOZ140" s="54"/>
      <c r="FPA140" s="53"/>
      <c r="FPB140" s="54"/>
      <c r="FPC140" s="54"/>
      <c r="FPD140" s="54"/>
      <c r="FPE140" s="53"/>
      <c r="FPF140" s="54"/>
      <c r="FPG140" s="54"/>
      <c r="FPH140" s="54"/>
      <c r="FPI140" s="53"/>
      <c r="FPJ140" s="54"/>
      <c r="FPK140" s="54"/>
      <c r="FPL140" s="54"/>
      <c r="FPM140" s="53"/>
      <c r="FPN140" s="54"/>
      <c r="FPO140" s="54"/>
      <c r="FPP140" s="54"/>
      <c r="FPQ140" s="53"/>
      <c r="FPR140" s="54"/>
      <c r="FPS140" s="54"/>
      <c r="FPT140" s="54"/>
      <c r="FPU140" s="53"/>
      <c r="FPV140" s="54"/>
      <c r="FPW140" s="54"/>
      <c r="FPX140" s="54"/>
      <c r="FPY140" s="53"/>
      <c r="FPZ140" s="54"/>
      <c r="FQA140" s="54"/>
      <c r="FQB140" s="54"/>
      <c r="FQC140" s="53"/>
      <c r="FQD140" s="54"/>
      <c r="FQE140" s="54"/>
      <c r="FQF140" s="54"/>
      <c r="FQG140" s="53"/>
      <c r="FQH140" s="54"/>
      <c r="FQI140" s="54"/>
      <c r="FQJ140" s="54"/>
      <c r="FQK140" s="53"/>
      <c r="FQL140" s="54"/>
      <c r="FQM140" s="54"/>
      <c r="FQN140" s="54"/>
      <c r="FQO140" s="53"/>
      <c r="FQP140" s="54"/>
      <c r="FQQ140" s="54"/>
      <c r="FQR140" s="54"/>
      <c r="FQS140" s="53"/>
      <c r="FQT140" s="54"/>
      <c r="FQU140" s="54"/>
      <c r="FQV140" s="54"/>
      <c r="FQW140" s="53"/>
      <c r="FQX140" s="54"/>
      <c r="FQY140" s="54"/>
      <c r="FQZ140" s="54"/>
      <c r="FRA140" s="53"/>
      <c r="FRB140" s="54"/>
      <c r="FRC140" s="54"/>
      <c r="FRD140" s="54"/>
      <c r="FRE140" s="53"/>
      <c r="FRF140" s="54"/>
      <c r="FRG140" s="54"/>
      <c r="FRH140" s="54"/>
      <c r="FRI140" s="53"/>
      <c r="FRJ140" s="54"/>
      <c r="FRK140" s="54"/>
      <c r="FRL140" s="54"/>
      <c r="FRM140" s="53"/>
      <c r="FRN140" s="54"/>
      <c r="FRO140" s="54"/>
      <c r="FRP140" s="54"/>
      <c r="FRQ140" s="53"/>
      <c r="FRR140" s="54"/>
      <c r="FRS140" s="54"/>
      <c r="FRT140" s="54"/>
      <c r="FRU140" s="53"/>
      <c r="FRV140" s="54"/>
      <c r="FRW140" s="54"/>
      <c r="FRX140" s="54"/>
      <c r="FRY140" s="53"/>
      <c r="FRZ140" s="54"/>
      <c r="FSA140" s="54"/>
      <c r="FSB140" s="54"/>
      <c r="FSC140" s="53"/>
      <c r="FSD140" s="54"/>
      <c r="FSE140" s="54"/>
      <c r="FSF140" s="54"/>
      <c r="FSG140" s="53"/>
      <c r="FSH140" s="54"/>
      <c r="FSI140" s="54"/>
      <c r="FSJ140" s="54"/>
      <c r="FSK140" s="53"/>
      <c r="FSL140" s="54"/>
      <c r="FSM140" s="54"/>
      <c r="FSN140" s="54"/>
      <c r="FSO140" s="53"/>
      <c r="FSP140" s="54"/>
      <c r="FSQ140" s="54"/>
      <c r="FSR140" s="54"/>
      <c r="FSS140" s="53"/>
      <c r="FST140" s="54"/>
      <c r="FSU140" s="54"/>
      <c r="FSV140" s="54"/>
      <c r="FSW140" s="53"/>
      <c r="FSX140" s="54"/>
      <c r="FSY140" s="54"/>
      <c r="FSZ140" s="54"/>
      <c r="FTA140" s="53"/>
      <c r="FTB140" s="54"/>
      <c r="FTC140" s="54"/>
      <c r="FTD140" s="54"/>
      <c r="FTE140" s="53"/>
      <c r="FTF140" s="54"/>
      <c r="FTG140" s="54"/>
      <c r="FTH140" s="54"/>
      <c r="FTI140" s="53"/>
      <c r="FTJ140" s="54"/>
      <c r="FTK140" s="54"/>
      <c r="FTL140" s="54"/>
      <c r="FTM140" s="53"/>
      <c r="FTN140" s="54"/>
      <c r="FTO140" s="54"/>
      <c r="FTP140" s="54"/>
      <c r="FTQ140" s="53"/>
      <c r="FTR140" s="54"/>
      <c r="FTS140" s="54"/>
      <c r="FTT140" s="54"/>
      <c r="FTU140" s="53"/>
      <c r="FTV140" s="54"/>
      <c r="FTW140" s="54"/>
      <c r="FTX140" s="54"/>
      <c r="FTY140" s="53"/>
      <c r="FTZ140" s="54"/>
      <c r="FUA140" s="54"/>
      <c r="FUB140" s="54"/>
      <c r="FUC140" s="53"/>
      <c r="FUD140" s="54"/>
      <c r="FUE140" s="54"/>
      <c r="FUF140" s="54"/>
      <c r="FUG140" s="53"/>
      <c r="FUH140" s="54"/>
      <c r="FUI140" s="54"/>
      <c r="FUJ140" s="54"/>
      <c r="FUK140" s="53"/>
      <c r="FUL140" s="54"/>
      <c r="FUM140" s="54"/>
      <c r="FUN140" s="54"/>
      <c r="FUO140" s="53"/>
      <c r="FUP140" s="54"/>
      <c r="FUQ140" s="54"/>
      <c r="FUR140" s="54"/>
      <c r="FUS140" s="53"/>
      <c r="FUT140" s="54"/>
      <c r="FUU140" s="54"/>
      <c r="FUV140" s="54"/>
      <c r="FUW140" s="53"/>
      <c r="FUX140" s="54"/>
      <c r="FUY140" s="54"/>
      <c r="FUZ140" s="54"/>
      <c r="FVA140" s="53"/>
      <c r="FVB140" s="54"/>
      <c r="FVC140" s="54"/>
      <c r="FVD140" s="54"/>
      <c r="FVE140" s="53"/>
      <c r="FVF140" s="54"/>
      <c r="FVG140" s="54"/>
      <c r="FVH140" s="54"/>
      <c r="FVI140" s="53"/>
      <c r="FVJ140" s="54"/>
      <c r="FVK140" s="54"/>
      <c r="FVL140" s="54"/>
      <c r="FVM140" s="53"/>
      <c r="FVN140" s="54"/>
      <c r="FVO140" s="54"/>
      <c r="FVP140" s="54"/>
      <c r="FVQ140" s="53"/>
      <c r="FVR140" s="54"/>
      <c r="FVS140" s="54"/>
      <c r="FVT140" s="54"/>
      <c r="FVU140" s="53"/>
      <c r="FVV140" s="54"/>
      <c r="FVW140" s="54"/>
      <c r="FVX140" s="54"/>
      <c r="FVY140" s="53"/>
      <c r="FVZ140" s="54"/>
      <c r="FWA140" s="54"/>
      <c r="FWB140" s="54"/>
      <c r="FWC140" s="53"/>
      <c r="FWD140" s="54"/>
      <c r="FWE140" s="54"/>
      <c r="FWF140" s="54"/>
      <c r="FWG140" s="53"/>
      <c r="FWH140" s="54"/>
      <c r="FWI140" s="54"/>
      <c r="FWJ140" s="54"/>
      <c r="FWK140" s="53"/>
      <c r="FWL140" s="54"/>
      <c r="FWM140" s="54"/>
      <c r="FWN140" s="54"/>
      <c r="FWO140" s="53"/>
      <c r="FWP140" s="54"/>
      <c r="FWQ140" s="54"/>
      <c r="FWR140" s="54"/>
      <c r="FWS140" s="53"/>
      <c r="FWT140" s="54"/>
      <c r="FWU140" s="54"/>
      <c r="FWV140" s="54"/>
      <c r="FWW140" s="53"/>
      <c r="FWX140" s="54"/>
      <c r="FWY140" s="54"/>
      <c r="FWZ140" s="54"/>
      <c r="FXA140" s="53"/>
      <c r="FXB140" s="54"/>
      <c r="FXC140" s="54"/>
      <c r="FXD140" s="54"/>
      <c r="FXE140" s="53"/>
      <c r="FXF140" s="54"/>
      <c r="FXG140" s="54"/>
      <c r="FXH140" s="54"/>
      <c r="FXI140" s="53"/>
      <c r="FXJ140" s="54"/>
      <c r="FXK140" s="54"/>
      <c r="FXL140" s="54"/>
      <c r="FXM140" s="53"/>
      <c r="FXN140" s="54"/>
      <c r="FXO140" s="54"/>
      <c r="FXP140" s="54"/>
      <c r="FXQ140" s="53"/>
      <c r="FXR140" s="54"/>
      <c r="FXS140" s="54"/>
      <c r="FXT140" s="54"/>
      <c r="FXU140" s="53"/>
      <c r="FXV140" s="54"/>
      <c r="FXW140" s="54"/>
      <c r="FXX140" s="54"/>
      <c r="FXY140" s="53"/>
      <c r="FXZ140" s="54"/>
      <c r="FYA140" s="54"/>
      <c r="FYB140" s="54"/>
      <c r="FYC140" s="53"/>
      <c r="FYD140" s="54"/>
      <c r="FYE140" s="54"/>
      <c r="FYF140" s="54"/>
      <c r="FYG140" s="53"/>
      <c r="FYH140" s="54"/>
      <c r="FYI140" s="54"/>
      <c r="FYJ140" s="54"/>
      <c r="FYK140" s="53"/>
      <c r="FYL140" s="54"/>
      <c r="FYM140" s="54"/>
      <c r="FYN140" s="54"/>
      <c r="FYO140" s="53"/>
      <c r="FYP140" s="54"/>
      <c r="FYQ140" s="54"/>
      <c r="FYR140" s="54"/>
      <c r="FYS140" s="53"/>
      <c r="FYT140" s="54"/>
      <c r="FYU140" s="54"/>
      <c r="FYV140" s="54"/>
      <c r="FYW140" s="53"/>
      <c r="FYX140" s="54"/>
      <c r="FYY140" s="54"/>
      <c r="FYZ140" s="54"/>
      <c r="FZA140" s="53"/>
      <c r="FZB140" s="54"/>
      <c r="FZC140" s="54"/>
      <c r="FZD140" s="54"/>
      <c r="FZE140" s="53"/>
      <c r="FZF140" s="54"/>
      <c r="FZG140" s="54"/>
      <c r="FZH140" s="54"/>
      <c r="FZI140" s="53"/>
      <c r="FZJ140" s="54"/>
      <c r="FZK140" s="54"/>
      <c r="FZL140" s="54"/>
      <c r="FZM140" s="53"/>
      <c r="FZN140" s="54"/>
      <c r="FZO140" s="54"/>
      <c r="FZP140" s="54"/>
      <c r="FZQ140" s="53"/>
      <c r="FZR140" s="54"/>
      <c r="FZS140" s="54"/>
      <c r="FZT140" s="54"/>
      <c r="FZU140" s="53"/>
      <c r="FZV140" s="54"/>
      <c r="FZW140" s="54"/>
      <c r="FZX140" s="54"/>
      <c r="FZY140" s="53"/>
      <c r="FZZ140" s="54"/>
      <c r="GAA140" s="54"/>
      <c r="GAB140" s="54"/>
      <c r="GAC140" s="53"/>
      <c r="GAD140" s="54"/>
      <c r="GAE140" s="54"/>
      <c r="GAF140" s="54"/>
      <c r="GAG140" s="53"/>
      <c r="GAH140" s="54"/>
      <c r="GAI140" s="54"/>
      <c r="GAJ140" s="54"/>
      <c r="GAK140" s="53"/>
      <c r="GAL140" s="54"/>
      <c r="GAM140" s="54"/>
      <c r="GAN140" s="54"/>
      <c r="GAO140" s="53"/>
      <c r="GAP140" s="54"/>
      <c r="GAQ140" s="54"/>
      <c r="GAR140" s="54"/>
      <c r="GAS140" s="53"/>
      <c r="GAT140" s="54"/>
      <c r="GAU140" s="54"/>
      <c r="GAV140" s="54"/>
      <c r="GAW140" s="53"/>
      <c r="GAX140" s="54"/>
      <c r="GAY140" s="54"/>
      <c r="GAZ140" s="54"/>
      <c r="GBA140" s="53"/>
      <c r="GBB140" s="54"/>
      <c r="GBC140" s="54"/>
      <c r="GBD140" s="54"/>
      <c r="GBE140" s="53"/>
      <c r="GBF140" s="54"/>
      <c r="GBG140" s="54"/>
      <c r="GBH140" s="54"/>
      <c r="GBI140" s="53"/>
      <c r="GBJ140" s="54"/>
      <c r="GBK140" s="54"/>
      <c r="GBL140" s="54"/>
      <c r="GBM140" s="53"/>
      <c r="GBN140" s="54"/>
      <c r="GBO140" s="54"/>
      <c r="GBP140" s="54"/>
      <c r="GBQ140" s="53"/>
      <c r="GBR140" s="54"/>
      <c r="GBS140" s="54"/>
      <c r="GBT140" s="54"/>
      <c r="GBU140" s="53"/>
      <c r="GBV140" s="54"/>
      <c r="GBW140" s="54"/>
      <c r="GBX140" s="54"/>
      <c r="GBY140" s="53"/>
      <c r="GBZ140" s="54"/>
      <c r="GCA140" s="54"/>
      <c r="GCB140" s="54"/>
      <c r="GCC140" s="53"/>
      <c r="GCD140" s="54"/>
      <c r="GCE140" s="54"/>
      <c r="GCF140" s="54"/>
      <c r="GCG140" s="53"/>
      <c r="GCH140" s="54"/>
      <c r="GCI140" s="54"/>
      <c r="GCJ140" s="54"/>
      <c r="GCK140" s="53"/>
      <c r="GCL140" s="54"/>
      <c r="GCM140" s="54"/>
      <c r="GCN140" s="54"/>
      <c r="GCO140" s="53"/>
      <c r="GCP140" s="54"/>
      <c r="GCQ140" s="54"/>
      <c r="GCR140" s="54"/>
      <c r="GCS140" s="53"/>
      <c r="GCT140" s="54"/>
      <c r="GCU140" s="54"/>
      <c r="GCV140" s="54"/>
      <c r="GCW140" s="53"/>
      <c r="GCX140" s="54"/>
      <c r="GCY140" s="54"/>
      <c r="GCZ140" s="54"/>
      <c r="GDA140" s="53"/>
      <c r="GDB140" s="54"/>
      <c r="GDC140" s="54"/>
      <c r="GDD140" s="54"/>
      <c r="GDE140" s="53"/>
      <c r="GDF140" s="54"/>
      <c r="GDG140" s="54"/>
      <c r="GDH140" s="54"/>
      <c r="GDI140" s="53"/>
      <c r="GDJ140" s="54"/>
      <c r="GDK140" s="54"/>
      <c r="GDL140" s="54"/>
      <c r="GDM140" s="53"/>
      <c r="GDN140" s="54"/>
      <c r="GDO140" s="54"/>
      <c r="GDP140" s="54"/>
      <c r="GDQ140" s="53"/>
      <c r="GDR140" s="54"/>
      <c r="GDS140" s="54"/>
      <c r="GDT140" s="54"/>
      <c r="GDU140" s="53"/>
      <c r="GDV140" s="54"/>
      <c r="GDW140" s="54"/>
      <c r="GDX140" s="54"/>
      <c r="GDY140" s="53"/>
      <c r="GDZ140" s="54"/>
      <c r="GEA140" s="54"/>
      <c r="GEB140" s="54"/>
      <c r="GEC140" s="53"/>
      <c r="GED140" s="54"/>
      <c r="GEE140" s="54"/>
      <c r="GEF140" s="54"/>
      <c r="GEG140" s="53"/>
      <c r="GEH140" s="54"/>
      <c r="GEI140" s="54"/>
      <c r="GEJ140" s="54"/>
      <c r="GEK140" s="53"/>
      <c r="GEL140" s="54"/>
      <c r="GEM140" s="54"/>
      <c r="GEN140" s="54"/>
      <c r="GEO140" s="53"/>
      <c r="GEP140" s="54"/>
      <c r="GEQ140" s="54"/>
      <c r="GER140" s="54"/>
      <c r="GES140" s="53"/>
      <c r="GET140" s="54"/>
      <c r="GEU140" s="54"/>
      <c r="GEV140" s="54"/>
      <c r="GEW140" s="53"/>
      <c r="GEX140" s="54"/>
      <c r="GEY140" s="54"/>
      <c r="GEZ140" s="54"/>
      <c r="GFA140" s="53"/>
      <c r="GFB140" s="54"/>
      <c r="GFC140" s="54"/>
      <c r="GFD140" s="54"/>
      <c r="GFE140" s="53"/>
      <c r="GFF140" s="54"/>
      <c r="GFG140" s="54"/>
      <c r="GFH140" s="54"/>
      <c r="GFI140" s="53"/>
      <c r="GFJ140" s="54"/>
      <c r="GFK140" s="54"/>
      <c r="GFL140" s="54"/>
      <c r="GFM140" s="53"/>
      <c r="GFN140" s="54"/>
      <c r="GFO140" s="54"/>
      <c r="GFP140" s="54"/>
      <c r="GFQ140" s="53"/>
      <c r="GFR140" s="54"/>
      <c r="GFS140" s="54"/>
      <c r="GFT140" s="54"/>
      <c r="GFU140" s="53"/>
      <c r="GFV140" s="54"/>
      <c r="GFW140" s="54"/>
      <c r="GFX140" s="54"/>
      <c r="GFY140" s="53"/>
      <c r="GFZ140" s="54"/>
      <c r="GGA140" s="54"/>
      <c r="GGB140" s="54"/>
      <c r="GGC140" s="53"/>
      <c r="GGD140" s="54"/>
      <c r="GGE140" s="54"/>
      <c r="GGF140" s="54"/>
      <c r="GGG140" s="53"/>
      <c r="GGH140" s="54"/>
      <c r="GGI140" s="54"/>
      <c r="GGJ140" s="54"/>
      <c r="GGK140" s="53"/>
      <c r="GGL140" s="54"/>
      <c r="GGM140" s="54"/>
      <c r="GGN140" s="54"/>
      <c r="GGO140" s="53"/>
      <c r="GGP140" s="54"/>
      <c r="GGQ140" s="54"/>
      <c r="GGR140" s="54"/>
      <c r="GGS140" s="53"/>
      <c r="GGT140" s="54"/>
      <c r="GGU140" s="54"/>
      <c r="GGV140" s="54"/>
      <c r="GGW140" s="53"/>
      <c r="GGX140" s="54"/>
      <c r="GGY140" s="54"/>
      <c r="GGZ140" s="54"/>
      <c r="GHA140" s="53"/>
      <c r="GHB140" s="54"/>
      <c r="GHC140" s="54"/>
      <c r="GHD140" s="54"/>
      <c r="GHE140" s="53"/>
      <c r="GHF140" s="54"/>
      <c r="GHG140" s="54"/>
      <c r="GHH140" s="54"/>
      <c r="GHI140" s="53"/>
      <c r="GHJ140" s="54"/>
      <c r="GHK140" s="54"/>
      <c r="GHL140" s="54"/>
      <c r="GHM140" s="53"/>
      <c r="GHN140" s="54"/>
      <c r="GHO140" s="54"/>
      <c r="GHP140" s="54"/>
      <c r="GHQ140" s="53"/>
      <c r="GHR140" s="54"/>
      <c r="GHS140" s="54"/>
      <c r="GHT140" s="54"/>
      <c r="GHU140" s="53"/>
      <c r="GHV140" s="54"/>
      <c r="GHW140" s="54"/>
      <c r="GHX140" s="54"/>
      <c r="GHY140" s="53"/>
      <c r="GHZ140" s="54"/>
      <c r="GIA140" s="54"/>
      <c r="GIB140" s="54"/>
      <c r="GIC140" s="53"/>
      <c r="GID140" s="54"/>
      <c r="GIE140" s="54"/>
      <c r="GIF140" s="54"/>
      <c r="GIG140" s="53"/>
      <c r="GIH140" s="54"/>
      <c r="GII140" s="54"/>
      <c r="GIJ140" s="54"/>
      <c r="GIK140" s="53"/>
      <c r="GIL140" s="54"/>
      <c r="GIM140" s="54"/>
      <c r="GIN140" s="54"/>
      <c r="GIO140" s="53"/>
      <c r="GIP140" s="54"/>
      <c r="GIQ140" s="54"/>
      <c r="GIR140" s="54"/>
      <c r="GIS140" s="53"/>
      <c r="GIT140" s="54"/>
      <c r="GIU140" s="54"/>
      <c r="GIV140" s="54"/>
      <c r="GIW140" s="53"/>
      <c r="GIX140" s="54"/>
      <c r="GIY140" s="54"/>
      <c r="GIZ140" s="54"/>
      <c r="GJA140" s="53"/>
      <c r="GJB140" s="54"/>
      <c r="GJC140" s="54"/>
      <c r="GJD140" s="54"/>
      <c r="GJE140" s="53"/>
      <c r="GJF140" s="54"/>
      <c r="GJG140" s="54"/>
      <c r="GJH140" s="54"/>
      <c r="GJI140" s="53"/>
      <c r="GJJ140" s="54"/>
      <c r="GJK140" s="54"/>
      <c r="GJL140" s="54"/>
      <c r="GJM140" s="53"/>
      <c r="GJN140" s="54"/>
      <c r="GJO140" s="54"/>
      <c r="GJP140" s="54"/>
      <c r="GJQ140" s="53"/>
      <c r="GJR140" s="54"/>
      <c r="GJS140" s="54"/>
      <c r="GJT140" s="54"/>
      <c r="GJU140" s="53"/>
      <c r="GJV140" s="54"/>
      <c r="GJW140" s="54"/>
      <c r="GJX140" s="54"/>
      <c r="GJY140" s="53"/>
      <c r="GJZ140" s="54"/>
      <c r="GKA140" s="54"/>
      <c r="GKB140" s="54"/>
      <c r="GKC140" s="53"/>
      <c r="GKD140" s="54"/>
      <c r="GKE140" s="54"/>
      <c r="GKF140" s="54"/>
      <c r="GKG140" s="53"/>
      <c r="GKH140" s="54"/>
      <c r="GKI140" s="54"/>
      <c r="GKJ140" s="54"/>
      <c r="GKK140" s="53"/>
      <c r="GKL140" s="54"/>
      <c r="GKM140" s="54"/>
      <c r="GKN140" s="54"/>
      <c r="GKO140" s="53"/>
      <c r="GKP140" s="54"/>
      <c r="GKQ140" s="54"/>
      <c r="GKR140" s="54"/>
      <c r="GKS140" s="53"/>
      <c r="GKT140" s="54"/>
      <c r="GKU140" s="54"/>
      <c r="GKV140" s="54"/>
      <c r="GKW140" s="53"/>
      <c r="GKX140" s="54"/>
      <c r="GKY140" s="54"/>
      <c r="GKZ140" s="54"/>
      <c r="GLA140" s="53"/>
      <c r="GLB140" s="54"/>
      <c r="GLC140" s="54"/>
      <c r="GLD140" s="54"/>
      <c r="GLE140" s="53"/>
      <c r="GLF140" s="54"/>
      <c r="GLG140" s="54"/>
      <c r="GLH140" s="54"/>
      <c r="GLI140" s="53"/>
      <c r="GLJ140" s="54"/>
      <c r="GLK140" s="54"/>
      <c r="GLL140" s="54"/>
      <c r="GLM140" s="53"/>
      <c r="GLN140" s="54"/>
      <c r="GLO140" s="54"/>
      <c r="GLP140" s="54"/>
      <c r="GLQ140" s="53"/>
      <c r="GLR140" s="54"/>
      <c r="GLS140" s="54"/>
      <c r="GLT140" s="54"/>
      <c r="GLU140" s="53"/>
      <c r="GLV140" s="54"/>
      <c r="GLW140" s="54"/>
      <c r="GLX140" s="54"/>
      <c r="GLY140" s="53"/>
      <c r="GLZ140" s="54"/>
      <c r="GMA140" s="54"/>
      <c r="GMB140" s="54"/>
      <c r="GMC140" s="53"/>
      <c r="GMD140" s="54"/>
      <c r="GME140" s="54"/>
      <c r="GMF140" s="54"/>
      <c r="GMG140" s="53"/>
      <c r="GMH140" s="54"/>
      <c r="GMI140" s="54"/>
      <c r="GMJ140" s="54"/>
      <c r="GMK140" s="53"/>
      <c r="GML140" s="54"/>
      <c r="GMM140" s="54"/>
      <c r="GMN140" s="54"/>
      <c r="GMO140" s="53"/>
      <c r="GMP140" s="54"/>
      <c r="GMQ140" s="54"/>
      <c r="GMR140" s="54"/>
      <c r="GMS140" s="53"/>
      <c r="GMT140" s="54"/>
      <c r="GMU140" s="54"/>
      <c r="GMV140" s="54"/>
      <c r="GMW140" s="53"/>
      <c r="GMX140" s="54"/>
      <c r="GMY140" s="54"/>
      <c r="GMZ140" s="54"/>
      <c r="GNA140" s="53"/>
      <c r="GNB140" s="54"/>
      <c r="GNC140" s="54"/>
      <c r="GND140" s="54"/>
      <c r="GNE140" s="53"/>
      <c r="GNF140" s="54"/>
      <c r="GNG140" s="54"/>
      <c r="GNH140" s="54"/>
      <c r="GNI140" s="53"/>
      <c r="GNJ140" s="54"/>
      <c r="GNK140" s="54"/>
      <c r="GNL140" s="54"/>
      <c r="GNM140" s="53"/>
      <c r="GNN140" s="54"/>
      <c r="GNO140" s="54"/>
      <c r="GNP140" s="54"/>
      <c r="GNQ140" s="53"/>
      <c r="GNR140" s="54"/>
      <c r="GNS140" s="54"/>
      <c r="GNT140" s="54"/>
      <c r="GNU140" s="53"/>
      <c r="GNV140" s="54"/>
      <c r="GNW140" s="54"/>
      <c r="GNX140" s="54"/>
      <c r="GNY140" s="53"/>
      <c r="GNZ140" s="54"/>
      <c r="GOA140" s="54"/>
      <c r="GOB140" s="54"/>
      <c r="GOC140" s="53"/>
      <c r="GOD140" s="54"/>
      <c r="GOE140" s="54"/>
      <c r="GOF140" s="54"/>
      <c r="GOG140" s="53"/>
      <c r="GOH140" s="54"/>
      <c r="GOI140" s="54"/>
      <c r="GOJ140" s="54"/>
      <c r="GOK140" s="53"/>
      <c r="GOL140" s="54"/>
      <c r="GOM140" s="54"/>
      <c r="GON140" s="54"/>
      <c r="GOO140" s="53"/>
      <c r="GOP140" s="54"/>
      <c r="GOQ140" s="54"/>
      <c r="GOR140" s="54"/>
      <c r="GOS140" s="53"/>
      <c r="GOT140" s="54"/>
      <c r="GOU140" s="54"/>
      <c r="GOV140" s="54"/>
      <c r="GOW140" s="53"/>
      <c r="GOX140" s="54"/>
      <c r="GOY140" s="54"/>
      <c r="GOZ140" s="54"/>
      <c r="GPA140" s="53"/>
      <c r="GPB140" s="54"/>
      <c r="GPC140" s="54"/>
      <c r="GPD140" s="54"/>
      <c r="GPE140" s="53"/>
      <c r="GPF140" s="54"/>
      <c r="GPG140" s="54"/>
      <c r="GPH140" s="54"/>
      <c r="GPI140" s="53"/>
      <c r="GPJ140" s="54"/>
      <c r="GPK140" s="54"/>
      <c r="GPL140" s="54"/>
      <c r="GPM140" s="53"/>
      <c r="GPN140" s="54"/>
      <c r="GPO140" s="54"/>
      <c r="GPP140" s="54"/>
      <c r="GPQ140" s="53"/>
      <c r="GPR140" s="54"/>
      <c r="GPS140" s="54"/>
      <c r="GPT140" s="54"/>
      <c r="GPU140" s="53"/>
      <c r="GPV140" s="54"/>
      <c r="GPW140" s="54"/>
      <c r="GPX140" s="54"/>
      <c r="GPY140" s="53"/>
      <c r="GPZ140" s="54"/>
      <c r="GQA140" s="54"/>
      <c r="GQB140" s="54"/>
      <c r="GQC140" s="53"/>
      <c r="GQD140" s="54"/>
      <c r="GQE140" s="54"/>
      <c r="GQF140" s="54"/>
      <c r="GQG140" s="53"/>
      <c r="GQH140" s="54"/>
      <c r="GQI140" s="54"/>
      <c r="GQJ140" s="54"/>
      <c r="GQK140" s="53"/>
      <c r="GQL140" s="54"/>
      <c r="GQM140" s="54"/>
      <c r="GQN140" s="54"/>
      <c r="GQO140" s="53"/>
      <c r="GQP140" s="54"/>
      <c r="GQQ140" s="54"/>
      <c r="GQR140" s="54"/>
      <c r="GQS140" s="53"/>
      <c r="GQT140" s="54"/>
      <c r="GQU140" s="54"/>
      <c r="GQV140" s="54"/>
      <c r="GQW140" s="53"/>
      <c r="GQX140" s="54"/>
      <c r="GQY140" s="54"/>
      <c r="GQZ140" s="54"/>
      <c r="GRA140" s="53"/>
      <c r="GRB140" s="54"/>
      <c r="GRC140" s="54"/>
      <c r="GRD140" s="54"/>
      <c r="GRE140" s="53"/>
      <c r="GRF140" s="54"/>
      <c r="GRG140" s="54"/>
      <c r="GRH140" s="54"/>
      <c r="GRI140" s="53"/>
      <c r="GRJ140" s="54"/>
      <c r="GRK140" s="54"/>
      <c r="GRL140" s="54"/>
      <c r="GRM140" s="53"/>
      <c r="GRN140" s="54"/>
      <c r="GRO140" s="54"/>
      <c r="GRP140" s="54"/>
      <c r="GRQ140" s="53"/>
      <c r="GRR140" s="54"/>
      <c r="GRS140" s="54"/>
      <c r="GRT140" s="54"/>
      <c r="GRU140" s="53"/>
      <c r="GRV140" s="54"/>
      <c r="GRW140" s="54"/>
      <c r="GRX140" s="54"/>
      <c r="GRY140" s="53"/>
      <c r="GRZ140" s="54"/>
      <c r="GSA140" s="54"/>
      <c r="GSB140" s="54"/>
      <c r="GSC140" s="53"/>
      <c r="GSD140" s="54"/>
      <c r="GSE140" s="54"/>
      <c r="GSF140" s="54"/>
      <c r="GSG140" s="53"/>
      <c r="GSH140" s="54"/>
      <c r="GSI140" s="54"/>
      <c r="GSJ140" s="54"/>
      <c r="GSK140" s="53"/>
      <c r="GSL140" s="54"/>
      <c r="GSM140" s="54"/>
      <c r="GSN140" s="54"/>
      <c r="GSO140" s="53"/>
      <c r="GSP140" s="54"/>
      <c r="GSQ140" s="54"/>
      <c r="GSR140" s="54"/>
      <c r="GSS140" s="53"/>
      <c r="GST140" s="54"/>
      <c r="GSU140" s="54"/>
      <c r="GSV140" s="54"/>
      <c r="GSW140" s="53"/>
      <c r="GSX140" s="54"/>
      <c r="GSY140" s="54"/>
      <c r="GSZ140" s="54"/>
      <c r="GTA140" s="53"/>
      <c r="GTB140" s="54"/>
      <c r="GTC140" s="54"/>
      <c r="GTD140" s="54"/>
      <c r="GTE140" s="53"/>
      <c r="GTF140" s="54"/>
      <c r="GTG140" s="54"/>
      <c r="GTH140" s="54"/>
      <c r="GTI140" s="53"/>
      <c r="GTJ140" s="54"/>
      <c r="GTK140" s="54"/>
      <c r="GTL140" s="54"/>
      <c r="GTM140" s="53"/>
      <c r="GTN140" s="54"/>
      <c r="GTO140" s="54"/>
      <c r="GTP140" s="54"/>
      <c r="GTQ140" s="53"/>
      <c r="GTR140" s="54"/>
      <c r="GTS140" s="54"/>
      <c r="GTT140" s="54"/>
      <c r="GTU140" s="53"/>
      <c r="GTV140" s="54"/>
      <c r="GTW140" s="54"/>
      <c r="GTX140" s="54"/>
      <c r="GTY140" s="53"/>
      <c r="GTZ140" s="54"/>
      <c r="GUA140" s="54"/>
      <c r="GUB140" s="54"/>
      <c r="GUC140" s="53"/>
      <c r="GUD140" s="54"/>
      <c r="GUE140" s="54"/>
      <c r="GUF140" s="54"/>
      <c r="GUG140" s="53"/>
      <c r="GUH140" s="54"/>
      <c r="GUI140" s="54"/>
      <c r="GUJ140" s="54"/>
      <c r="GUK140" s="53"/>
      <c r="GUL140" s="54"/>
      <c r="GUM140" s="54"/>
      <c r="GUN140" s="54"/>
      <c r="GUO140" s="53"/>
      <c r="GUP140" s="54"/>
      <c r="GUQ140" s="54"/>
      <c r="GUR140" s="54"/>
      <c r="GUS140" s="53"/>
      <c r="GUT140" s="54"/>
      <c r="GUU140" s="54"/>
      <c r="GUV140" s="54"/>
      <c r="GUW140" s="53"/>
      <c r="GUX140" s="54"/>
      <c r="GUY140" s="54"/>
      <c r="GUZ140" s="54"/>
      <c r="GVA140" s="53"/>
      <c r="GVB140" s="54"/>
      <c r="GVC140" s="54"/>
      <c r="GVD140" s="54"/>
      <c r="GVE140" s="53"/>
      <c r="GVF140" s="54"/>
      <c r="GVG140" s="54"/>
      <c r="GVH140" s="54"/>
      <c r="GVI140" s="53"/>
      <c r="GVJ140" s="54"/>
      <c r="GVK140" s="54"/>
      <c r="GVL140" s="54"/>
      <c r="GVM140" s="53"/>
      <c r="GVN140" s="54"/>
      <c r="GVO140" s="54"/>
      <c r="GVP140" s="54"/>
      <c r="GVQ140" s="53"/>
      <c r="GVR140" s="54"/>
      <c r="GVS140" s="54"/>
      <c r="GVT140" s="54"/>
      <c r="GVU140" s="53"/>
      <c r="GVV140" s="54"/>
      <c r="GVW140" s="54"/>
      <c r="GVX140" s="54"/>
      <c r="GVY140" s="53"/>
      <c r="GVZ140" s="54"/>
      <c r="GWA140" s="54"/>
      <c r="GWB140" s="54"/>
      <c r="GWC140" s="53"/>
      <c r="GWD140" s="54"/>
      <c r="GWE140" s="54"/>
      <c r="GWF140" s="54"/>
      <c r="GWG140" s="53"/>
      <c r="GWH140" s="54"/>
      <c r="GWI140" s="54"/>
      <c r="GWJ140" s="54"/>
      <c r="GWK140" s="53"/>
      <c r="GWL140" s="54"/>
      <c r="GWM140" s="54"/>
      <c r="GWN140" s="54"/>
      <c r="GWO140" s="53"/>
      <c r="GWP140" s="54"/>
      <c r="GWQ140" s="54"/>
      <c r="GWR140" s="54"/>
      <c r="GWS140" s="53"/>
      <c r="GWT140" s="54"/>
      <c r="GWU140" s="54"/>
      <c r="GWV140" s="54"/>
      <c r="GWW140" s="53"/>
      <c r="GWX140" s="54"/>
      <c r="GWY140" s="54"/>
      <c r="GWZ140" s="54"/>
      <c r="GXA140" s="53"/>
      <c r="GXB140" s="54"/>
      <c r="GXC140" s="54"/>
      <c r="GXD140" s="54"/>
      <c r="GXE140" s="53"/>
      <c r="GXF140" s="54"/>
      <c r="GXG140" s="54"/>
      <c r="GXH140" s="54"/>
      <c r="GXI140" s="53"/>
      <c r="GXJ140" s="54"/>
      <c r="GXK140" s="54"/>
      <c r="GXL140" s="54"/>
      <c r="GXM140" s="53"/>
      <c r="GXN140" s="54"/>
      <c r="GXO140" s="54"/>
      <c r="GXP140" s="54"/>
      <c r="GXQ140" s="53"/>
      <c r="GXR140" s="54"/>
      <c r="GXS140" s="54"/>
      <c r="GXT140" s="54"/>
      <c r="GXU140" s="53"/>
      <c r="GXV140" s="54"/>
      <c r="GXW140" s="54"/>
      <c r="GXX140" s="54"/>
      <c r="GXY140" s="53"/>
      <c r="GXZ140" s="54"/>
      <c r="GYA140" s="54"/>
      <c r="GYB140" s="54"/>
      <c r="GYC140" s="53"/>
      <c r="GYD140" s="54"/>
      <c r="GYE140" s="54"/>
      <c r="GYF140" s="54"/>
      <c r="GYG140" s="53"/>
      <c r="GYH140" s="54"/>
      <c r="GYI140" s="54"/>
      <c r="GYJ140" s="54"/>
      <c r="GYK140" s="53"/>
      <c r="GYL140" s="54"/>
      <c r="GYM140" s="54"/>
      <c r="GYN140" s="54"/>
      <c r="GYO140" s="53"/>
      <c r="GYP140" s="54"/>
      <c r="GYQ140" s="54"/>
      <c r="GYR140" s="54"/>
      <c r="GYS140" s="53"/>
      <c r="GYT140" s="54"/>
      <c r="GYU140" s="54"/>
      <c r="GYV140" s="54"/>
      <c r="GYW140" s="53"/>
      <c r="GYX140" s="54"/>
      <c r="GYY140" s="54"/>
      <c r="GYZ140" s="54"/>
      <c r="GZA140" s="53"/>
      <c r="GZB140" s="54"/>
      <c r="GZC140" s="54"/>
      <c r="GZD140" s="54"/>
      <c r="GZE140" s="53"/>
      <c r="GZF140" s="54"/>
      <c r="GZG140" s="54"/>
      <c r="GZH140" s="54"/>
      <c r="GZI140" s="53"/>
      <c r="GZJ140" s="54"/>
      <c r="GZK140" s="54"/>
      <c r="GZL140" s="54"/>
      <c r="GZM140" s="53"/>
      <c r="GZN140" s="54"/>
      <c r="GZO140" s="54"/>
      <c r="GZP140" s="54"/>
      <c r="GZQ140" s="53"/>
      <c r="GZR140" s="54"/>
      <c r="GZS140" s="54"/>
      <c r="GZT140" s="54"/>
      <c r="GZU140" s="53"/>
      <c r="GZV140" s="54"/>
      <c r="GZW140" s="54"/>
      <c r="GZX140" s="54"/>
      <c r="GZY140" s="53"/>
      <c r="GZZ140" s="54"/>
      <c r="HAA140" s="54"/>
      <c r="HAB140" s="54"/>
      <c r="HAC140" s="53"/>
      <c r="HAD140" s="54"/>
      <c r="HAE140" s="54"/>
      <c r="HAF140" s="54"/>
      <c r="HAG140" s="53"/>
      <c r="HAH140" s="54"/>
      <c r="HAI140" s="54"/>
      <c r="HAJ140" s="54"/>
      <c r="HAK140" s="53"/>
      <c r="HAL140" s="54"/>
      <c r="HAM140" s="54"/>
      <c r="HAN140" s="54"/>
      <c r="HAO140" s="53"/>
      <c r="HAP140" s="54"/>
      <c r="HAQ140" s="54"/>
      <c r="HAR140" s="54"/>
      <c r="HAS140" s="53"/>
      <c r="HAT140" s="54"/>
      <c r="HAU140" s="54"/>
      <c r="HAV140" s="54"/>
      <c r="HAW140" s="53"/>
      <c r="HAX140" s="54"/>
      <c r="HAY140" s="54"/>
      <c r="HAZ140" s="54"/>
      <c r="HBA140" s="53"/>
      <c r="HBB140" s="54"/>
      <c r="HBC140" s="54"/>
      <c r="HBD140" s="54"/>
      <c r="HBE140" s="53"/>
      <c r="HBF140" s="54"/>
      <c r="HBG140" s="54"/>
      <c r="HBH140" s="54"/>
      <c r="HBI140" s="53"/>
      <c r="HBJ140" s="54"/>
      <c r="HBK140" s="54"/>
      <c r="HBL140" s="54"/>
      <c r="HBM140" s="53"/>
      <c r="HBN140" s="54"/>
      <c r="HBO140" s="54"/>
      <c r="HBP140" s="54"/>
      <c r="HBQ140" s="53"/>
      <c r="HBR140" s="54"/>
      <c r="HBS140" s="54"/>
      <c r="HBT140" s="54"/>
      <c r="HBU140" s="53"/>
      <c r="HBV140" s="54"/>
      <c r="HBW140" s="54"/>
      <c r="HBX140" s="54"/>
      <c r="HBY140" s="53"/>
      <c r="HBZ140" s="54"/>
      <c r="HCA140" s="54"/>
      <c r="HCB140" s="54"/>
      <c r="HCC140" s="53"/>
      <c r="HCD140" s="54"/>
      <c r="HCE140" s="54"/>
      <c r="HCF140" s="54"/>
      <c r="HCG140" s="53"/>
      <c r="HCH140" s="54"/>
      <c r="HCI140" s="54"/>
      <c r="HCJ140" s="54"/>
      <c r="HCK140" s="53"/>
      <c r="HCL140" s="54"/>
      <c r="HCM140" s="54"/>
      <c r="HCN140" s="54"/>
      <c r="HCO140" s="53"/>
      <c r="HCP140" s="54"/>
      <c r="HCQ140" s="54"/>
      <c r="HCR140" s="54"/>
      <c r="HCS140" s="53"/>
      <c r="HCT140" s="54"/>
      <c r="HCU140" s="54"/>
      <c r="HCV140" s="54"/>
      <c r="HCW140" s="53"/>
      <c r="HCX140" s="54"/>
      <c r="HCY140" s="54"/>
      <c r="HCZ140" s="54"/>
      <c r="HDA140" s="53"/>
      <c r="HDB140" s="54"/>
      <c r="HDC140" s="54"/>
      <c r="HDD140" s="54"/>
      <c r="HDE140" s="53"/>
      <c r="HDF140" s="54"/>
      <c r="HDG140" s="54"/>
      <c r="HDH140" s="54"/>
      <c r="HDI140" s="53"/>
      <c r="HDJ140" s="54"/>
      <c r="HDK140" s="54"/>
      <c r="HDL140" s="54"/>
      <c r="HDM140" s="53"/>
      <c r="HDN140" s="54"/>
      <c r="HDO140" s="54"/>
      <c r="HDP140" s="54"/>
      <c r="HDQ140" s="53"/>
      <c r="HDR140" s="54"/>
      <c r="HDS140" s="54"/>
      <c r="HDT140" s="54"/>
      <c r="HDU140" s="53"/>
      <c r="HDV140" s="54"/>
      <c r="HDW140" s="54"/>
      <c r="HDX140" s="54"/>
      <c r="HDY140" s="53"/>
      <c r="HDZ140" s="54"/>
      <c r="HEA140" s="54"/>
      <c r="HEB140" s="54"/>
      <c r="HEC140" s="53"/>
      <c r="HED140" s="54"/>
      <c r="HEE140" s="54"/>
      <c r="HEF140" s="54"/>
      <c r="HEG140" s="53"/>
      <c r="HEH140" s="54"/>
      <c r="HEI140" s="54"/>
      <c r="HEJ140" s="54"/>
      <c r="HEK140" s="53"/>
      <c r="HEL140" s="54"/>
      <c r="HEM140" s="54"/>
      <c r="HEN140" s="54"/>
      <c r="HEO140" s="53"/>
      <c r="HEP140" s="54"/>
      <c r="HEQ140" s="54"/>
      <c r="HER140" s="54"/>
      <c r="HES140" s="53"/>
      <c r="HET140" s="54"/>
      <c r="HEU140" s="54"/>
      <c r="HEV140" s="54"/>
      <c r="HEW140" s="53"/>
      <c r="HEX140" s="54"/>
      <c r="HEY140" s="54"/>
      <c r="HEZ140" s="54"/>
      <c r="HFA140" s="53"/>
      <c r="HFB140" s="54"/>
      <c r="HFC140" s="54"/>
      <c r="HFD140" s="54"/>
      <c r="HFE140" s="53"/>
      <c r="HFF140" s="54"/>
      <c r="HFG140" s="54"/>
      <c r="HFH140" s="54"/>
      <c r="HFI140" s="53"/>
      <c r="HFJ140" s="54"/>
      <c r="HFK140" s="54"/>
      <c r="HFL140" s="54"/>
      <c r="HFM140" s="53"/>
      <c r="HFN140" s="54"/>
      <c r="HFO140" s="54"/>
      <c r="HFP140" s="54"/>
      <c r="HFQ140" s="53"/>
      <c r="HFR140" s="54"/>
      <c r="HFS140" s="54"/>
      <c r="HFT140" s="54"/>
      <c r="HFU140" s="53"/>
      <c r="HFV140" s="54"/>
      <c r="HFW140" s="54"/>
      <c r="HFX140" s="54"/>
      <c r="HFY140" s="53"/>
      <c r="HFZ140" s="54"/>
      <c r="HGA140" s="54"/>
      <c r="HGB140" s="54"/>
      <c r="HGC140" s="53"/>
      <c r="HGD140" s="54"/>
      <c r="HGE140" s="54"/>
      <c r="HGF140" s="54"/>
      <c r="HGG140" s="53"/>
      <c r="HGH140" s="54"/>
      <c r="HGI140" s="54"/>
      <c r="HGJ140" s="54"/>
      <c r="HGK140" s="53"/>
      <c r="HGL140" s="54"/>
      <c r="HGM140" s="54"/>
      <c r="HGN140" s="54"/>
      <c r="HGO140" s="53"/>
      <c r="HGP140" s="54"/>
      <c r="HGQ140" s="54"/>
      <c r="HGR140" s="54"/>
      <c r="HGS140" s="53"/>
      <c r="HGT140" s="54"/>
      <c r="HGU140" s="54"/>
      <c r="HGV140" s="54"/>
      <c r="HGW140" s="53"/>
      <c r="HGX140" s="54"/>
      <c r="HGY140" s="54"/>
      <c r="HGZ140" s="54"/>
      <c r="HHA140" s="53"/>
      <c r="HHB140" s="54"/>
      <c r="HHC140" s="54"/>
      <c r="HHD140" s="54"/>
      <c r="HHE140" s="53"/>
      <c r="HHF140" s="54"/>
      <c r="HHG140" s="54"/>
      <c r="HHH140" s="54"/>
      <c r="HHI140" s="53"/>
      <c r="HHJ140" s="54"/>
      <c r="HHK140" s="54"/>
      <c r="HHL140" s="54"/>
      <c r="HHM140" s="53"/>
      <c r="HHN140" s="54"/>
      <c r="HHO140" s="54"/>
      <c r="HHP140" s="54"/>
      <c r="HHQ140" s="53"/>
      <c r="HHR140" s="54"/>
      <c r="HHS140" s="54"/>
      <c r="HHT140" s="54"/>
      <c r="HHU140" s="53"/>
      <c r="HHV140" s="54"/>
      <c r="HHW140" s="54"/>
      <c r="HHX140" s="54"/>
      <c r="HHY140" s="53"/>
      <c r="HHZ140" s="54"/>
      <c r="HIA140" s="54"/>
      <c r="HIB140" s="54"/>
      <c r="HIC140" s="53"/>
      <c r="HID140" s="54"/>
      <c r="HIE140" s="54"/>
      <c r="HIF140" s="54"/>
      <c r="HIG140" s="53"/>
      <c r="HIH140" s="54"/>
      <c r="HII140" s="54"/>
      <c r="HIJ140" s="54"/>
      <c r="HIK140" s="53"/>
      <c r="HIL140" s="54"/>
      <c r="HIM140" s="54"/>
      <c r="HIN140" s="54"/>
      <c r="HIO140" s="53"/>
      <c r="HIP140" s="54"/>
      <c r="HIQ140" s="54"/>
      <c r="HIR140" s="54"/>
      <c r="HIS140" s="53"/>
      <c r="HIT140" s="54"/>
      <c r="HIU140" s="54"/>
      <c r="HIV140" s="54"/>
      <c r="HIW140" s="53"/>
      <c r="HIX140" s="54"/>
      <c r="HIY140" s="54"/>
      <c r="HIZ140" s="54"/>
      <c r="HJA140" s="53"/>
      <c r="HJB140" s="54"/>
      <c r="HJC140" s="54"/>
      <c r="HJD140" s="54"/>
      <c r="HJE140" s="53"/>
      <c r="HJF140" s="54"/>
      <c r="HJG140" s="54"/>
      <c r="HJH140" s="54"/>
      <c r="HJI140" s="53"/>
      <c r="HJJ140" s="54"/>
      <c r="HJK140" s="54"/>
      <c r="HJL140" s="54"/>
      <c r="HJM140" s="53"/>
      <c r="HJN140" s="54"/>
      <c r="HJO140" s="54"/>
      <c r="HJP140" s="54"/>
      <c r="HJQ140" s="53"/>
      <c r="HJR140" s="54"/>
      <c r="HJS140" s="54"/>
      <c r="HJT140" s="54"/>
      <c r="HJU140" s="53"/>
      <c r="HJV140" s="54"/>
      <c r="HJW140" s="54"/>
      <c r="HJX140" s="54"/>
      <c r="HJY140" s="53"/>
      <c r="HJZ140" s="54"/>
      <c r="HKA140" s="54"/>
      <c r="HKB140" s="54"/>
      <c r="HKC140" s="53"/>
      <c r="HKD140" s="54"/>
      <c r="HKE140" s="54"/>
      <c r="HKF140" s="54"/>
      <c r="HKG140" s="53"/>
      <c r="HKH140" s="54"/>
      <c r="HKI140" s="54"/>
      <c r="HKJ140" s="54"/>
      <c r="HKK140" s="53"/>
      <c r="HKL140" s="54"/>
      <c r="HKM140" s="54"/>
      <c r="HKN140" s="54"/>
      <c r="HKO140" s="53"/>
      <c r="HKP140" s="54"/>
      <c r="HKQ140" s="54"/>
      <c r="HKR140" s="54"/>
      <c r="HKS140" s="53"/>
      <c r="HKT140" s="54"/>
      <c r="HKU140" s="54"/>
      <c r="HKV140" s="54"/>
      <c r="HKW140" s="53"/>
      <c r="HKX140" s="54"/>
      <c r="HKY140" s="54"/>
      <c r="HKZ140" s="54"/>
      <c r="HLA140" s="53"/>
      <c r="HLB140" s="54"/>
      <c r="HLC140" s="54"/>
      <c r="HLD140" s="54"/>
      <c r="HLE140" s="53"/>
      <c r="HLF140" s="54"/>
      <c r="HLG140" s="54"/>
      <c r="HLH140" s="54"/>
      <c r="HLI140" s="53"/>
      <c r="HLJ140" s="54"/>
      <c r="HLK140" s="54"/>
      <c r="HLL140" s="54"/>
      <c r="HLM140" s="53"/>
      <c r="HLN140" s="54"/>
      <c r="HLO140" s="54"/>
      <c r="HLP140" s="54"/>
      <c r="HLQ140" s="53"/>
      <c r="HLR140" s="54"/>
      <c r="HLS140" s="54"/>
      <c r="HLT140" s="54"/>
      <c r="HLU140" s="53"/>
      <c r="HLV140" s="54"/>
      <c r="HLW140" s="54"/>
      <c r="HLX140" s="54"/>
      <c r="HLY140" s="53"/>
      <c r="HLZ140" s="54"/>
      <c r="HMA140" s="54"/>
      <c r="HMB140" s="54"/>
      <c r="HMC140" s="53"/>
      <c r="HMD140" s="54"/>
      <c r="HME140" s="54"/>
      <c r="HMF140" s="54"/>
      <c r="HMG140" s="53"/>
      <c r="HMH140" s="54"/>
      <c r="HMI140" s="54"/>
      <c r="HMJ140" s="54"/>
      <c r="HMK140" s="53"/>
      <c r="HML140" s="54"/>
      <c r="HMM140" s="54"/>
      <c r="HMN140" s="54"/>
      <c r="HMO140" s="53"/>
      <c r="HMP140" s="54"/>
      <c r="HMQ140" s="54"/>
      <c r="HMR140" s="54"/>
      <c r="HMS140" s="53"/>
      <c r="HMT140" s="54"/>
      <c r="HMU140" s="54"/>
      <c r="HMV140" s="54"/>
      <c r="HMW140" s="53"/>
      <c r="HMX140" s="54"/>
      <c r="HMY140" s="54"/>
      <c r="HMZ140" s="54"/>
      <c r="HNA140" s="53"/>
      <c r="HNB140" s="54"/>
      <c r="HNC140" s="54"/>
      <c r="HND140" s="54"/>
      <c r="HNE140" s="53"/>
      <c r="HNF140" s="54"/>
      <c r="HNG140" s="54"/>
      <c r="HNH140" s="54"/>
      <c r="HNI140" s="53"/>
      <c r="HNJ140" s="54"/>
      <c r="HNK140" s="54"/>
      <c r="HNL140" s="54"/>
      <c r="HNM140" s="53"/>
      <c r="HNN140" s="54"/>
      <c r="HNO140" s="54"/>
      <c r="HNP140" s="54"/>
      <c r="HNQ140" s="53"/>
      <c r="HNR140" s="54"/>
      <c r="HNS140" s="54"/>
      <c r="HNT140" s="54"/>
      <c r="HNU140" s="53"/>
      <c r="HNV140" s="54"/>
      <c r="HNW140" s="54"/>
      <c r="HNX140" s="54"/>
      <c r="HNY140" s="53"/>
      <c r="HNZ140" s="54"/>
      <c r="HOA140" s="54"/>
      <c r="HOB140" s="54"/>
      <c r="HOC140" s="53"/>
      <c r="HOD140" s="54"/>
      <c r="HOE140" s="54"/>
      <c r="HOF140" s="54"/>
      <c r="HOG140" s="53"/>
      <c r="HOH140" s="54"/>
      <c r="HOI140" s="54"/>
      <c r="HOJ140" s="54"/>
      <c r="HOK140" s="53"/>
      <c r="HOL140" s="54"/>
      <c r="HOM140" s="54"/>
      <c r="HON140" s="54"/>
      <c r="HOO140" s="53"/>
      <c r="HOP140" s="54"/>
      <c r="HOQ140" s="54"/>
      <c r="HOR140" s="54"/>
      <c r="HOS140" s="53"/>
      <c r="HOT140" s="54"/>
      <c r="HOU140" s="54"/>
      <c r="HOV140" s="54"/>
      <c r="HOW140" s="53"/>
      <c r="HOX140" s="54"/>
      <c r="HOY140" s="54"/>
      <c r="HOZ140" s="54"/>
      <c r="HPA140" s="53"/>
      <c r="HPB140" s="54"/>
      <c r="HPC140" s="54"/>
      <c r="HPD140" s="54"/>
      <c r="HPE140" s="53"/>
      <c r="HPF140" s="54"/>
      <c r="HPG140" s="54"/>
      <c r="HPH140" s="54"/>
      <c r="HPI140" s="53"/>
      <c r="HPJ140" s="54"/>
      <c r="HPK140" s="54"/>
      <c r="HPL140" s="54"/>
      <c r="HPM140" s="53"/>
      <c r="HPN140" s="54"/>
      <c r="HPO140" s="54"/>
      <c r="HPP140" s="54"/>
      <c r="HPQ140" s="53"/>
      <c r="HPR140" s="54"/>
      <c r="HPS140" s="54"/>
      <c r="HPT140" s="54"/>
      <c r="HPU140" s="53"/>
      <c r="HPV140" s="54"/>
      <c r="HPW140" s="54"/>
      <c r="HPX140" s="54"/>
      <c r="HPY140" s="53"/>
      <c r="HPZ140" s="54"/>
      <c r="HQA140" s="54"/>
      <c r="HQB140" s="54"/>
      <c r="HQC140" s="53"/>
      <c r="HQD140" s="54"/>
      <c r="HQE140" s="54"/>
      <c r="HQF140" s="54"/>
      <c r="HQG140" s="53"/>
      <c r="HQH140" s="54"/>
      <c r="HQI140" s="54"/>
      <c r="HQJ140" s="54"/>
      <c r="HQK140" s="53"/>
      <c r="HQL140" s="54"/>
      <c r="HQM140" s="54"/>
      <c r="HQN140" s="54"/>
      <c r="HQO140" s="53"/>
      <c r="HQP140" s="54"/>
      <c r="HQQ140" s="54"/>
      <c r="HQR140" s="54"/>
      <c r="HQS140" s="53"/>
      <c r="HQT140" s="54"/>
      <c r="HQU140" s="54"/>
      <c r="HQV140" s="54"/>
      <c r="HQW140" s="53"/>
      <c r="HQX140" s="54"/>
      <c r="HQY140" s="54"/>
      <c r="HQZ140" s="54"/>
      <c r="HRA140" s="53"/>
      <c r="HRB140" s="54"/>
      <c r="HRC140" s="54"/>
      <c r="HRD140" s="54"/>
      <c r="HRE140" s="53"/>
      <c r="HRF140" s="54"/>
      <c r="HRG140" s="54"/>
      <c r="HRH140" s="54"/>
      <c r="HRI140" s="53"/>
      <c r="HRJ140" s="54"/>
      <c r="HRK140" s="54"/>
      <c r="HRL140" s="54"/>
      <c r="HRM140" s="53"/>
      <c r="HRN140" s="54"/>
      <c r="HRO140" s="54"/>
      <c r="HRP140" s="54"/>
      <c r="HRQ140" s="53"/>
      <c r="HRR140" s="54"/>
      <c r="HRS140" s="54"/>
      <c r="HRT140" s="54"/>
      <c r="HRU140" s="53"/>
      <c r="HRV140" s="54"/>
      <c r="HRW140" s="54"/>
      <c r="HRX140" s="54"/>
      <c r="HRY140" s="53"/>
      <c r="HRZ140" s="54"/>
      <c r="HSA140" s="54"/>
      <c r="HSB140" s="54"/>
      <c r="HSC140" s="53"/>
      <c r="HSD140" s="54"/>
      <c r="HSE140" s="54"/>
      <c r="HSF140" s="54"/>
      <c r="HSG140" s="53"/>
      <c r="HSH140" s="54"/>
      <c r="HSI140" s="54"/>
      <c r="HSJ140" s="54"/>
      <c r="HSK140" s="53"/>
      <c r="HSL140" s="54"/>
      <c r="HSM140" s="54"/>
      <c r="HSN140" s="54"/>
      <c r="HSO140" s="53"/>
      <c r="HSP140" s="54"/>
      <c r="HSQ140" s="54"/>
      <c r="HSR140" s="54"/>
      <c r="HSS140" s="53"/>
      <c r="HST140" s="54"/>
      <c r="HSU140" s="54"/>
      <c r="HSV140" s="54"/>
      <c r="HSW140" s="53"/>
      <c r="HSX140" s="54"/>
      <c r="HSY140" s="54"/>
      <c r="HSZ140" s="54"/>
      <c r="HTA140" s="53"/>
      <c r="HTB140" s="54"/>
      <c r="HTC140" s="54"/>
      <c r="HTD140" s="54"/>
      <c r="HTE140" s="53"/>
      <c r="HTF140" s="54"/>
      <c r="HTG140" s="54"/>
      <c r="HTH140" s="54"/>
      <c r="HTI140" s="53"/>
      <c r="HTJ140" s="54"/>
      <c r="HTK140" s="54"/>
      <c r="HTL140" s="54"/>
      <c r="HTM140" s="53"/>
      <c r="HTN140" s="54"/>
      <c r="HTO140" s="54"/>
      <c r="HTP140" s="54"/>
      <c r="HTQ140" s="53"/>
      <c r="HTR140" s="54"/>
      <c r="HTS140" s="54"/>
      <c r="HTT140" s="54"/>
      <c r="HTU140" s="53"/>
      <c r="HTV140" s="54"/>
      <c r="HTW140" s="54"/>
      <c r="HTX140" s="54"/>
      <c r="HTY140" s="53"/>
      <c r="HTZ140" s="54"/>
      <c r="HUA140" s="54"/>
      <c r="HUB140" s="54"/>
      <c r="HUC140" s="53"/>
      <c r="HUD140" s="54"/>
      <c r="HUE140" s="54"/>
      <c r="HUF140" s="54"/>
      <c r="HUG140" s="53"/>
      <c r="HUH140" s="54"/>
      <c r="HUI140" s="54"/>
      <c r="HUJ140" s="54"/>
      <c r="HUK140" s="53"/>
      <c r="HUL140" s="54"/>
      <c r="HUM140" s="54"/>
      <c r="HUN140" s="54"/>
      <c r="HUO140" s="53"/>
      <c r="HUP140" s="54"/>
      <c r="HUQ140" s="54"/>
      <c r="HUR140" s="54"/>
      <c r="HUS140" s="53"/>
      <c r="HUT140" s="54"/>
      <c r="HUU140" s="54"/>
      <c r="HUV140" s="54"/>
      <c r="HUW140" s="53"/>
      <c r="HUX140" s="54"/>
      <c r="HUY140" s="54"/>
      <c r="HUZ140" s="54"/>
      <c r="HVA140" s="53"/>
      <c r="HVB140" s="54"/>
      <c r="HVC140" s="54"/>
      <c r="HVD140" s="54"/>
      <c r="HVE140" s="53"/>
      <c r="HVF140" s="54"/>
      <c r="HVG140" s="54"/>
      <c r="HVH140" s="54"/>
      <c r="HVI140" s="53"/>
      <c r="HVJ140" s="54"/>
      <c r="HVK140" s="54"/>
      <c r="HVL140" s="54"/>
      <c r="HVM140" s="53"/>
      <c r="HVN140" s="54"/>
      <c r="HVO140" s="54"/>
      <c r="HVP140" s="54"/>
      <c r="HVQ140" s="53"/>
      <c r="HVR140" s="54"/>
      <c r="HVS140" s="54"/>
      <c r="HVT140" s="54"/>
      <c r="HVU140" s="53"/>
      <c r="HVV140" s="54"/>
      <c r="HVW140" s="54"/>
      <c r="HVX140" s="54"/>
      <c r="HVY140" s="53"/>
      <c r="HVZ140" s="54"/>
      <c r="HWA140" s="54"/>
      <c r="HWB140" s="54"/>
      <c r="HWC140" s="53"/>
      <c r="HWD140" s="54"/>
      <c r="HWE140" s="54"/>
      <c r="HWF140" s="54"/>
      <c r="HWG140" s="53"/>
      <c r="HWH140" s="54"/>
      <c r="HWI140" s="54"/>
      <c r="HWJ140" s="54"/>
      <c r="HWK140" s="53"/>
      <c r="HWL140" s="54"/>
      <c r="HWM140" s="54"/>
      <c r="HWN140" s="54"/>
      <c r="HWO140" s="53"/>
      <c r="HWP140" s="54"/>
      <c r="HWQ140" s="54"/>
      <c r="HWR140" s="54"/>
      <c r="HWS140" s="53"/>
      <c r="HWT140" s="54"/>
      <c r="HWU140" s="54"/>
      <c r="HWV140" s="54"/>
      <c r="HWW140" s="53"/>
      <c r="HWX140" s="54"/>
      <c r="HWY140" s="54"/>
      <c r="HWZ140" s="54"/>
      <c r="HXA140" s="53"/>
      <c r="HXB140" s="54"/>
      <c r="HXC140" s="54"/>
      <c r="HXD140" s="54"/>
      <c r="HXE140" s="53"/>
      <c r="HXF140" s="54"/>
      <c r="HXG140" s="54"/>
      <c r="HXH140" s="54"/>
      <c r="HXI140" s="53"/>
      <c r="HXJ140" s="54"/>
      <c r="HXK140" s="54"/>
      <c r="HXL140" s="54"/>
      <c r="HXM140" s="53"/>
      <c r="HXN140" s="54"/>
      <c r="HXO140" s="54"/>
      <c r="HXP140" s="54"/>
      <c r="HXQ140" s="53"/>
      <c r="HXR140" s="54"/>
      <c r="HXS140" s="54"/>
      <c r="HXT140" s="54"/>
      <c r="HXU140" s="53"/>
      <c r="HXV140" s="54"/>
      <c r="HXW140" s="54"/>
      <c r="HXX140" s="54"/>
      <c r="HXY140" s="53"/>
      <c r="HXZ140" s="54"/>
      <c r="HYA140" s="54"/>
      <c r="HYB140" s="54"/>
      <c r="HYC140" s="53"/>
      <c r="HYD140" s="54"/>
      <c r="HYE140" s="54"/>
      <c r="HYF140" s="54"/>
      <c r="HYG140" s="53"/>
      <c r="HYH140" s="54"/>
      <c r="HYI140" s="54"/>
      <c r="HYJ140" s="54"/>
      <c r="HYK140" s="53"/>
      <c r="HYL140" s="54"/>
      <c r="HYM140" s="54"/>
      <c r="HYN140" s="54"/>
      <c r="HYO140" s="53"/>
      <c r="HYP140" s="54"/>
      <c r="HYQ140" s="54"/>
      <c r="HYR140" s="54"/>
      <c r="HYS140" s="53"/>
      <c r="HYT140" s="54"/>
      <c r="HYU140" s="54"/>
      <c r="HYV140" s="54"/>
      <c r="HYW140" s="53"/>
      <c r="HYX140" s="54"/>
      <c r="HYY140" s="54"/>
      <c r="HYZ140" s="54"/>
      <c r="HZA140" s="53"/>
      <c r="HZB140" s="54"/>
      <c r="HZC140" s="54"/>
      <c r="HZD140" s="54"/>
      <c r="HZE140" s="53"/>
      <c r="HZF140" s="54"/>
      <c r="HZG140" s="54"/>
      <c r="HZH140" s="54"/>
      <c r="HZI140" s="53"/>
      <c r="HZJ140" s="54"/>
      <c r="HZK140" s="54"/>
      <c r="HZL140" s="54"/>
      <c r="HZM140" s="53"/>
      <c r="HZN140" s="54"/>
      <c r="HZO140" s="54"/>
      <c r="HZP140" s="54"/>
      <c r="HZQ140" s="53"/>
      <c r="HZR140" s="54"/>
      <c r="HZS140" s="54"/>
      <c r="HZT140" s="54"/>
      <c r="HZU140" s="53"/>
      <c r="HZV140" s="54"/>
      <c r="HZW140" s="54"/>
      <c r="HZX140" s="54"/>
      <c r="HZY140" s="53"/>
      <c r="HZZ140" s="54"/>
      <c r="IAA140" s="54"/>
      <c r="IAB140" s="54"/>
      <c r="IAC140" s="53"/>
      <c r="IAD140" s="54"/>
      <c r="IAE140" s="54"/>
      <c r="IAF140" s="54"/>
      <c r="IAG140" s="53"/>
      <c r="IAH140" s="54"/>
      <c r="IAI140" s="54"/>
      <c r="IAJ140" s="54"/>
      <c r="IAK140" s="53"/>
      <c r="IAL140" s="54"/>
      <c r="IAM140" s="54"/>
      <c r="IAN140" s="54"/>
      <c r="IAO140" s="53"/>
      <c r="IAP140" s="54"/>
      <c r="IAQ140" s="54"/>
      <c r="IAR140" s="54"/>
      <c r="IAS140" s="53"/>
      <c r="IAT140" s="54"/>
      <c r="IAU140" s="54"/>
      <c r="IAV140" s="54"/>
      <c r="IAW140" s="53"/>
      <c r="IAX140" s="54"/>
      <c r="IAY140" s="54"/>
      <c r="IAZ140" s="54"/>
      <c r="IBA140" s="53"/>
      <c r="IBB140" s="54"/>
      <c r="IBC140" s="54"/>
      <c r="IBD140" s="54"/>
      <c r="IBE140" s="53"/>
      <c r="IBF140" s="54"/>
      <c r="IBG140" s="54"/>
      <c r="IBH140" s="54"/>
      <c r="IBI140" s="53"/>
      <c r="IBJ140" s="54"/>
      <c r="IBK140" s="54"/>
      <c r="IBL140" s="54"/>
      <c r="IBM140" s="53"/>
      <c r="IBN140" s="54"/>
      <c r="IBO140" s="54"/>
      <c r="IBP140" s="54"/>
      <c r="IBQ140" s="53"/>
      <c r="IBR140" s="54"/>
      <c r="IBS140" s="54"/>
      <c r="IBT140" s="54"/>
      <c r="IBU140" s="53"/>
      <c r="IBV140" s="54"/>
      <c r="IBW140" s="54"/>
      <c r="IBX140" s="54"/>
      <c r="IBY140" s="53"/>
      <c r="IBZ140" s="54"/>
      <c r="ICA140" s="54"/>
      <c r="ICB140" s="54"/>
      <c r="ICC140" s="53"/>
      <c r="ICD140" s="54"/>
      <c r="ICE140" s="54"/>
      <c r="ICF140" s="54"/>
      <c r="ICG140" s="53"/>
      <c r="ICH140" s="54"/>
      <c r="ICI140" s="54"/>
      <c r="ICJ140" s="54"/>
      <c r="ICK140" s="53"/>
      <c r="ICL140" s="54"/>
      <c r="ICM140" s="54"/>
      <c r="ICN140" s="54"/>
      <c r="ICO140" s="53"/>
      <c r="ICP140" s="54"/>
      <c r="ICQ140" s="54"/>
      <c r="ICR140" s="54"/>
      <c r="ICS140" s="53"/>
      <c r="ICT140" s="54"/>
      <c r="ICU140" s="54"/>
      <c r="ICV140" s="54"/>
      <c r="ICW140" s="53"/>
      <c r="ICX140" s="54"/>
      <c r="ICY140" s="54"/>
      <c r="ICZ140" s="54"/>
      <c r="IDA140" s="53"/>
      <c r="IDB140" s="54"/>
      <c r="IDC140" s="54"/>
      <c r="IDD140" s="54"/>
      <c r="IDE140" s="53"/>
      <c r="IDF140" s="54"/>
      <c r="IDG140" s="54"/>
      <c r="IDH140" s="54"/>
      <c r="IDI140" s="53"/>
      <c r="IDJ140" s="54"/>
      <c r="IDK140" s="54"/>
      <c r="IDL140" s="54"/>
      <c r="IDM140" s="53"/>
      <c r="IDN140" s="54"/>
      <c r="IDO140" s="54"/>
      <c r="IDP140" s="54"/>
      <c r="IDQ140" s="53"/>
      <c r="IDR140" s="54"/>
      <c r="IDS140" s="54"/>
      <c r="IDT140" s="54"/>
      <c r="IDU140" s="53"/>
      <c r="IDV140" s="54"/>
      <c r="IDW140" s="54"/>
      <c r="IDX140" s="54"/>
      <c r="IDY140" s="53"/>
      <c r="IDZ140" s="54"/>
      <c r="IEA140" s="54"/>
      <c r="IEB140" s="54"/>
      <c r="IEC140" s="53"/>
      <c r="IED140" s="54"/>
      <c r="IEE140" s="54"/>
      <c r="IEF140" s="54"/>
      <c r="IEG140" s="53"/>
      <c r="IEH140" s="54"/>
      <c r="IEI140" s="54"/>
      <c r="IEJ140" s="54"/>
      <c r="IEK140" s="53"/>
      <c r="IEL140" s="54"/>
      <c r="IEM140" s="54"/>
      <c r="IEN140" s="54"/>
      <c r="IEO140" s="53"/>
      <c r="IEP140" s="54"/>
      <c r="IEQ140" s="54"/>
      <c r="IER140" s="54"/>
      <c r="IES140" s="53"/>
      <c r="IET140" s="54"/>
      <c r="IEU140" s="54"/>
      <c r="IEV140" s="54"/>
      <c r="IEW140" s="53"/>
      <c r="IEX140" s="54"/>
      <c r="IEY140" s="54"/>
      <c r="IEZ140" s="54"/>
      <c r="IFA140" s="53"/>
      <c r="IFB140" s="54"/>
      <c r="IFC140" s="54"/>
      <c r="IFD140" s="54"/>
      <c r="IFE140" s="53"/>
      <c r="IFF140" s="54"/>
      <c r="IFG140" s="54"/>
      <c r="IFH140" s="54"/>
      <c r="IFI140" s="53"/>
      <c r="IFJ140" s="54"/>
      <c r="IFK140" s="54"/>
      <c r="IFL140" s="54"/>
      <c r="IFM140" s="53"/>
      <c r="IFN140" s="54"/>
      <c r="IFO140" s="54"/>
      <c r="IFP140" s="54"/>
      <c r="IFQ140" s="53"/>
      <c r="IFR140" s="54"/>
      <c r="IFS140" s="54"/>
      <c r="IFT140" s="54"/>
      <c r="IFU140" s="53"/>
      <c r="IFV140" s="54"/>
      <c r="IFW140" s="54"/>
      <c r="IFX140" s="54"/>
      <c r="IFY140" s="53"/>
      <c r="IFZ140" s="54"/>
      <c r="IGA140" s="54"/>
      <c r="IGB140" s="54"/>
      <c r="IGC140" s="53"/>
      <c r="IGD140" s="54"/>
      <c r="IGE140" s="54"/>
      <c r="IGF140" s="54"/>
      <c r="IGG140" s="53"/>
      <c r="IGH140" s="54"/>
      <c r="IGI140" s="54"/>
      <c r="IGJ140" s="54"/>
      <c r="IGK140" s="53"/>
      <c r="IGL140" s="54"/>
      <c r="IGM140" s="54"/>
      <c r="IGN140" s="54"/>
      <c r="IGO140" s="53"/>
      <c r="IGP140" s="54"/>
      <c r="IGQ140" s="54"/>
      <c r="IGR140" s="54"/>
      <c r="IGS140" s="53"/>
      <c r="IGT140" s="54"/>
      <c r="IGU140" s="54"/>
      <c r="IGV140" s="54"/>
      <c r="IGW140" s="53"/>
      <c r="IGX140" s="54"/>
      <c r="IGY140" s="54"/>
      <c r="IGZ140" s="54"/>
      <c r="IHA140" s="53"/>
      <c r="IHB140" s="54"/>
      <c r="IHC140" s="54"/>
      <c r="IHD140" s="54"/>
      <c r="IHE140" s="53"/>
      <c r="IHF140" s="54"/>
      <c r="IHG140" s="54"/>
      <c r="IHH140" s="54"/>
      <c r="IHI140" s="53"/>
      <c r="IHJ140" s="54"/>
      <c r="IHK140" s="54"/>
      <c r="IHL140" s="54"/>
      <c r="IHM140" s="53"/>
      <c r="IHN140" s="54"/>
      <c r="IHO140" s="54"/>
      <c r="IHP140" s="54"/>
      <c r="IHQ140" s="53"/>
      <c r="IHR140" s="54"/>
      <c r="IHS140" s="54"/>
      <c r="IHT140" s="54"/>
      <c r="IHU140" s="53"/>
      <c r="IHV140" s="54"/>
      <c r="IHW140" s="54"/>
      <c r="IHX140" s="54"/>
      <c r="IHY140" s="53"/>
      <c r="IHZ140" s="54"/>
      <c r="IIA140" s="54"/>
      <c r="IIB140" s="54"/>
      <c r="IIC140" s="53"/>
      <c r="IID140" s="54"/>
      <c r="IIE140" s="54"/>
      <c r="IIF140" s="54"/>
      <c r="IIG140" s="53"/>
      <c r="IIH140" s="54"/>
      <c r="III140" s="54"/>
      <c r="IIJ140" s="54"/>
      <c r="IIK140" s="53"/>
      <c r="IIL140" s="54"/>
      <c r="IIM140" s="54"/>
      <c r="IIN140" s="54"/>
      <c r="IIO140" s="53"/>
      <c r="IIP140" s="54"/>
      <c r="IIQ140" s="54"/>
      <c r="IIR140" s="54"/>
      <c r="IIS140" s="53"/>
      <c r="IIT140" s="54"/>
      <c r="IIU140" s="54"/>
      <c r="IIV140" s="54"/>
      <c r="IIW140" s="53"/>
      <c r="IIX140" s="54"/>
      <c r="IIY140" s="54"/>
      <c r="IIZ140" s="54"/>
      <c r="IJA140" s="53"/>
      <c r="IJB140" s="54"/>
      <c r="IJC140" s="54"/>
      <c r="IJD140" s="54"/>
      <c r="IJE140" s="53"/>
      <c r="IJF140" s="54"/>
      <c r="IJG140" s="54"/>
      <c r="IJH140" s="54"/>
      <c r="IJI140" s="53"/>
      <c r="IJJ140" s="54"/>
      <c r="IJK140" s="54"/>
      <c r="IJL140" s="54"/>
      <c r="IJM140" s="53"/>
      <c r="IJN140" s="54"/>
      <c r="IJO140" s="54"/>
      <c r="IJP140" s="54"/>
      <c r="IJQ140" s="53"/>
      <c r="IJR140" s="54"/>
      <c r="IJS140" s="54"/>
      <c r="IJT140" s="54"/>
      <c r="IJU140" s="53"/>
      <c r="IJV140" s="54"/>
      <c r="IJW140" s="54"/>
      <c r="IJX140" s="54"/>
      <c r="IJY140" s="53"/>
      <c r="IJZ140" s="54"/>
      <c r="IKA140" s="54"/>
      <c r="IKB140" s="54"/>
      <c r="IKC140" s="53"/>
      <c r="IKD140" s="54"/>
      <c r="IKE140" s="54"/>
      <c r="IKF140" s="54"/>
      <c r="IKG140" s="53"/>
      <c r="IKH140" s="54"/>
      <c r="IKI140" s="54"/>
      <c r="IKJ140" s="54"/>
      <c r="IKK140" s="53"/>
      <c r="IKL140" s="54"/>
      <c r="IKM140" s="54"/>
      <c r="IKN140" s="54"/>
      <c r="IKO140" s="53"/>
      <c r="IKP140" s="54"/>
      <c r="IKQ140" s="54"/>
      <c r="IKR140" s="54"/>
      <c r="IKS140" s="53"/>
      <c r="IKT140" s="54"/>
      <c r="IKU140" s="54"/>
      <c r="IKV140" s="54"/>
      <c r="IKW140" s="53"/>
      <c r="IKX140" s="54"/>
      <c r="IKY140" s="54"/>
      <c r="IKZ140" s="54"/>
      <c r="ILA140" s="53"/>
      <c r="ILB140" s="54"/>
      <c r="ILC140" s="54"/>
      <c r="ILD140" s="54"/>
      <c r="ILE140" s="53"/>
      <c r="ILF140" s="54"/>
      <c r="ILG140" s="54"/>
      <c r="ILH140" s="54"/>
      <c r="ILI140" s="53"/>
      <c r="ILJ140" s="54"/>
      <c r="ILK140" s="54"/>
      <c r="ILL140" s="54"/>
      <c r="ILM140" s="53"/>
      <c r="ILN140" s="54"/>
      <c r="ILO140" s="54"/>
      <c r="ILP140" s="54"/>
      <c r="ILQ140" s="53"/>
      <c r="ILR140" s="54"/>
      <c r="ILS140" s="54"/>
      <c r="ILT140" s="54"/>
      <c r="ILU140" s="53"/>
      <c r="ILV140" s="54"/>
      <c r="ILW140" s="54"/>
      <c r="ILX140" s="54"/>
      <c r="ILY140" s="53"/>
      <c r="ILZ140" s="54"/>
      <c r="IMA140" s="54"/>
      <c r="IMB140" s="54"/>
      <c r="IMC140" s="53"/>
      <c r="IMD140" s="54"/>
      <c r="IME140" s="54"/>
      <c r="IMF140" s="54"/>
      <c r="IMG140" s="53"/>
      <c r="IMH140" s="54"/>
      <c r="IMI140" s="54"/>
      <c r="IMJ140" s="54"/>
      <c r="IMK140" s="53"/>
      <c r="IML140" s="54"/>
      <c r="IMM140" s="54"/>
      <c r="IMN140" s="54"/>
      <c r="IMO140" s="53"/>
      <c r="IMP140" s="54"/>
      <c r="IMQ140" s="54"/>
      <c r="IMR140" s="54"/>
      <c r="IMS140" s="53"/>
      <c r="IMT140" s="54"/>
      <c r="IMU140" s="54"/>
      <c r="IMV140" s="54"/>
      <c r="IMW140" s="53"/>
      <c r="IMX140" s="54"/>
      <c r="IMY140" s="54"/>
      <c r="IMZ140" s="54"/>
      <c r="INA140" s="53"/>
      <c r="INB140" s="54"/>
      <c r="INC140" s="54"/>
      <c r="IND140" s="54"/>
      <c r="INE140" s="53"/>
      <c r="INF140" s="54"/>
      <c r="ING140" s="54"/>
      <c r="INH140" s="54"/>
      <c r="INI140" s="53"/>
      <c r="INJ140" s="54"/>
      <c r="INK140" s="54"/>
      <c r="INL140" s="54"/>
      <c r="INM140" s="53"/>
      <c r="INN140" s="54"/>
      <c r="INO140" s="54"/>
      <c r="INP140" s="54"/>
      <c r="INQ140" s="53"/>
      <c r="INR140" s="54"/>
      <c r="INS140" s="54"/>
      <c r="INT140" s="54"/>
      <c r="INU140" s="53"/>
      <c r="INV140" s="54"/>
      <c r="INW140" s="54"/>
      <c r="INX140" s="54"/>
      <c r="INY140" s="53"/>
      <c r="INZ140" s="54"/>
      <c r="IOA140" s="54"/>
      <c r="IOB140" s="54"/>
      <c r="IOC140" s="53"/>
      <c r="IOD140" s="54"/>
      <c r="IOE140" s="54"/>
      <c r="IOF140" s="54"/>
      <c r="IOG140" s="53"/>
      <c r="IOH140" s="54"/>
      <c r="IOI140" s="54"/>
      <c r="IOJ140" s="54"/>
      <c r="IOK140" s="53"/>
      <c r="IOL140" s="54"/>
      <c r="IOM140" s="54"/>
      <c r="ION140" s="54"/>
      <c r="IOO140" s="53"/>
      <c r="IOP140" s="54"/>
      <c r="IOQ140" s="54"/>
      <c r="IOR140" s="54"/>
      <c r="IOS140" s="53"/>
      <c r="IOT140" s="54"/>
      <c r="IOU140" s="54"/>
      <c r="IOV140" s="54"/>
      <c r="IOW140" s="53"/>
      <c r="IOX140" s="54"/>
      <c r="IOY140" s="54"/>
      <c r="IOZ140" s="54"/>
      <c r="IPA140" s="53"/>
      <c r="IPB140" s="54"/>
      <c r="IPC140" s="54"/>
      <c r="IPD140" s="54"/>
      <c r="IPE140" s="53"/>
      <c r="IPF140" s="54"/>
      <c r="IPG140" s="54"/>
      <c r="IPH140" s="54"/>
      <c r="IPI140" s="53"/>
      <c r="IPJ140" s="54"/>
      <c r="IPK140" s="54"/>
      <c r="IPL140" s="54"/>
      <c r="IPM140" s="53"/>
      <c r="IPN140" s="54"/>
      <c r="IPO140" s="54"/>
      <c r="IPP140" s="54"/>
      <c r="IPQ140" s="53"/>
      <c r="IPR140" s="54"/>
      <c r="IPS140" s="54"/>
      <c r="IPT140" s="54"/>
      <c r="IPU140" s="53"/>
      <c r="IPV140" s="54"/>
      <c r="IPW140" s="54"/>
      <c r="IPX140" s="54"/>
      <c r="IPY140" s="53"/>
      <c r="IPZ140" s="54"/>
      <c r="IQA140" s="54"/>
      <c r="IQB140" s="54"/>
      <c r="IQC140" s="53"/>
      <c r="IQD140" s="54"/>
      <c r="IQE140" s="54"/>
      <c r="IQF140" s="54"/>
      <c r="IQG140" s="53"/>
      <c r="IQH140" s="54"/>
      <c r="IQI140" s="54"/>
      <c r="IQJ140" s="54"/>
      <c r="IQK140" s="53"/>
      <c r="IQL140" s="54"/>
      <c r="IQM140" s="54"/>
      <c r="IQN140" s="54"/>
      <c r="IQO140" s="53"/>
      <c r="IQP140" s="54"/>
      <c r="IQQ140" s="54"/>
      <c r="IQR140" s="54"/>
      <c r="IQS140" s="53"/>
      <c r="IQT140" s="54"/>
      <c r="IQU140" s="54"/>
      <c r="IQV140" s="54"/>
      <c r="IQW140" s="53"/>
      <c r="IQX140" s="54"/>
      <c r="IQY140" s="54"/>
      <c r="IQZ140" s="54"/>
      <c r="IRA140" s="53"/>
      <c r="IRB140" s="54"/>
      <c r="IRC140" s="54"/>
      <c r="IRD140" s="54"/>
      <c r="IRE140" s="53"/>
      <c r="IRF140" s="54"/>
      <c r="IRG140" s="54"/>
      <c r="IRH140" s="54"/>
      <c r="IRI140" s="53"/>
      <c r="IRJ140" s="54"/>
      <c r="IRK140" s="54"/>
      <c r="IRL140" s="54"/>
      <c r="IRM140" s="53"/>
      <c r="IRN140" s="54"/>
      <c r="IRO140" s="54"/>
      <c r="IRP140" s="54"/>
      <c r="IRQ140" s="53"/>
      <c r="IRR140" s="54"/>
      <c r="IRS140" s="54"/>
      <c r="IRT140" s="54"/>
      <c r="IRU140" s="53"/>
      <c r="IRV140" s="54"/>
      <c r="IRW140" s="54"/>
      <c r="IRX140" s="54"/>
      <c r="IRY140" s="53"/>
      <c r="IRZ140" s="54"/>
      <c r="ISA140" s="54"/>
      <c r="ISB140" s="54"/>
      <c r="ISC140" s="53"/>
      <c r="ISD140" s="54"/>
      <c r="ISE140" s="54"/>
      <c r="ISF140" s="54"/>
      <c r="ISG140" s="53"/>
      <c r="ISH140" s="54"/>
      <c r="ISI140" s="54"/>
      <c r="ISJ140" s="54"/>
      <c r="ISK140" s="53"/>
      <c r="ISL140" s="54"/>
      <c r="ISM140" s="54"/>
      <c r="ISN140" s="54"/>
      <c r="ISO140" s="53"/>
      <c r="ISP140" s="54"/>
      <c r="ISQ140" s="54"/>
      <c r="ISR140" s="54"/>
      <c r="ISS140" s="53"/>
      <c r="IST140" s="54"/>
      <c r="ISU140" s="54"/>
      <c r="ISV140" s="54"/>
      <c r="ISW140" s="53"/>
      <c r="ISX140" s="54"/>
      <c r="ISY140" s="54"/>
      <c r="ISZ140" s="54"/>
      <c r="ITA140" s="53"/>
      <c r="ITB140" s="54"/>
      <c r="ITC140" s="54"/>
      <c r="ITD140" s="54"/>
      <c r="ITE140" s="53"/>
      <c r="ITF140" s="54"/>
      <c r="ITG140" s="54"/>
      <c r="ITH140" s="54"/>
      <c r="ITI140" s="53"/>
      <c r="ITJ140" s="54"/>
      <c r="ITK140" s="54"/>
      <c r="ITL140" s="54"/>
      <c r="ITM140" s="53"/>
      <c r="ITN140" s="54"/>
      <c r="ITO140" s="54"/>
      <c r="ITP140" s="54"/>
      <c r="ITQ140" s="53"/>
      <c r="ITR140" s="54"/>
      <c r="ITS140" s="54"/>
      <c r="ITT140" s="54"/>
      <c r="ITU140" s="53"/>
      <c r="ITV140" s="54"/>
      <c r="ITW140" s="54"/>
      <c r="ITX140" s="54"/>
      <c r="ITY140" s="53"/>
      <c r="ITZ140" s="54"/>
      <c r="IUA140" s="54"/>
      <c r="IUB140" s="54"/>
      <c r="IUC140" s="53"/>
      <c r="IUD140" s="54"/>
      <c r="IUE140" s="54"/>
      <c r="IUF140" s="54"/>
      <c r="IUG140" s="53"/>
      <c r="IUH140" s="54"/>
      <c r="IUI140" s="54"/>
      <c r="IUJ140" s="54"/>
      <c r="IUK140" s="53"/>
      <c r="IUL140" s="54"/>
      <c r="IUM140" s="54"/>
      <c r="IUN140" s="54"/>
      <c r="IUO140" s="53"/>
      <c r="IUP140" s="54"/>
      <c r="IUQ140" s="54"/>
      <c r="IUR140" s="54"/>
      <c r="IUS140" s="53"/>
      <c r="IUT140" s="54"/>
      <c r="IUU140" s="54"/>
      <c r="IUV140" s="54"/>
      <c r="IUW140" s="53"/>
      <c r="IUX140" s="54"/>
      <c r="IUY140" s="54"/>
      <c r="IUZ140" s="54"/>
      <c r="IVA140" s="53"/>
      <c r="IVB140" s="54"/>
      <c r="IVC140" s="54"/>
      <c r="IVD140" s="54"/>
      <c r="IVE140" s="53"/>
      <c r="IVF140" s="54"/>
      <c r="IVG140" s="54"/>
      <c r="IVH140" s="54"/>
      <c r="IVI140" s="53"/>
      <c r="IVJ140" s="54"/>
      <c r="IVK140" s="54"/>
      <c r="IVL140" s="54"/>
      <c r="IVM140" s="53"/>
      <c r="IVN140" s="54"/>
      <c r="IVO140" s="54"/>
      <c r="IVP140" s="54"/>
      <c r="IVQ140" s="53"/>
      <c r="IVR140" s="54"/>
      <c r="IVS140" s="54"/>
      <c r="IVT140" s="54"/>
      <c r="IVU140" s="53"/>
      <c r="IVV140" s="54"/>
      <c r="IVW140" s="54"/>
      <c r="IVX140" s="54"/>
      <c r="IVY140" s="53"/>
      <c r="IVZ140" s="54"/>
      <c r="IWA140" s="54"/>
      <c r="IWB140" s="54"/>
      <c r="IWC140" s="53"/>
      <c r="IWD140" s="54"/>
      <c r="IWE140" s="54"/>
      <c r="IWF140" s="54"/>
      <c r="IWG140" s="53"/>
      <c r="IWH140" s="54"/>
      <c r="IWI140" s="54"/>
      <c r="IWJ140" s="54"/>
      <c r="IWK140" s="53"/>
      <c r="IWL140" s="54"/>
      <c r="IWM140" s="54"/>
      <c r="IWN140" s="54"/>
      <c r="IWO140" s="53"/>
      <c r="IWP140" s="54"/>
      <c r="IWQ140" s="54"/>
      <c r="IWR140" s="54"/>
      <c r="IWS140" s="53"/>
      <c r="IWT140" s="54"/>
      <c r="IWU140" s="54"/>
      <c r="IWV140" s="54"/>
      <c r="IWW140" s="53"/>
      <c r="IWX140" s="54"/>
      <c r="IWY140" s="54"/>
      <c r="IWZ140" s="54"/>
      <c r="IXA140" s="53"/>
      <c r="IXB140" s="54"/>
      <c r="IXC140" s="54"/>
      <c r="IXD140" s="54"/>
      <c r="IXE140" s="53"/>
      <c r="IXF140" s="54"/>
      <c r="IXG140" s="54"/>
      <c r="IXH140" s="54"/>
      <c r="IXI140" s="53"/>
      <c r="IXJ140" s="54"/>
      <c r="IXK140" s="54"/>
      <c r="IXL140" s="54"/>
      <c r="IXM140" s="53"/>
      <c r="IXN140" s="54"/>
      <c r="IXO140" s="54"/>
      <c r="IXP140" s="54"/>
      <c r="IXQ140" s="53"/>
      <c r="IXR140" s="54"/>
      <c r="IXS140" s="54"/>
      <c r="IXT140" s="54"/>
      <c r="IXU140" s="53"/>
      <c r="IXV140" s="54"/>
      <c r="IXW140" s="54"/>
      <c r="IXX140" s="54"/>
      <c r="IXY140" s="53"/>
      <c r="IXZ140" s="54"/>
      <c r="IYA140" s="54"/>
      <c r="IYB140" s="54"/>
      <c r="IYC140" s="53"/>
      <c r="IYD140" s="54"/>
      <c r="IYE140" s="54"/>
      <c r="IYF140" s="54"/>
      <c r="IYG140" s="53"/>
      <c r="IYH140" s="54"/>
      <c r="IYI140" s="54"/>
      <c r="IYJ140" s="54"/>
      <c r="IYK140" s="53"/>
      <c r="IYL140" s="54"/>
      <c r="IYM140" s="54"/>
      <c r="IYN140" s="54"/>
      <c r="IYO140" s="53"/>
      <c r="IYP140" s="54"/>
      <c r="IYQ140" s="54"/>
      <c r="IYR140" s="54"/>
      <c r="IYS140" s="53"/>
      <c r="IYT140" s="54"/>
      <c r="IYU140" s="54"/>
      <c r="IYV140" s="54"/>
      <c r="IYW140" s="53"/>
      <c r="IYX140" s="54"/>
      <c r="IYY140" s="54"/>
      <c r="IYZ140" s="54"/>
      <c r="IZA140" s="53"/>
      <c r="IZB140" s="54"/>
      <c r="IZC140" s="54"/>
      <c r="IZD140" s="54"/>
      <c r="IZE140" s="53"/>
      <c r="IZF140" s="54"/>
      <c r="IZG140" s="54"/>
      <c r="IZH140" s="54"/>
      <c r="IZI140" s="53"/>
      <c r="IZJ140" s="54"/>
      <c r="IZK140" s="54"/>
      <c r="IZL140" s="54"/>
      <c r="IZM140" s="53"/>
      <c r="IZN140" s="54"/>
      <c r="IZO140" s="54"/>
      <c r="IZP140" s="54"/>
      <c r="IZQ140" s="53"/>
      <c r="IZR140" s="54"/>
      <c r="IZS140" s="54"/>
      <c r="IZT140" s="54"/>
      <c r="IZU140" s="53"/>
      <c r="IZV140" s="54"/>
      <c r="IZW140" s="54"/>
      <c r="IZX140" s="54"/>
      <c r="IZY140" s="53"/>
      <c r="IZZ140" s="54"/>
      <c r="JAA140" s="54"/>
      <c r="JAB140" s="54"/>
      <c r="JAC140" s="53"/>
      <c r="JAD140" s="54"/>
      <c r="JAE140" s="54"/>
      <c r="JAF140" s="54"/>
      <c r="JAG140" s="53"/>
      <c r="JAH140" s="54"/>
      <c r="JAI140" s="54"/>
      <c r="JAJ140" s="54"/>
      <c r="JAK140" s="53"/>
      <c r="JAL140" s="54"/>
      <c r="JAM140" s="54"/>
      <c r="JAN140" s="54"/>
      <c r="JAO140" s="53"/>
      <c r="JAP140" s="54"/>
      <c r="JAQ140" s="54"/>
      <c r="JAR140" s="54"/>
      <c r="JAS140" s="53"/>
      <c r="JAT140" s="54"/>
      <c r="JAU140" s="54"/>
      <c r="JAV140" s="54"/>
      <c r="JAW140" s="53"/>
      <c r="JAX140" s="54"/>
      <c r="JAY140" s="54"/>
      <c r="JAZ140" s="54"/>
      <c r="JBA140" s="53"/>
      <c r="JBB140" s="54"/>
      <c r="JBC140" s="54"/>
      <c r="JBD140" s="54"/>
      <c r="JBE140" s="53"/>
      <c r="JBF140" s="54"/>
      <c r="JBG140" s="54"/>
      <c r="JBH140" s="54"/>
      <c r="JBI140" s="53"/>
      <c r="JBJ140" s="54"/>
      <c r="JBK140" s="54"/>
      <c r="JBL140" s="54"/>
      <c r="JBM140" s="53"/>
      <c r="JBN140" s="54"/>
      <c r="JBO140" s="54"/>
      <c r="JBP140" s="54"/>
      <c r="JBQ140" s="53"/>
      <c r="JBR140" s="54"/>
      <c r="JBS140" s="54"/>
      <c r="JBT140" s="54"/>
      <c r="JBU140" s="53"/>
      <c r="JBV140" s="54"/>
      <c r="JBW140" s="54"/>
      <c r="JBX140" s="54"/>
      <c r="JBY140" s="53"/>
      <c r="JBZ140" s="54"/>
      <c r="JCA140" s="54"/>
      <c r="JCB140" s="54"/>
      <c r="JCC140" s="53"/>
      <c r="JCD140" s="54"/>
      <c r="JCE140" s="54"/>
      <c r="JCF140" s="54"/>
      <c r="JCG140" s="53"/>
      <c r="JCH140" s="54"/>
      <c r="JCI140" s="54"/>
      <c r="JCJ140" s="54"/>
      <c r="JCK140" s="53"/>
      <c r="JCL140" s="54"/>
      <c r="JCM140" s="54"/>
      <c r="JCN140" s="54"/>
      <c r="JCO140" s="53"/>
      <c r="JCP140" s="54"/>
      <c r="JCQ140" s="54"/>
      <c r="JCR140" s="54"/>
      <c r="JCS140" s="53"/>
      <c r="JCT140" s="54"/>
      <c r="JCU140" s="54"/>
      <c r="JCV140" s="54"/>
      <c r="JCW140" s="53"/>
      <c r="JCX140" s="54"/>
      <c r="JCY140" s="54"/>
      <c r="JCZ140" s="54"/>
      <c r="JDA140" s="53"/>
      <c r="JDB140" s="54"/>
      <c r="JDC140" s="54"/>
      <c r="JDD140" s="54"/>
      <c r="JDE140" s="53"/>
      <c r="JDF140" s="54"/>
      <c r="JDG140" s="54"/>
      <c r="JDH140" s="54"/>
      <c r="JDI140" s="53"/>
      <c r="JDJ140" s="54"/>
      <c r="JDK140" s="54"/>
      <c r="JDL140" s="54"/>
      <c r="JDM140" s="53"/>
      <c r="JDN140" s="54"/>
      <c r="JDO140" s="54"/>
      <c r="JDP140" s="54"/>
      <c r="JDQ140" s="53"/>
      <c r="JDR140" s="54"/>
      <c r="JDS140" s="54"/>
      <c r="JDT140" s="54"/>
      <c r="JDU140" s="53"/>
      <c r="JDV140" s="54"/>
      <c r="JDW140" s="54"/>
      <c r="JDX140" s="54"/>
      <c r="JDY140" s="53"/>
      <c r="JDZ140" s="54"/>
      <c r="JEA140" s="54"/>
      <c r="JEB140" s="54"/>
      <c r="JEC140" s="53"/>
      <c r="JED140" s="54"/>
      <c r="JEE140" s="54"/>
      <c r="JEF140" s="54"/>
      <c r="JEG140" s="53"/>
      <c r="JEH140" s="54"/>
      <c r="JEI140" s="54"/>
      <c r="JEJ140" s="54"/>
      <c r="JEK140" s="53"/>
      <c r="JEL140" s="54"/>
      <c r="JEM140" s="54"/>
      <c r="JEN140" s="54"/>
      <c r="JEO140" s="53"/>
      <c r="JEP140" s="54"/>
      <c r="JEQ140" s="54"/>
      <c r="JER140" s="54"/>
      <c r="JES140" s="53"/>
      <c r="JET140" s="54"/>
      <c r="JEU140" s="54"/>
      <c r="JEV140" s="54"/>
      <c r="JEW140" s="53"/>
      <c r="JEX140" s="54"/>
      <c r="JEY140" s="54"/>
      <c r="JEZ140" s="54"/>
      <c r="JFA140" s="53"/>
      <c r="JFB140" s="54"/>
      <c r="JFC140" s="54"/>
      <c r="JFD140" s="54"/>
      <c r="JFE140" s="53"/>
      <c r="JFF140" s="54"/>
      <c r="JFG140" s="54"/>
      <c r="JFH140" s="54"/>
      <c r="JFI140" s="53"/>
      <c r="JFJ140" s="54"/>
      <c r="JFK140" s="54"/>
      <c r="JFL140" s="54"/>
      <c r="JFM140" s="53"/>
      <c r="JFN140" s="54"/>
      <c r="JFO140" s="54"/>
      <c r="JFP140" s="54"/>
      <c r="JFQ140" s="53"/>
      <c r="JFR140" s="54"/>
      <c r="JFS140" s="54"/>
      <c r="JFT140" s="54"/>
      <c r="JFU140" s="53"/>
      <c r="JFV140" s="54"/>
      <c r="JFW140" s="54"/>
      <c r="JFX140" s="54"/>
      <c r="JFY140" s="53"/>
      <c r="JFZ140" s="54"/>
      <c r="JGA140" s="54"/>
      <c r="JGB140" s="54"/>
      <c r="JGC140" s="53"/>
      <c r="JGD140" s="54"/>
      <c r="JGE140" s="54"/>
      <c r="JGF140" s="54"/>
      <c r="JGG140" s="53"/>
      <c r="JGH140" s="54"/>
      <c r="JGI140" s="54"/>
      <c r="JGJ140" s="54"/>
      <c r="JGK140" s="53"/>
      <c r="JGL140" s="54"/>
      <c r="JGM140" s="54"/>
      <c r="JGN140" s="54"/>
      <c r="JGO140" s="53"/>
      <c r="JGP140" s="54"/>
      <c r="JGQ140" s="54"/>
      <c r="JGR140" s="54"/>
      <c r="JGS140" s="53"/>
      <c r="JGT140" s="54"/>
      <c r="JGU140" s="54"/>
      <c r="JGV140" s="54"/>
      <c r="JGW140" s="53"/>
      <c r="JGX140" s="54"/>
      <c r="JGY140" s="54"/>
      <c r="JGZ140" s="54"/>
      <c r="JHA140" s="53"/>
      <c r="JHB140" s="54"/>
      <c r="JHC140" s="54"/>
      <c r="JHD140" s="54"/>
      <c r="JHE140" s="53"/>
      <c r="JHF140" s="54"/>
      <c r="JHG140" s="54"/>
      <c r="JHH140" s="54"/>
      <c r="JHI140" s="53"/>
      <c r="JHJ140" s="54"/>
      <c r="JHK140" s="54"/>
      <c r="JHL140" s="54"/>
      <c r="JHM140" s="53"/>
      <c r="JHN140" s="54"/>
      <c r="JHO140" s="54"/>
      <c r="JHP140" s="54"/>
      <c r="JHQ140" s="53"/>
      <c r="JHR140" s="54"/>
      <c r="JHS140" s="54"/>
      <c r="JHT140" s="54"/>
      <c r="JHU140" s="53"/>
      <c r="JHV140" s="54"/>
      <c r="JHW140" s="54"/>
      <c r="JHX140" s="54"/>
      <c r="JHY140" s="53"/>
      <c r="JHZ140" s="54"/>
      <c r="JIA140" s="54"/>
      <c r="JIB140" s="54"/>
      <c r="JIC140" s="53"/>
      <c r="JID140" s="54"/>
      <c r="JIE140" s="54"/>
      <c r="JIF140" s="54"/>
      <c r="JIG140" s="53"/>
      <c r="JIH140" s="54"/>
      <c r="JII140" s="54"/>
      <c r="JIJ140" s="54"/>
      <c r="JIK140" s="53"/>
      <c r="JIL140" s="54"/>
      <c r="JIM140" s="54"/>
      <c r="JIN140" s="54"/>
      <c r="JIO140" s="53"/>
      <c r="JIP140" s="54"/>
      <c r="JIQ140" s="54"/>
      <c r="JIR140" s="54"/>
      <c r="JIS140" s="53"/>
      <c r="JIT140" s="54"/>
      <c r="JIU140" s="54"/>
      <c r="JIV140" s="54"/>
      <c r="JIW140" s="53"/>
      <c r="JIX140" s="54"/>
      <c r="JIY140" s="54"/>
      <c r="JIZ140" s="54"/>
      <c r="JJA140" s="53"/>
      <c r="JJB140" s="54"/>
      <c r="JJC140" s="54"/>
      <c r="JJD140" s="54"/>
      <c r="JJE140" s="53"/>
      <c r="JJF140" s="54"/>
      <c r="JJG140" s="54"/>
      <c r="JJH140" s="54"/>
      <c r="JJI140" s="53"/>
      <c r="JJJ140" s="54"/>
      <c r="JJK140" s="54"/>
      <c r="JJL140" s="54"/>
      <c r="JJM140" s="53"/>
      <c r="JJN140" s="54"/>
      <c r="JJO140" s="54"/>
      <c r="JJP140" s="54"/>
      <c r="JJQ140" s="53"/>
      <c r="JJR140" s="54"/>
      <c r="JJS140" s="54"/>
      <c r="JJT140" s="54"/>
      <c r="JJU140" s="53"/>
      <c r="JJV140" s="54"/>
      <c r="JJW140" s="54"/>
      <c r="JJX140" s="54"/>
      <c r="JJY140" s="53"/>
      <c r="JJZ140" s="54"/>
      <c r="JKA140" s="54"/>
      <c r="JKB140" s="54"/>
      <c r="JKC140" s="53"/>
      <c r="JKD140" s="54"/>
      <c r="JKE140" s="54"/>
      <c r="JKF140" s="54"/>
      <c r="JKG140" s="53"/>
      <c r="JKH140" s="54"/>
      <c r="JKI140" s="54"/>
      <c r="JKJ140" s="54"/>
      <c r="JKK140" s="53"/>
      <c r="JKL140" s="54"/>
      <c r="JKM140" s="54"/>
      <c r="JKN140" s="54"/>
      <c r="JKO140" s="53"/>
      <c r="JKP140" s="54"/>
      <c r="JKQ140" s="54"/>
      <c r="JKR140" s="54"/>
      <c r="JKS140" s="53"/>
      <c r="JKT140" s="54"/>
      <c r="JKU140" s="54"/>
      <c r="JKV140" s="54"/>
      <c r="JKW140" s="53"/>
      <c r="JKX140" s="54"/>
      <c r="JKY140" s="54"/>
      <c r="JKZ140" s="54"/>
      <c r="JLA140" s="53"/>
      <c r="JLB140" s="54"/>
      <c r="JLC140" s="54"/>
      <c r="JLD140" s="54"/>
      <c r="JLE140" s="53"/>
      <c r="JLF140" s="54"/>
      <c r="JLG140" s="54"/>
      <c r="JLH140" s="54"/>
      <c r="JLI140" s="53"/>
      <c r="JLJ140" s="54"/>
      <c r="JLK140" s="54"/>
      <c r="JLL140" s="54"/>
      <c r="JLM140" s="53"/>
      <c r="JLN140" s="54"/>
      <c r="JLO140" s="54"/>
      <c r="JLP140" s="54"/>
      <c r="JLQ140" s="53"/>
      <c r="JLR140" s="54"/>
      <c r="JLS140" s="54"/>
      <c r="JLT140" s="54"/>
      <c r="JLU140" s="53"/>
      <c r="JLV140" s="54"/>
      <c r="JLW140" s="54"/>
      <c r="JLX140" s="54"/>
      <c r="JLY140" s="53"/>
      <c r="JLZ140" s="54"/>
      <c r="JMA140" s="54"/>
      <c r="JMB140" s="54"/>
      <c r="JMC140" s="53"/>
      <c r="JMD140" s="54"/>
      <c r="JME140" s="54"/>
      <c r="JMF140" s="54"/>
      <c r="JMG140" s="53"/>
      <c r="JMH140" s="54"/>
      <c r="JMI140" s="54"/>
      <c r="JMJ140" s="54"/>
      <c r="JMK140" s="53"/>
      <c r="JML140" s="54"/>
      <c r="JMM140" s="54"/>
      <c r="JMN140" s="54"/>
      <c r="JMO140" s="53"/>
      <c r="JMP140" s="54"/>
      <c r="JMQ140" s="54"/>
      <c r="JMR140" s="54"/>
      <c r="JMS140" s="53"/>
      <c r="JMT140" s="54"/>
      <c r="JMU140" s="54"/>
      <c r="JMV140" s="54"/>
      <c r="JMW140" s="53"/>
      <c r="JMX140" s="54"/>
      <c r="JMY140" s="54"/>
      <c r="JMZ140" s="54"/>
      <c r="JNA140" s="53"/>
      <c r="JNB140" s="54"/>
      <c r="JNC140" s="54"/>
      <c r="JND140" s="54"/>
      <c r="JNE140" s="53"/>
      <c r="JNF140" s="54"/>
      <c r="JNG140" s="54"/>
      <c r="JNH140" s="54"/>
      <c r="JNI140" s="53"/>
      <c r="JNJ140" s="54"/>
      <c r="JNK140" s="54"/>
      <c r="JNL140" s="54"/>
      <c r="JNM140" s="53"/>
      <c r="JNN140" s="54"/>
      <c r="JNO140" s="54"/>
      <c r="JNP140" s="54"/>
      <c r="JNQ140" s="53"/>
      <c r="JNR140" s="54"/>
      <c r="JNS140" s="54"/>
      <c r="JNT140" s="54"/>
      <c r="JNU140" s="53"/>
      <c r="JNV140" s="54"/>
      <c r="JNW140" s="54"/>
      <c r="JNX140" s="54"/>
      <c r="JNY140" s="53"/>
      <c r="JNZ140" s="54"/>
      <c r="JOA140" s="54"/>
      <c r="JOB140" s="54"/>
      <c r="JOC140" s="53"/>
      <c r="JOD140" s="54"/>
      <c r="JOE140" s="54"/>
      <c r="JOF140" s="54"/>
      <c r="JOG140" s="53"/>
      <c r="JOH140" s="54"/>
      <c r="JOI140" s="54"/>
      <c r="JOJ140" s="54"/>
      <c r="JOK140" s="53"/>
      <c r="JOL140" s="54"/>
      <c r="JOM140" s="54"/>
      <c r="JON140" s="54"/>
      <c r="JOO140" s="53"/>
      <c r="JOP140" s="54"/>
      <c r="JOQ140" s="54"/>
      <c r="JOR140" s="54"/>
      <c r="JOS140" s="53"/>
      <c r="JOT140" s="54"/>
      <c r="JOU140" s="54"/>
      <c r="JOV140" s="54"/>
      <c r="JOW140" s="53"/>
      <c r="JOX140" s="54"/>
      <c r="JOY140" s="54"/>
      <c r="JOZ140" s="54"/>
      <c r="JPA140" s="53"/>
      <c r="JPB140" s="54"/>
      <c r="JPC140" s="54"/>
      <c r="JPD140" s="54"/>
      <c r="JPE140" s="53"/>
      <c r="JPF140" s="54"/>
      <c r="JPG140" s="54"/>
      <c r="JPH140" s="54"/>
      <c r="JPI140" s="53"/>
      <c r="JPJ140" s="54"/>
      <c r="JPK140" s="54"/>
      <c r="JPL140" s="54"/>
      <c r="JPM140" s="53"/>
      <c r="JPN140" s="54"/>
      <c r="JPO140" s="54"/>
      <c r="JPP140" s="54"/>
      <c r="JPQ140" s="53"/>
      <c r="JPR140" s="54"/>
      <c r="JPS140" s="54"/>
      <c r="JPT140" s="54"/>
      <c r="JPU140" s="53"/>
      <c r="JPV140" s="54"/>
      <c r="JPW140" s="54"/>
      <c r="JPX140" s="54"/>
      <c r="JPY140" s="53"/>
      <c r="JPZ140" s="54"/>
      <c r="JQA140" s="54"/>
      <c r="JQB140" s="54"/>
      <c r="JQC140" s="53"/>
      <c r="JQD140" s="54"/>
      <c r="JQE140" s="54"/>
      <c r="JQF140" s="54"/>
      <c r="JQG140" s="53"/>
      <c r="JQH140" s="54"/>
      <c r="JQI140" s="54"/>
      <c r="JQJ140" s="54"/>
      <c r="JQK140" s="53"/>
      <c r="JQL140" s="54"/>
      <c r="JQM140" s="54"/>
      <c r="JQN140" s="54"/>
      <c r="JQO140" s="53"/>
      <c r="JQP140" s="54"/>
      <c r="JQQ140" s="54"/>
      <c r="JQR140" s="54"/>
      <c r="JQS140" s="53"/>
      <c r="JQT140" s="54"/>
      <c r="JQU140" s="54"/>
      <c r="JQV140" s="54"/>
      <c r="JQW140" s="53"/>
      <c r="JQX140" s="54"/>
      <c r="JQY140" s="54"/>
      <c r="JQZ140" s="54"/>
      <c r="JRA140" s="53"/>
      <c r="JRB140" s="54"/>
      <c r="JRC140" s="54"/>
      <c r="JRD140" s="54"/>
      <c r="JRE140" s="53"/>
      <c r="JRF140" s="54"/>
      <c r="JRG140" s="54"/>
      <c r="JRH140" s="54"/>
      <c r="JRI140" s="53"/>
      <c r="JRJ140" s="54"/>
      <c r="JRK140" s="54"/>
      <c r="JRL140" s="54"/>
      <c r="JRM140" s="53"/>
      <c r="JRN140" s="54"/>
      <c r="JRO140" s="54"/>
      <c r="JRP140" s="54"/>
      <c r="JRQ140" s="53"/>
      <c r="JRR140" s="54"/>
      <c r="JRS140" s="54"/>
      <c r="JRT140" s="54"/>
      <c r="JRU140" s="53"/>
      <c r="JRV140" s="54"/>
      <c r="JRW140" s="54"/>
      <c r="JRX140" s="54"/>
      <c r="JRY140" s="53"/>
      <c r="JRZ140" s="54"/>
      <c r="JSA140" s="54"/>
      <c r="JSB140" s="54"/>
      <c r="JSC140" s="53"/>
      <c r="JSD140" s="54"/>
      <c r="JSE140" s="54"/>
      <c r="JSF140" s="54"/>
      <c r="JSG140" s="53"/>
      <c r="JSH140" s="54"/>
      <c r="JSI140" s="54"/>
      <c r="JSJ140" s="54"/>
      <c r="JSK140" s="53"/>
      <c r="JSL140" s="54"/>
      <c r="JSM140" s="54"/>
      <c r="JSN140" s="54"/>
      <c r="JSO140" s="53"/>
      <c r="JSP140" s="54"/>
      <c r="JSQ140" s="54"/>
      <c r="JSR140" s="54"/>
      <c r="JSS140" s="53"/>
      <c r="JST140" s="54"/>
      <c r="JSU140" s="54"/>
      <c r="JSV140" s="54"/>
      <c r="JSW140" s="53"/>
      <c r="JSX140" s="54"/>
      <c r="JSY140" s="54"/>
      <c r="JSZ140" s="54"/>
      <c r="JTA140" s="53"/>
      <c r="JTB140" s="54"/>
      <c r="JTC140" s="54"/>
      <c r="JTD140" s="54"/>
      <c r="JTE140" s="53"/>
      <c r="JTF140" s="54"/>
      <c r="JTG140" s="54"/>
      <c r="JTH140" s="54"/>
      <c r="JTI140" s="53"/>
      <c r="JTJ140" s="54"/>
      <c r="JTK140" s="54"/>
      <c r="JTL140" s="54"/>
      <c r="JTM140" s="53"/>
      <c r="JTN140" s="54"/>
      <c r="JTO140" s="54"/>
      <c r="JTP140" s="54"/>
      <c r="JTQ140" s="53"/>
      <c r="JTR140" s="54"/>
      <c r="JTS140" s="54"/>
      <c r="JTT140" s="54"/>
      <c r="JTU140" s="53"/>
      <c r="JTV140" s="54"/>
      <c r="JTW140" s="54"/>
      <c r="JTX140" s="54"/>
      <c r="JTY140" s="53"/>
      <c r="JTZ140" s="54"/>
      <c r="JUA140" s="54"/>
      <c r="JUB140" s="54"/>
      <c r="JUC140" s="53"/>
      <c r="JUD140" s="54"/>
      <c r="JUE140" s="54"/>
      <c r="JUF140" s="54"/>
      <c r="JUG140" s="53"/>
      <c r="JUH140" s="54"/>
      <c r="JUI140" s="54"/>
      <c r="JUJ140" s="54"/>
      <c r="JUK140" s="53"/>
      <c r="JUL140" s="54"/>
      <c r="JUM140" s="54"/>
      <c r="JUN140" s="54"/>
      <c r="JUO140" s="53"/>
      <c r="JUP140" s="54"/>
      <c r="JUQ140" s="54"/>
      <c r="JUR140" s="54"/>
      <c r="JUS140" s="53"/>
      <c r="JUT140" s="54"/>
      <c r="JUU140" s="54"/>
      <c r="JUV140" s="54"/>
      <c r="JUW140" s="53"/>
      <c r="JUX140" s="54"/>
      <c r="JUY140" s="54"/>
      <c r="JUZ140" s="54"/>
      <c r="JVA140" s="53"/>
      <c r="JVB140" s="54"/>
      <c r="JVC140" s="54"/>
      <c r="JVD140" s="54"/>
      <c r="JVE140" s="53"/>
      <c r="JVF140" s="54"/>
      <c r="JVG140" s="54"/>
      <c r="JVH140" s="54"/>
      <c r="JVI140" s="53"/>
      <c r="JVJ140" s="54"/>
      <c r="JVK140" s="54"/>
      <c r="JVL140" s="54"/>
      <c r="JVM140" s="53"/>
      <c r="JVN140" s="54"/>
      <c r="JVO140" s="54"/>
      <c r="JVP140" s="54"/>
      <c r="JVQ140" s="53"/>
      <c r="JVR140" s="54"/>
      <c r="JVS140" s="54"/>
      <c r="JVT140" s="54"/>
      <c r="JVU140" s="53"/>
      <c r="JVV140" s="54"/>
      <c r="JVW140" s="54"/>
      <c r="JVX140" s="54"/>
      <c r="JVY140" s="53"/>
      <c r="JVZ140" s="54"/>
      <c r="JWA140" s="54"/>
      <c r="JWB140" s="54"/>
      <c r="JWC140" s="53"/>
      <c r="JWD140" s="54"/>
      <c r="JWE140" s="54"/>
      <c r="JWF140" s="54"/>
      <c r="JWG140" s="53"/>
      <c r="JWH140" s="54"/>
      <c r="JWI140" s="54"/>
      <c r="JWJ140" s="54"/>
      <c r="JWK140" s="53"/>
      <c r="JWL140" s="54"/>
      <c r="JWM140" s="54"/>
      <c r="JWN140" s="54"/>
      <c r="JWO140" s="53"/>
      <c r="JWP140" s="54"/>
      <c r="JWQ140" s="54"/>
      <c r="JWR140" s="54"/>
      <c r="JWS140" s="53"/>
      <c r="JWT140" s="54"/>
      <c r="JWU140" s="54"/>
      <c r="JWV140" s="54"/>
      <c r="JWW140" s="53"/>
      <c r="JWX140" s="54"/>
      <c r="JWY140" s="54"/>
      <c r="JWZ140" s="54"/>
      <c r="JXA140" s="53"/>
      <c r="JXB140" s="54"/>
      <c r="JXC140" s="54"/>
      <c r="JXD140" s="54"/>
      <c r="JXE140" s="53"/>
      <c r="JXF140" s="54"/>
      <c r="JXG140" s="54"/>
      <c r="JXH140" s="54"/>
      <c r="JXI140" s="53"/>
      <c r="JXJ140" s="54"/>
      <c r="JXK140" s="54"/>
      <c r="JXL140" s="54"/>
      <c r="JXM140" s="53"/>
      <c r="JXN140" s="54"/>
      <c r="JXO140" s="54"/>
      <c r="JXP140" s="54"/>
      <c r="JXQ140" s="53"/>
      <c r="JXR140" s="54"/>
      <c r="JXS140" s="54"/>
      <c r="JXT140" s="54"/>
      <c r="JXU140" s="53"/>
      <c r="JXV140" s="54"/>
      <c r="JXW140" s="54"/>
      <c r="JXX140" s="54"/>
      <c r="JXY140" s="53"/>
      <c r="JXZ140" s="54"/>
      <c r="JYA140" s="54"/>
      <c r="JYB140" s="54"/>
      <c r="JYC140" s="53"/>
      <c r="JYD140" s="54"/>
      <c r="JYE140" s="54"/>
      <c r="JYF140" s="54"/>
      <c r="JYG140" s="53"/>
      <c r="JYH140" s="54"/>
      <c r="JYI140" s="54"/>
      <c r="JYJ140" s="54"/>
      <c r="JYK140" s="53"/>
      <c r="JYL140" s="54"/>
      <c r="JYM140" s="54"/>
      <c r="JYN140" s="54"/>
      <c r="JYO140" s="53"/>
      <c r="JYP140" s="54"/>
      <c r="JYQ140" s="54"/>
      <c r="JYR140" s="54"/>
      <c r="JYS140" s="53"/>
      <c r="JYT140" s="54"/>
      <c r="JYU140" s="54"/>
      <c r="JYV140" s="54"/>
      <c r="JYW140" s="53"/>
      <c r="JYX140" s="54"/>
      <c r="JYY140" s="54"/>
      <c r="JYZ140" s="54"/>
      <c r="JZA140" s="53"/>
      <c r="JZB140" s="54"/>
      <c r="JZC140" s="54"/>
      <c r="JZD140" s="54"/>
      <c r="JZE140" s="53"/>
      <c r="JZF140" s="54"/>
      <c r="JZG140" s="54"/>
      <c r="JZH140" s="54"/>
      <c r="JZI140" s="53"/>
      <c r="JZJ140" s="54"/>
      <c r="JZK140" s="54"/>
      <c r="JZL140" s="54"/>
      <c r="JZM140" s="53"/>
      <c r="JZN140" s="54"/>
      <c r="JZO140" s="54"/>
      <c r="JZP140" s="54"/>
      <c r="JZQ140" s="53"/>
      <c r="JZR140" s="54"/>
      <c r="JZS140" s="54"/>
      <c r="JZT140" s="54"/>
      <c r="JZU140" s="53"/>
      <c r="JZV140" s="54"/>
      <c r="JZW140" s="54"/>
      <c r="JZX140" s="54"/>
      <c r="JZY140" s="53"/>
      <c r="JZZ140" s="54"/>
      <c r="KAA140" s="54"/>
      <c r="KAB140" s="54"/>
      <c r="KAC140" s="53"/>
      <c r="KAD140" s="54"/>
      <c r="KAE140" s="54"/>
      <c r="KAF140" s="54"/>
      <c r="KAG140" s="53"/>
      <c r="KAH140" s="54"/>
      <c r="KAI140" s="54"/>
      <c r="KAJ140" s="54"/>
      <c r="KAK140" s="53"/>
      <c r="KAL140" s="54"/>
      <c r="KAM140" s="54"/>
      <c r="KAN140" s="54"/>
      <c r="KAO140" s="53"/>
      <c r="KAP140" s="54"/>
      <c r="KAQ140" s="54"/>
      <c r="KAR140" s="54"/>
      <c r="KAS140" s="53"/>
      <c r="KAT140" s="54"/>
      <c r="KAU140" s="54"/>
      <c r="KAV140" s="54"/>
      <c r="KAW140" s="53"/>
      <c r="KAX140" s="54"/>
      <c r="KAY140" s="54"/>
      <c r="KAZ140" s="54"/>
      <c r="KBA140" s="53"/>
      <c r="KBB140" s="54"/>
      <c r="KBC140" s="54"/>
      <c r="KBD140" s="54"/>
      <c r="KBE140" s="53"/>
      <c r="KBF140" s="54"/>
      <c r="KBG140" s="54"/>
      <c r="KBH140" s="54"/>
      <c r="KBI140" s="53"/>
      <c r="KBJ140" s="54"/>
      <c r="KBK140" s="54"/>
      <c r="KBL140" s="54"/>
      <c r="KBM140" s="53"/>
      <c r="KBN140" s="54"/>
      <c r="KBO140" s="54"/>
      <c r="KBP140" s="54"/>
      <c r="KBQ140" s="53"/>
      <c r="KBR140" s="54"/>
      <c r="KBS140" s="54"/>
      <c r="KBT140" s="54"/>
      <c r="KBU140" s="53"/>
      <c r="KBV140" s="54"/>
      <c r="KBW140" s="54"/>
      <c r="KBX140" s="54"/>
      <c r="KBY140" s="53"/>
      <c r="KBZ140" s="54"/>
      <c r="KCA140" s="54"/>
      <c r="KCB140" s="54"/>
      <c r="KCC140" s="53"/>
      <c r="KCD140" s="54"/>
      <c r="KCE140" s="54"/>
      <c r="KCF140" s="54"/>
      <c r="KCG140" s="53"/>
      <c r="KCH140" s="54"/>
      <c r="KCI140" s="54"/>
      <c r="KCJ140" s="54"/>
      <c r="KCK140" s="53"/>
      <c r="KCL140" s="54"/>
      <c r="KCM140" s="54"/>
      <c r="KCN140" s="54"/>
      <c r="KCO140" s="53"/>
      <c r="KCP140" s="54"/>
      <c r="KCQ140" s="54"/>
      <c r="KCR140" s="54"/>
      <c r="KCS140" s="53"/>
      <c r="KCT140" s="54"/>
      <c r="KCU140" s="54"/>
      <c r="KCV140" s="54"/>
      <c r="KCW140" s="53"/>
      <c r="KCX140" s="54"/>
      <c r="KCY140" s="54"/>
      <c r="KCZ140" s="54"/>
      <c r="KDA140" s="53"/>
      <c r="KDB140" s="54"/>
      <c r="KDC140" s="54"/>
      <c r="KDD140" s="54"/>
      <c r="KDE140" s="53"/>
      <c r="KDF140" s="54"/>
      <c r="KDG140" s="54"/>
      <c r="KDH140" s="54"/>
      <c r="KDI140" s="53"/>
      <c r="KDJ140" s="54"/>
      <c r="KDK140" s="54"/>
      <c r="KDL140" s="54"/>
      <c r="KDM140" s="53"/>
      <c r="KDN140" s="54"/>
      <c r="KDO140" s="54"/>
      <c r="KDP140" s="54"/>
      <c r="KDQ140" s="53"/>
      <c r="KDR140" s="54"/>
      <c r="KDS140" s="54"/>
      <c r="KDT140" s="54"/>
      <c r="KDU140" s="53"/>
      <c r="KDV140" s="54"/>
      <c r="KDW140" s="54"/>
      <c r="KDX140" s="54"/>
      <c r="KDY140" s="53"/>
      <c r="KDZ140" s="54"/>
      <c r="KEA140" s="54"/>
      <c r="KEB140" s="54"/>
      <c r="KEC140" s="53"/>
      <c r="KED140" s="54"/>
      <c r="KEE140" s="54"/>
      <c r="KEF140" s="54"/>
      <c r="KEG140" s="53"/>
      <c r="KEH140" s="54"/>
      <c r="KEI140" s="54"/>
      <c r="KEJ140" s="54"/>
      <c r="KEK140" s="53"/>
      <c r="KEL140" s="54"/>
      <c r="KEM140" s="54"/>
      <c r="KEN140" s="54"/>
      <c r="KEO140" s="53"/>
      <c r="KEP140" s="54"/>
      <c r="KEQ140" s="54"/>
      <c r="KER140" s="54"/>
      <c r="KES140" s="53"/>
      <c r="KET140" s="54"/>
      <c r="KEU140" s="54"/>
      <c r="KEV140" s="54"/>
      <c r="KEW140" s="53"/>
      <c r="KEX140" s="54"/>
      <c r="KEY140" s="54"/>
      <c r="KEZ140" s="54"/>
      <c r="KFA140" s="53"/>
      <c r="KFB140" s="54"/>
      <c r="KFC140" s="54"/>
      <c r="KFD140" s="54"/>
      <c r="KFE140" s="53"/>
      <c r="KFF140" s="54"/>
      <c r="KFG140" s="54"/>
      <c r="KFH140" s="54"/>
      <c r="KFI140" s="53"/>
      <c r="KFJ140" s="54"/>
      <c r="KFK140" s="54"/>
      <c r="KFL140" s="54"/>
      <c r="KFM140" s="53"/>
      <c r="KFN140" s="54"/>
      <c r="KFO140" s="54"/>
      <c r="KFP140" s="54"/>
      <c r="KFQ140" s="53"/>
      <c r="KFR140" s="54"/>
      <c r="KFS140" s="54"/>
      <c r="KFT140" s="54"/>
      <c r="KFU140" s="53"/>
      <c r="KFV140" s="54"/>
      <c r="KFW140" s="54"/>
      <c r="KFX140" s="54"/>
      <c r="KFY140" s="53"/>
      <c r="KFZ140" s="54"/>
      <c r="KGA140" s="54"/>
      <c r="KGB140" s="54"/>
      <c r="KGC140" s="53"/>
      <c r="KGD140" s="54"/>
      <c r="KGE140" s="54"/>
      <c r="KGF140" s="54"/>
      <c r="KGG140" s="53"/>
      <c r="KGH140" s="54"/>
      <c r="KGI140" s="54"/>
      <c r="KGJ140" s="54"/>
      <c r="KGK140" s="53"/>
      <c r="KGL140" s="54"/>
      <c r="KGM140" s="54"/>
      <c r="KGN140" s="54"/>
      <c r="KGO140" s="53"/>
      <c r="KGP140" s="54"/>
      <c r="KGQ140" s="54"/>
      <c r="KGR140" s="54"/>
      <c r="KGS140" s="53"/>
      <c r="KGT140" s="54"/>
      <c r="KGU140" s="54"/>
      <c r="KGV140" s="54"/>
      <c r="KGW140" s="53"/>
      <c r="KGX140" s="54"/>
      <c r="KGY140" s="54"/>
      <c r="KGZ140" s="54"/>
      <c r="KHA140" s="53"/>
      <c r="KHB140" s="54"/>
      <c r="KHC140" s="54"/>
      <c r="KHD140" s="54"/>
      <c r="KHE140" s="53"/>
      <c r="KHF140" s="54"/>
      <c r="KHG140" s="54"/>
      <c r="KHH140" s="54"/>
      <c r="KHI140" s="53"/>
      <c r="KHJ140" s="54"/>
      <c r="KHK140" s="54"/>
      <c r="KHL140" s="54"/>
      <c r="KHM140" s="53"/>
      <c r="KHN140" s="54"/>
      <c r="KHO140" s="54"/>
      <c r="KHP140" s="54"/>
      <c r="KHQ140" s="53"/>
      <c r="KHR140" s="54"/>
      <c r="KHS140" s="54"/>
      <c r="KHT140" s="54"/>
      <c r="KHU140" s="53"/>
      <c r="KHV140" s="54"/>
      <c r="KHW140" s="54"/>
      <c r="KHX140" s="54"/>
      <c r="KHY140" s="53"/>
      <c r="KHZ140" s="54"/>
      <c r="KIA140" s="54"/>
      <c r="KIB140" s="54"/>
      <c r="KIC140" s="53"/>
      <c r="KID140" s="54"/>
      <c r="KIE140" s="54"/>
      <c r="KIF140" s="54"/>
      <c r="KIG140" s="53"/>
      <c r="KIH140" s="54"/>
      <c r="KII140" s="54"/>
      <c r="KIJ140" s="54"/>
      <c r="KIK140" s="53"/>
      <c r="KIL140" s="54"/>
      <c r="KIM140" s="54"/>
      <c r="KIN140" s="54"/>
      <c r="KIO140" s="53"/>
      <c r="KIP140" s="54"/>
      <c r="KIQ140" s="54"/>
      <c r="KIR140" s="54"/>
      <c r="KIS140" s="53"/>
      <c r="KIT140" s="54"/>
      <c r="KIU140" s="54"/>
      <c r="KIV140" s="54"/>
      <c r="KIW140" s="53"/>
      <c r="KIX140" s="54"/>
      <c r="KIY140" s="54"/>
      <c r="KIZ140" s="54"/>
      <c r="KJA140" s="53"/>
      <c r="KJB140" s="54"/>
      <c r="KJC140" s="54"/>
      <c r="KJD140" s="54"/>
      <c r="KJE140" s="53"/>
      <c r="KJF140" s="54"/>
      <c r="KJG140" s="54"/>
      <c r="KJH140" s="54"/>
      <c r="KJI140" s="53"/>
      <c r="KJJ140" s="54"/>
      <c r="KJK140" s="54"/>
      <c r="KJL140" s="54"/>
      <c r="KJM140" s="53"/>
      <c r="KJN140" s="54"/>
      <c r="KJO140" s="54"/>
      <c r="KJP140" s="54"/>
      <c r="KJQ140" s="53"/>
      <c r="KJR140" s="54"/>
      <c r="KJS140" s="54"/>
      <c r="KJT140" s="54"/>
      <c r="KJU140" s="53"/>
      <c r="KJV140" s="54"/>
      <c r="KJW140" s="54"/>
      <c r="KJX140" s="54"/>
      <c r="KJY140" s="53"/>
      <c r="KJZ140" s="54"/>
      <c r="KKA140" s="54"/>
      <c r="KKB140" s="54"/>
      <c r="KKC140" s="53"/>
      <c r="KKD140" s="54"/>
      <c r="KKE140" s="54"/>
      <c r="KKF140" s="54"/>
      <c r="KKG140" s="53"/>
      <c r="KKH140" s="54"/>
      <c r="KKI140" s="54"/>
      <c r="KKJ140" s="54"/>
      <c r="KKK140" s="53"/>
      <c r="KKL140" s="54"/>
      <c r="KKM140" s="54"/>
      <c r="KKN140" s="54"/>
      <c r="KKO140" s="53"/>
      <c r="KKP140" s="54"/>
      <c r="KKQ140" s="54"/>
      <c r="KKR140" s="54"/>
      <c r="KKS140" s="53"/>
      <c r="KKT140" s="54"/>
      <c r="KKU140" s="54"/>
      <c r="KKV140" s="54"/>
      <c r="KKW140" s="53"/>
      <c r="KKX140" s="54"/>
      <c r="KKY140" s="54"/>
      <c r="KKZ140" s="54"/>
      <c r="KLA140" s="53"/>
      <c r="KLB140" s="54"/>
      <c r="KLC140" s="54"/>
      <c r="KLD140" s="54"/>
      <c r="KLE140" s="53"/>
      <c r="KLF140" s="54"/>
      <c r="KLG140" s="54"/>
      <c r="KLH140" s="54"/>
      <c r="KLI140" s="53"/>
      <c r="KLJ140" s="54"/>
      <c r="KLK140" s="54"/>
      <c r="KLL140" s="54"/>
      <c r="KLM140" s="53"/>
      <c r="KLN140" s="54"/>
      <c r="KLO140" s="54"/>
      <c r="KLP140" s="54"/>
      <c r="KLQ140" s="53"/>
      <c r="KLR140" s="54"/>
      <c r="KLS140" s="54"/>
      <c r="KLT140" s="54"/>
      <c r="KLU140" s="53"/>
      <c r="KLV140" s="54"/>
      <c r="KLW140" s="54"/>
      <c r="KLX140" s="54"/>
      <c r="KLY140" s="53"/>
      <c r="KLZ140" s="54"/>
      <c r="KMA140" s="54"/>
      <c r="KMB140" s="54"/>
      <c r="KMC140" s="53"/>
      <c r="KMD140" s="54"/>
      <c r="KME140" s="54"/>
      <c r="KMF140" s="54"/>
      <c r="KMG140" s="53"/>
      <c r="KMH140" s="54"/>
      <c r="KMI140" s="54"/>
      <c r="KMJ140" s="54"/>
      <c r="KMK140" s="53"/>
      <c r="KML140" s="54"/>
      <c r="KMM140" s="54"/>
      <c r="KMN140" s="54"/>
      <c r="KMO140" s="53"/>
      <c r="KMP140" s="54"/>
      <c r="KMQ140" s="54"/>
      <c r="KMR140" s="54"/>
      <c r="KMS140" s="53"/>
      <c r="KMT140" s="54"/>
      <c r="KMU140" s="54"/>
      <c r="KMV140" s="54"/>
      <c r="KMW140" s="53"/>
      <c r="KMX140" s="54"/>
      <c r="KMY140" s="54"/>
      <c r="KMZ140" s="54"/>
      <c r="KNA140" s="53"/>
      <c r="KNB140" s="54"/>
      <c r="KNC140" s="54"/>
      <c r="KND140" s="54"/>
      <c r="KNE140" s="53"/>
      <c r="KNF140" s="54"/>
      <c r="KNG140" s="54"/>
      <c r="KNH140" s="54"/>
      <c r="KNI140" s="53"/>
      <c r="KNJ140" s="54"/>
      <c r="KNK140" s="54"/>
      <c r="KNL140" s="54"/>
      <c r="KNM140" s="53"/>
      <c r="KNN140" s="54"/>
      <c r="KNO140" s="54"/>
      <c r="KNP140" s="54"/>
      <c r="KNQ140" s="53"/>
      <c r="KNR140" s="54"/>
      <c r="KNS140" s="54"/>
      <c r="KNT140" s="54"/>
      <c r="KNU140" s="53"/>
      <c r="KNV140" s="54"/>
      <c r="KNW140" s="54"/>
      <c r="KNX140" s="54"/>
      <c r="KNY140" s="53"/>
      <c r="KNZ140" s="54"/>
      <c r="KOA140" s="54"/>
      <c r="KOB140" s="54"/>
      <c r="KOC140" s="53"/>
      <c r="KOD140" s="54"/>
      <c r="KOE140" s="54"/>
      <c r="KOF140" s="54"/>
      <c r="KOG140" s="53"/>
      <c r="KOH140" s="54"/>
      <c r="KOI140" s="54"/>
      <c r="KOJ140" s="54"/>
      <c r="KOK140" s="53"/>
      <c r="KOL140" s="54"/>
      <c r="KOM140" s="54"/>
      <c r="KON140" s="54"/>
      <c r="KOO140" s="53"/>
      <c r="KOP140" s="54"/>
      <c r="KOQ140" s="54"/>
      <c r="KOR140" s="54"/>
      <c r="KOS140" s="53"/>
      <c r="KOT140" s="54"/>
      <c r="KOU140" s="54"/>
      <c r="KOV140" s="54"/>
      <c r="KOW140" s="53"/>
      <c r="KOX140" s="54"/>
      <c r="KOY140" s="54"/>
      <c r="KOZ140" s="54"/>
      <c r="KPA140" s="53"/>
      <c r="KPB140" s="54"/>
      <c r="KPC140" s="54"/>
      <c r="KPD140" s="54"/>
      <c r="KPE140" s="53"/>
      <c r="KPF140" s="54"/>
      <c r="KPG140" s="54"/>
      <c r="KPH140" s="54"/>
      <c r="KPI140" s="53"/>
      <c r="KPJ140" s="54"/>
      <c r="KPK140" s="54"/>
      <c r="KPL140" s="54"/>
      <c r="KPM140" s="53"/>
      <c r="KPN140" s="54"/>
      <c r="KPO140" s="54"/>
      <c r="KPP140" s="54"/>
      <c r="KPQ140" s="53"/>
      <c r="KPR140" s="54"/>
      <c r="KPS140" s="54"/>
      <c r="KPT140" s="54"/>
      <c r="KPU140" s="53"/>
      <c r="KPV140" s="54"/>
      <c r="KPW140" s="54"/>
      <c r="KPX140" s="54"/>
      <c r="KPY140" s="53"/>
      <c r="KPZ140" s="54"/>
      <c r="KQA140" s="54"/>
      <c r="KQB140" s="54"/>
      <c r="KQC140" s="53"/>
      <c r="KQD140" s="54"/>
      <c r="KQE140" s="54"/>
      <c r="KQF140" s="54"/>
      <c r="KQG140" s="53"/>
      <c r="KQH140" s="54"/>
      <c r="KQI140" s="54"/>
      <c r="KQJ140" s="54"/>
      <c r="KQK140" s="53"/>
      <c r="KQL140" s="54"/>
      <c r="KQM140" s="54"/>
      <c r="KQN140" s="54"/>
      <c r="KQO140" s="53"/>
      <c r="KQP140" s="54"/>
      <c r="KQQ140" s="54"/>
      <c r="KQR140" s="54"/>
      <c r="KQS140" s="53"/>
      <c r="KQT140" s="54"/>
      <c r="KQU140" s="54"/>
      <c r="KQV140" s="54"/>
      <c r="KQW140" s="53"/>
      <c r="KQX140" s="54"/>
      <c r="KQY140" s="54"/>
      <c r="KQZ140" s="54"/>
      <c r="KRA140" s="53"/>
      <c r="KRB140" s="54"/>
      <c r="KRC140" s="54"/>
      <c r="KRD140" s="54"/>
      <c r="KRE140" s="53"/>
      <c r="KRF140" s="54"/>
      <c r="KRG140" s="54"/>
      <c r="KRH140" s="54"/>
      <c r="KRI140" s="53"/>
      <c r="KRJ140" s="54"/>
      <c r="KRK140" s="54"/>
      <c r="KRL140" s="54"/>
      <c r="KRM140" s="53"/>
      <c r="KRN140" s="54"/>
      <c r="KRO140" s="54"/>
      <c r="KRP140" s="54"/>
      <c r="KRQ140" s="53"/>
      <c r="KRR140" s="54"/>
      <c r="KRS140" s="54"/>
      <c r="KRT140" s="54"/>
      <c r="KRU140" s="53"/>
      <c r="KRV140" s="54"/>
      <c r="KRW140" s="54"/>
      <c r="KRX140" s="54"/>
      <c r="KRY140" s="53"/>
      <c r="KRZ140" s="54"/>
      <c r="KSA140" s="54"/>
      <c r="KSB140" s="54"/>
      <c r="KSC140" s="53"/>
      <c r="KSD140" s="54"/>
      <c r="KSE140" s="54"/>
      <c r="KSF140" s="54"/>
      <c r="KSG140" s="53"/>
      <c r="KSH140" s="54"/>
      <c r="KSI140" s="54"/>
      <c r="KSJ140" s="54"/>
      <c r="KSK140" s="53"/>
      <c r="KSL140" s="54"/>
      <c r="KSM140" s="54"/>
      <c r="KSN140" s="54"/>
      <c r="KSO140" s="53"/>
      <c r="KSP140" s="54"/>
      <c r="KSQ140" s="54"/>
      <c r="KSR140" s="54"/>
      <c r="KSS140" s="53"/>
      <c r="KST140" s="54"/>
      <c r="KSU140" s="54"/>
      <c r="KSV140" s="54"/>
      <c r="KSW140" s="53"/>
      <c r="KSX140" s="54"/>
      <c r="KSY140" s="54"/>
      <c r="KSZ140" s="54"/>
      <c r="KTA140" s="53"/>
      <c r="KTB140" s="54"/>
      <c r="KTC140" s="54"/>
      <c r="KTD140" s="54"/>
      <c r="KTE140" s="53"/>
      <c r="KTF140" s="54"/>
      <c r="KTG140" s="54"/>
      <c r="KTH140" s="54"/>
      <c r="KTI140" s="53"/>
      <c r="KTJ140" s="54"/>
      <c r="KTK140" s="54"/>
      <c r="KTL140" s="54"/>
      <c r="KTM140" s="53"/>
      <c r="KTN140" s="54"/>
      <c r="KTO140" s="54"/>
      <c r="KTP140" s="54"/>
      <c r="KTQ140" s="53"/>
      <c r="KTR140" s="54"/>
      <c r="KTS140" s="54"/>
      <c r="KTT140" s="54"/>
      <c r="KTU140" s="53"/>
      <c r="KTV140" s="54"/>
      <c r="KTW140" s="54"/>
      <c r="KTX140" s="54"/>
      <c r="KTY140" s="53"/>
      <c r="KTZ140" s="54"/>
      <c r="KUA140" s="54"/>
      <c r="KUB140" s="54"/>
      <c r="KUC140" s="53"/>
      <c r="KUD140" s="54"/>
      <c r="KUE140" s="54"/>
      <c r="KUF140" s="54"/>
      <c r="KUG140" s="53"/>
      <c r="KUH140" s="54"/>
      <c r="KUI140" s="54"/>
      <c r="KUJ140" s="54"/>
      <c r="KUK140" s="53"/>
      <c r="KUL140" s="54"/>
      <c r="KUM140" s="54"/>
      <c r="KUN140" s="54"/>
      <c r="KUO140" s="53"/>
      <c r="KUP140" s="54"/>
      <c r="KUQ140" s="54"/>
      <c r="KUR140" s="54"/>
      <c r="KUS140" s="53"/>
      <c r="KUT140" s="54"/>
      <c r="KUU140" s="54"/>
      <c r="KUV140" s="54"/>
      <c r="KUW140" s="53"/>
      <c r="KUX140" s="54"/>
      <c r="KUY140" s="54"/>
      <c r="KUZ140" s="54"/>
      <c r="KVA140" s="53"/>
      <c r="KVB140" s="54"/>
      <c r="KVC140" s="54"/>
      <c r="KVD140" s="54"/>
      <c r="KVE140" s="53"/>
      <c r="KVF140" s="54"/>
      <c r="KVG140" s="54"/>
      <c r="KVH140" s="54"/>
      <c r="KVI140" s="53"/>
      <c r="KVJ140" s="54"/>
      <c r="KVK140" s="54"/>
      <c r="KVL140" s="54"/>
      <c r="KVM140" s="53"/>
      <c r="KVN140" s="54"/>
      <c r="KVO140" s="54"/>
      <c r="KVP140" s="54"/>
      <c r="KVQ140" s="53"/>
      <c r="KVR140" s="54"/>
      <c r="KVS140" s="54"/>
      <c r="KVT140" s="54"/>
      <c r="KVU140" s="53"/>
      <c r="KVV140" s="54"/>
      <c r="KVW140" s="54"/>
      <c r="KVX140" s="54"/>
      <c r="KVY140" s="53"/>
      <c r="KVZ140" s="54"/>
      <c r="KWA140" s="54"/>
      <c r="KWB140" s="54"/>
      <c r="KWC140" s="53"/>
      <c r="KWD140" s="54"/>
      <c r="KWE140" s="54"/>
      <c r="KWF140" s="54"/>
      <c r="KWG140" s="53"/>
      <c r="KWH140" s="54"/>
      <c r="KWI140" s="54"/>
      <c r="KWJ140" s="54"/>
      <c r="KWK140" s="53"/>
      <c r="KWL140" s="54"/>
      <c r="KWM140" s="54"/>
      <c r="KWN140" s="54"/>
      <c r="KWO140" s="53"/>
      <c r="KWP140" s="54"/>
      <c r="KWQ140" s="54"/>
      <c r="KWR140" s="54"/>
      <c r="KWS140" s="53"/>
      <c r="KWT140" s="54"/>
      <c r="KWU140" s="54"/>
      <c r="KWV140" s="54"/>
      <c r="KWW140" s="53"/>
      <c r="KWX140" s="54"/>
      <c r="KWY140" s="54"/>
      <c r="KWZ140" s="54"/>
      <c r="KXA140" s="53"/>
      <c r="KXB140" s="54"/>
      <c r="KXC140" s="54"/>
      <c r="KXD140" s="54"/>
      <c r="KXE140" s="53"/>
      <c r="KXF140" s="54"/>
      <c r="KXG140" s="54"/>
      <c r="KXH140" s="54"/>
      <c r="KXI140" s="53"/>
      <c r="KXJ140" s="54"/>
      <c r="KXK140" s="54"/>
      <c r="KXL140" s="54"/>
      <c r="KXM140" s="53"/>
      <c r="KXN140" s="54"/>
      <c r="KXO140" s="54"/>
      <c r="KXP140" s="54"/>
      <c r="KXQ140" s="53"/>
      <c r="KXR140" s="54"/>
      <c r="KXS140" s="54"/>
      <c r="KXT140" s="54"/>
      <c r="KXU140" s="53"/>
      <c r="KXV140" s="54"/>
      <c r="KXW140" s="54"/>
      <c r="KXX140" s="54"/>
      <c r="KXY140" s="53"/>
      <c r="KXZ140" s="54"/>
      <c r="KYA140" s="54"/>
      <c r="KYB140" s="54"/>
      <c r="KYC140" s="53"/>
      <c r="KYD140" s="54"/>
      <c r="KYE140" s="54"/>
      <c r="KYF140" s="54"/>
      <c r="KYG140" s="53"/>
      <c r="KYH140" s="54"/>
      <c r="KYI140" s="54"/>
      <c r="KYJ140" s="54"/>
      <c r="KYK140" s="53"/>
      <c r="KYL140" s="54"/>
      <c r="KYM140" s="54"/>
      <c r="KYN140" s="54"/>
      <c r="KYO140" s="53"/>
      <c r="KYP140" s="54"/>
      <c r="KYQ140" s="54"/>
      <c r="KYR140" s="54"/>
      <c r="KYS140" s="53"/>
      <c r="KYT140" s="54"/>
      <c r="KYU140" s="54"/>
      <c r="KYV140" s="54"/>
      <c r="KYW140" s="53"/>
      <c r="KYX140" s="54"/>
      <c r="KYY140" s="54"/>
      <c r="KYZ140" s="54"/>
      <c r="KZA140" s="53"/>
      <c r="KZB140" s="54"/>
      <c r="KZC140" s="54"/>
      <c r="KZD140" s="54"/>
      <c r="KZE140" s="53"/>
      <c r="KZF140" s="54"/>
      <c r="KZG140" s="54"/>
      <c r="KZH140" s="54"/>
      <c r="KZI140" s="53"/>
      <c r="KZJ140" s="54"/>
      <c r="KZK140" s="54"/>
      <c r="KZL140" s="54"/>
      <c r="KZM140" s="53"/>
      <c r="KZN140" s="54"/>
      <c r="KZO140" s="54"/>
      <c r="KZP140" s="54"/>
      <c r="KZQ140" s="53"/>
      <c r="KZR140" s="54"/>
      <c r="KZS140" s="54"/>
      <c r="KZT140" s="54"/>
      <c r="KZU140" s="53"/>
      <c r="KZV140" s="54"/>
      <c r="KZW140" s="54"/>
      <c r="KZX140" s="54"/>
      <c r="KZY140" s="53"/>
      <c r="KZZ140" s="54"/>
      <c r="LAA140" s="54"/>
      <c r="LAB140" s="54"/>
      <c r="LAC140" s="53"/>
      <c r="LAD140" s="54"/>
      <c r="LAE140" s="54"/>
      <c r="LAF140" s="54"/>
      <c r="LAG140" s="53"/>
      <c r="LAH140" s="54"/>
      <c r="LAI140" s="54"/>
      <c r="LAJ140" s="54"/>
      <c r="LAK140" s="53"/>
      <c r="LAL140" s="54"/>
      <c r="LAM140" s="54"/>
      <c r="LAN140" s="54"/>
      <c r="LAO140" s="53"/>
      <c r="LAP140" s="54"/>
      <c r="LAQ140" s="54"/>
      <c r="LAR140" s="54"/>
      <c r="LAS140" s="53"/>
      <c r="LAT140" s="54"/>
      <c r="LAU140" s="54"/>
      <c r="LAV140" s="54"/>
      <c r="LAW140" s="53"/>
      <c r="LAX140" s="54"/>
      <c r="LAY140" s="54"/>
      <c r="LAZ140" s="54"/>
      <c r="LBA140" s="53"/>
      <c r="LBB140" s="54"/>
      <c r="LBC140" s="54"/>
      <c r="LBD140" s="54"/>
      <c r="LBE140" s="53"/>
      <c r="LBF140" s="54"/>
      <c r="LBG140" s="54"/>
      <c r="LBH140" s="54"/>
      <c r="LBI140" s="53"/>
      <c r="LBJ140" s="54"/>
      <c r="LBK140" s="54"/>
      <c r="LBL140" s="54"/>
      <c r="LBM140" s="53"/>
      <c r="LBN140" s="54"/>
      <c r="LBO140" s="54"/>
      <c r="LBP140" s="54"/>
      <c r="LBQ140" s="53"/>
      <c r="LBR140" s="54"/>
      <c r="LBS140" s="54"/>
      <c r="LBT140" s="54"/>
      <c r="LBU140" s="53"/>
      <c r="LBV140" s="54"/>
      <c r="LBW140" s="54"/>
      <c r="LBX140" s="54"/>
      <c r="LBY140" s="53"/>
      <c r="LBZ140" s="54"/>
      <c r="LCA140" s="54"/>
      <c r="LCB140" s="54"/>
      <c r="LCC140" s="53"/>
      <c r="LCD140" s="54"/>
      <c r="LCE140" s="54"/>
      <c r="LCF140" s="54"/>
      <c r="LCG140" s="53"/>
      <c r="LCH140" s="54"/>
      <c r="LCI140" s="54"/>
      <c r="LCJ140" s="54"/>
      <c r="LCK140" s="53"/>
      <c r="LCL140" s="54"/>
      <c r="LCM140" s="54"/>
      <c r="LCN140" s="54"/>
      <c r="LCO140" s="53"/>
      <c r="LCP140" s="54"/>
      <c r="LCQ140" s="54"/>
      <c r="LCR140" s="54"/>
      <c r="LCS140" s="53"/>
      <c r="LCT140" s="54"/>
      <c r="LCU140" s="54"/>
      <c r="LCV140" s="54"/>
      <c r="LCW140" s="53"/>
      <c r="LCX140" s="54"/>
      <c r="LCY140" s="54"/>
      <c r="LCZ140" s="54"/>
      <c r="LDA140" s="53"/>
      <c r="LDB140" s="54"/>
      <c r="LDC140" s="54"/>
      <c r="LDD140" s="54"/>
      <c r="LDE140" s="53"/>
      <c r="LDF140" s="54"/>
      <c r="LDG140" s="54"/>
      <c r="LDH140" s="54"/>
      <c r="LDI140" s="53"/>
      <c r="LDJ140" s="54"/>
      <c r="LDK140" s="54"/>
      <c r="LDL140" s="54"/>
      <c r="LDM140" s="53"/>
      <c r="LDN140" s="54"/>
      <c r="LDO140" s="54"/>
      <c r="LDP140" s="54"/>
      <c r="LDQ140" s="53"/>
      <c r="LDR140" s="54"/>
      <c r="LDS140" s="54"/>
      <c r="LDT140" s="54"/>
      <c r="LDU140" s="53"/>
      <c r="LDV140" s="54"/>
      <c r="LDW140" s="54"/>
      <c r="LDX140" s="54"/>
      <c r="LDY140" s="53"/>
      <c r="LDZ140" s="54"/>
      <c r="LEA140" s="54"/>
      <c r="LEB140" s="54"/>
      <c r="LEC140" s="53"/>
      <c r="LED140" s="54"/>
      <c r="LEE140" s="54"/>
      <c r="LEF140" s="54"/>
      <c r="LEG140" s="53"/>
      <c r="LEH140" s="54"/>
      <c r="LEI140" s="54"/>
      <c r="LEJ140" s="54"/>
      <c r="LEK140" s="53"/>
      <c r="LEL140" s="54"/>
      <c r="LEM140" s="54"/>
      <c r="LEN140" s="54"/>
      <c r="LEO140" s="53"/>
      <c r="LEP140" s="54"/>
      <c r="LEQ140" s="54"/>
      <c r="LER140" s="54"/>
      <c r="LES140" s="53"/>
      <c r="LET140" s="54"/>
      <c r="LEU140" s="54"/>
      <c r="LEV140" s="54"/>
      <c r="LEW140" s="53"/>
      <c r="LEX140" s="54"/>
      <c r="LEY140" s="54"/>
      <c r="LEZ140" s="54"/>
      <c r="LFA140" s="53"/>
      <c r="LFB140" s="54"/>
      <c r="LFC140" s="54"/>
      <c r="LFD140" s="54"/>
      <c r="LFE140" s="53"/>
      <c r="LFF140" s="54"/>
      <c r="LFG140" s="54"/>
      <c r="LFH140" s="54"/>
      <c r="LFI140" s="53"/>
      <c r="LFJ140" s="54"/>
      <c r="LFK140" s="54"/>
      <c r="LFL140" s="54"/>
      <c r="LFM140" s="53"/>
      <c r="LFN140" s="54"/>
      <c r="LFO140" s="54"/>
      <c r="LFP140" s="54"/>
      <c r="LFQ140" s="53"/>
      <c r="LFR140" s="54"/>
      <c r="LFS140" s="54"/>
      <c r="LFT140" s="54"/>
      <c r="LFU140" s="53"/>
      <c r="LFV140" s="54"/>
      <c r="LFW140" s="54"/>
      <c r="LFX140" s="54"/>
      <c r="LFY140" s="53"/>
      <c r="LFZ140" s="54"/>
      <c r="LGA140" s="54"/>
      <c r="LGB140" s="54"/>
      <c r="LGC140" s="53"/>
      <c r="LGD140" s="54"/>
      <c r="LGE140" s="54"/>
      <c r="LGF140" s="54"/>
      <c r="LGG140" s="53"/>
      <c r="LGH140" s="54"/>
      <c r="LGI140" s="54"/>
      <c r="LGJ140" s="54"/>
      <c r="LGK140" s="53"/>
      <c r="LGL140" s="54"/>
      <c r="LGM140" s="54"/>
      <c r="LGN140" s="54"/>
      <c r="LGO140" s="53"/>
      <c r="LGP140" s="54"/>
      <c r="LGQ140" s="54"/>
      <c r="LGR140" s="54"/>
      <c r="LGS140" s="53"/>
      <c r="LGT140" s="54"/>
      <c r="LGU140" s="54"/>
      <c r="LGV140" s="54"/>
      <c r="LGW140" s="53"/>
      <c r="LGX140" s="54"/>
      <c r="LGY140" s="54"/>
      <c r="LGZ140" s="54"/>
      <c r="LHA140" s="53"/>
      <c r="LHB140" s="54"/>
      <c r="LHC140" s="54"/>
      <c r="LHD140" s="54"/>
      <c r="LHE140" s="53"/>
      <c r="LHF140" s="54"/>
      <c r="LHG140" s="54"/>
      <c r="LHH140" s="54"/>
      <c r="LHI140" s="53"/>
      <c r="LHJ140" s="54"/>
      <c r="LHK140" s="54"/>
      <c r="LHL140" s="54"/>
      <c r="LHM140" s="53"/>
      <c r="LHN140" s="54"/>
      <c r="LHO140" s="54"/>
      <c r="LHP140" s="54"/>
      <c r="LHQ140" s="53"/>
      <c r="LHR140" s="54"/>
      <c r="LHS140" s="54"/>
      <c r="LHT140" s="54"/>
      <c r="LHU140" s="53"/>
      <c r="LHV140" s="54"/>
      <c r="LHW140" s="54"/>
      <c r="LHX140" s="54"/>
      <c r="LHY140" s="53"/>
      <c r="LHZ140" s="54"/>
      <c r="LIA140" s="54"/>
      <c r="LIB140" s="54"/>
      <c r="LIC140" s="53"/>
      <c r="LID140" s="54"/>
      <c r="LIE140" s="54"/>
      <c r="LIF140" s="54"/>
      <c r="LIG140" s="53"/>
      <c r="LIH140" s="54"/>
      <c r="LII140" s="54"/>
      <c r="LIJ140" s="54"/>
      <c r="LIK140" s="53"/>
      <c r="LIL140" s="54"/>
      <c r="LIM140" s="54"/>
      <c r="LIN140" s="54"/>
      <c r="LIO140" s="53"/>
      <c r="LIP140" s="54"/>
      <c r="LIQ140" s="54"/>
      <c r="LIR140" s="54"/>
      <c r="LIS140" s="53"/>
      <c r="LIT140" s="54"/>
      <c r="LIU140" s="54"/>
      <c r="LIV140" s="54"/>
      <c r="LIW140" s="53"/>
      <c r="LIX140" s="54"/>
      <c r="LIY140" s="54"/>
      <c r="LIZ140" s="54"/>
      <c r="LJA140" s="53"/>
      <c r="LJB140" s="54"/>
      <c r="LJC140" s="54"/>
      <c r="LJD140" s="54"/>
      <c r="LJE140" s="53"/>
      <c r="LJF140" s="54"/>
      <c r="LJG140" s="54"/>
      <c r="LJH140" s="54"/>
      <c r="LJI140" s="53"/>
      <c r="LJJ140" s="54"/>
      <c r="LJK140" s="54"/>
      <c r="LJL140" s="54"/>
      <c r="LJM140" s="53"/>
      <c r="LJN140" s="54"/>
      <c r="LJO140" s="54"/>
      <c r="LJP140" s="54"/>
      <c r="LJQ140" s="53"/>
      <c r="LJR140" s="54"/>
      <c r="LJS140" s="54"/>
      <c r="LJT140" s="54"/>
      <c r="LJU140" s="53"/>
      <c r="LJV140" s="54"/>
      <c r="LJW140" s="54"/>
      <c r="LJX140" s="54"/>
      <c r="LJY140" s="53"/>
      <c r="LJZ140" s="54"/>
      <c r="LKA140" s="54"/>
      <c r="LKB140" s="54"/>
      <c r="LKC140" s="53"/>
      <c r="LKD140" s="54"/>
      <c r="LKE140" s="54"/>
      <c r="LKF140" s="54"/>
      <c r="LKG140" s="53"/>
      <c r="LKH140" s="54"/>
      <c r="LKI140" s="54"/>
      <c r="LKJ140" s="54"/>
      <c r="LKK140" s="53"/>
      <c r="LKL140" s="54"/>
      <c r="LKM140" s="54"/>
      <c r="LKN140" s="54"/>
      <c r="LKO140" s="53"/>
      <c r="LKP140" s="54"/>
      <c r="LKQ140" s="54"/>
      <c r="LKR140" s="54"/>
      <c r="LKS140" s="53"/>
      <c r="LKT140" s="54"/>
      <c r="LKU140" s="54"/>
      <c r="LKV140" s="54"/>
      <c r="LKW140" s="53"/>
      <c r="LKX140" s="54"/>
      <c r="LKY140" s="54"/>
      <c r="LKZ140" s="54"/>
      <c r="LLA140" s="53"/>
      <c r="LLB140" s="54"/>
      <c r="LLC140" s="54"/>
      <c r="LLD140" s="54"/>
      <c r="LLE140" s="53"/>
      <c r="LLF140" s="54"/>
      <c r="LLG140" s="54"/>
      <c r="LLH140" s="54"/>
      <c r="LLI140" s="53"/>
      <c r="LLJ140" s="54"/>
      <c r="LLK140" s="54"/>
      <c r="LLL140" s="54"/>
      <c r="LLM140" s="53"/>
      <c r="LLN140" s="54"/>
      <c r="LLO140" s="54"/>
      <c r="LLP140" s="54"/>
      <c r="LLQ140" s="53"/>
      <c r="LLR140" s="54"/>
      <c r="LLS140" s="54"/>
      <c r="LLT140" s="54"/>
      <c r="LLU140" s="53"/>
      <c r="LLV140" s="54"/>
      <c r="LLW140" s="54"/>
      <c r="LLX140" s="54"/>
      <c r="LLY140" s="53"/>
      <c r="LLZ140" s="54"/>
      <c r="LMA140" s="54"/>
      <c r="LMB140" s="54"/>
      <c r="LMC140" s="53"/>
      <c r="LMD140" s="54"/>
      <c r="LME140" s="54"/>
      <c r="LMF140" s="54"/>
      <c r="LMG140" s="53"/>
      <c r="LMH140" s="54"/>
      <c r="LMI140" s="54"/>
      <c r="LMJ140" s="54"/>
      <c r="LMK140" s="53"/>
      <c r="LML140" s="54"/>
      <c r="LMM140" s="54"/>
      <c r="LMN140" s="54"/>
      <c r="LMO140" s="53"/>
      <c r="LMP140" s="54"/>
      <c r="LMQ140" s="54"/>
      <c r="LMR140" s="54"/>
      <c r="LMS140" s="53"/>
      <c r="LMT140" s="54"/>
      <c r="LMU140" s="54"/>
      <c r="LMV140" s="54"/>
      <c r="LMW140" s="53"/>
      <c r="LMX140" s="54"/>
      <c r="LMY140" s="54"/>
      <c r="LMZ140" s="54"/>
      <c r="LNA140" s="53"/>
      <c r="LNB140" s="54"/>
      <c r="LNC140" s="54"/>
      <c r="LND140" s="54"/>
      <c r="LNE140" s="53"/>
      <c r="LNF140" s="54"/>
      <c r="LNG140" s="54"/>
      <c r="LNH140" s="54"/>
      <c r="LNI140" s="53"/>
      <c r="LNJ140" s="54"/>
      <c r="LNK140" s="54"/>
      <c r="LNL140" s="54"/>
      <c r="LNM140" s="53"/>
      <c r="LNN140" s="54"/>
      <c r="LNO140" s="54"/>
      <c r="LNP140" s="54"/>
      <c r="LNQ140" s="53"/>
      <c r="LNR140" s="54"/>
      <c r="LNS140" s="54"/>
      <c r="LNT140" s="54"/>
      <c r="LNU140" s="53"/>
      <c r="LNV140" s="54"/>
      <c r="LNW140" s="54"/>
      <c r="LNX140" s="54"/>
      <c r="LNY140" s="53"/>
      <c r="LNZ140" s="54"/>
      <c r="LOA140" s="54"/>
      <c r="LOB140" s="54"/>
      <c r="LOC140" s="53"/>
      <c r="LOD140" s="54"/>
      <c r="LOE140" s="54"/>
      <c r="LOF140" s="54"/>
      <c r="LOG140" s="53"/>
      <c r="LOH140" s="54"/>
      <c r="LOI140" s="54"/>
      <c r="LOJ140" s="54"/>
      <c r="LOK140" s="53"/>
      <c r="LOL140" s="54"/>
      <c r="LOM140" s="54"/>
      <c r="LON140" s="54"/>
      <c r="LOO140" s="53"/>
      <c r="LOP140" s="54"/>
      <c r="LOQ140" s="54"/>
      <c r="LOR140" s="54"/>
      <c r="LOS140" s="53"/>
      <c r="LOT140" s="54"/>
      <c r="LOU140" s="54"/>
      <c r="LOV140" s="54"/>
      <c r="LOW140" s="53"/>
      <c r="LOX140" s="54"/>
      <c r="LOY140" s="54"/>
      <c r="LOZ140" s="54"/>
      <c r="LPA140" s="53"/>
      <c r="LPB140" s="54"/>
      <c r="LPC140" s="54"/>
      <c r="LPD140" s="54"/>
      <c r="LPE140" s="53"/>
      <c r="LPF140" s="54"/>
      <c r="LPG140" s="54"/>
      <c r="LPH140" s="54"/>
      <c r="LPI140" s="53"/>
      <c r="LPJ140" s="54"/>
      <c r="LPK140" s="54"/>
      <c r="LPL140" s="54"/>
      <c r="LPM140" s="53"/>
      <c r="LPN140" s="54"/>
      <c r="LPO140" s="54"/>
      <c r="LPP140" s="54"/>
      <c r="LPQ140" s="53"/>
      <c r="LPR140" s="54"/>
      <c r="LPS140" s="54"/>
      <c r="LPT140" s="54"/>
      <c r="LPU140" s="53"/>
      <c r="LPV140" s="54"/>
      <c r="LPW140" s="54"/>
      <c r="LPX140" s="54"/>
      <c r="LPY140" s="53"/>
      <c r="LPZ140" s="54"/>
      <c r="LQA140" s="54"/>
      <c r="LQB140" s="54"/>
      <c r="LQC140" s="53"/>
      <c r="LQD140" s="54"/>
      <c r="LQE140" s="54"/>
      <c r="LQF140" s="54"/>
      <c r="LQG140" s="53"/>
      <c r="LQH140" s="54"/>
      <c r="LQI140" s="54"/>
      <c r="LQJ140" s="54"/>
      <c r="LQK140" s="53"/>
      <c r="LQL140" s="54"/>
      <c r="LQM140" s="54"/>
      <c r="LQN140" s="54"/>
      <c r="LQO140" s="53"/>
      <c r="LQP140" s="54"/>
      <c r="LQQ140" s="54"/>
      <c r="LQR140" s="54"/>
      <c r="LQS140" s="53"/>
      <c r="LQT140" s="54"/>
      <c r="LQU140" s="54"/>
      <c r="LQV140" s="54"/>
      <c r="LQW140" s="53"/>
      <c r="LQX140" s="54"/>
      <c r="LQY140" s="54"/>
      <c r="LQZ140" s="54"/>
      <c r="LRA140" s="53"/>
      <c r="LRB140" s="54"/>
      <c r="LRC140" s="54"/>
      <c r="LRD140" s="54"/>
      <c r="LRE140" s="53"/>
      <c r="LRF140" s="54"/>
      <c r="LRG140" s="54"/>
      <c r="LRH140" s="54"/>
      <c r="LRI140" s="53"/>
      <c r="LRJ140" s="54"/>
      <c r="LRK140" s="54"/>
      <c r="LRL140" s="54"/>
      <c r="LRM140" s="53"/>
      <c r="LRN140" s="54"/>
      <c r="LRO140" s="54"/>
      <c r="LRP140" s="54"/>
      <c r="LRQ140" s="53"/>
      <c r="LRR140" s="54"/>
      <c r="LRS140" s="54"/>
      <c r="LRT140" s="54"/>
      <c r="LRU140" s="53"/>
      <c r="LRV140" s="54"/>
      <c r="LRW140" s="54"/>
      <c r="LRX140" s="54"/>
      <c r="LRY140" s="53"/>
      <c r="LRZ140" s="54"/>
      <c r="LSA140" s="54"/>
      <c r="LSB140" s="54"/>
      <c r="LSC140" s="53"/>
      <c r="LSD140" s="54"/>
      <c r="LSE140" s="54"/>
      <c r="LSF140" s="54"/>
      <c r="LSG140" s="53"/>
      <c r="LSH140" s="54"/>
      <c r="LSI140" s="54"/>
      <c r="LSJ140" s="54"/>
      <c r="LSK140" s="53"/>
      <c r="LSL140" s="54"/>
      <c r="LSM140" s="54"/>
      <c r="LSN140" s="54"/>
      <c r="LSO140" s="53"/>
      <c r="LSP140" s="54"/>
      <c r="LSQ140" s="54"/>
      <c r="LSR140" s="54"/>
      <c r="LSS140" s="53"/>
      <c r="LST140" s="54"/>
      <c r="LSU140" s="54"/>
      <c r="LSV140" s="54"/>
      <c r="LSW140" s="53"/>
      <c r="LSX140" s="54"/>
      <c r="LSY140" s="54"/>
      <c r="LSZ140" s="54"/>
      <c r="LTA140" s="53"/>
      <c r="LTB140" s="54"/>
      <c r="LTC140" s="54"/>
      <c r="LTD140" s="54"/>
      <c r="LTE140" s="53"/>
      <c r="LTF140" s="54"/>
      <c r="LTG140" s="54"/>
      <c r="LTH140" s="54"/>
      <c r="LTI140" s="53"/>
      <c r="LTJ140" s="54"/>
      <c r="LTK140" s="54"/>
      <c r="LTL140" s="54"/>
      <c r="LTM140" s="53"/>
      <c r="LTN140" s="54"/>
      <c r="LTO140" s="54"/>
      <c r="LTP140" s="54"/>
      <c r="LTQ140" s="53"/>
      <c r="LTR140" s="54"/>
      <c r="LTS140" s="54"/>
      <c r="LTT140" s="54"/>
      <c r="LTU140" s="53"/>
      <c r="LTV140" s="54"/>
      <c r="LTW140" s="54"/>
      <c r="LTX140" s="54"/>
      <c r="LTY140" s="53"/>
      <c r="LTZ140" s="54"/>
      <c r="LUA140" s="54"/>
      <c r="LUB140" s="54"/>
      <c r="LUC140" s="53"/>
      <c r="LUD140" s="54"/>
      <c r="LUE140" s="54"/>
      <c r="LUF140" s="54"/>
      <c r="LUG140" s="53"/>
      <c r="LUH140" s="54"/>
      <c r="LUI140" s="54"/>
      <c r="LUJ140" s="54"/>
      <c r="LUK140" s="53"/>
      <c r="LUL140" s="54"/>
      <c r="LUM140" s="54"/>
      <c r="LUN140" s="54"/>
      <c r="LUO140" s="53"/>
      <c r="LUP140" s="54"/>
      <c r="LUQ140" s="54"/>
      <c r="LUR140" s="54"/>
      <c r="LUS140" s="53"/>
      <c r="LUT140" s="54"/>
      <c r="LUU140" s="54"/>
      <c r="LUV140" s="54"/>
      <c r="LUW140" s="53"/>
      <c r="LUX140" s="54"/>
      <c r="LUY140" s="54"/>
      <c r="LUZ140" s="54"/>
      <c r="LVA140" s="53"/>
      <c r="LVB140" s="54"/>
      <c r="LVC140" s="54"/>
      <c r="LVD140" s="54"/>
      <c r="LVE140" s="53"/>
      <c r="LVF140" s="54"/>
      <c r="LVG140" s="54"/>
      <c r="LVH140" s="54"/>
      <c r="LVI140" s="53"/>
      <c r="LVJ140" s="54"/>
      <c r="LVK140" s="54"/>
      <c r="LVL140" s="54"/>
      <c r="LVM140" s="53"/>
      <c r="LVN140" s="54"/>
      <c r="LVO140" s="54"/>
      <c r="LVP140" s="54"/>
      <c r="LVQ140" s="53"/>
      <c r="LVR140" s="54"/>
      <c r="LVS140" s="54"/>
      <c r="LVT140" s="54"/>
      <c r="LVU140" s="53"/>
      <c r="LVV140" s="54"/>
      <c r="LVW140" s="54"/>
      <c r="LVX140" s="54"/>
      <c r="LVY140" s="53"/>
      <c r="LVZ140" s="54"/>
      <c r="LWA140" s="54"/>
      <c r="LWB140" s="54"/>
      <c r="LWC140" s="53"/>
      <c r="LWD140" s="54"/>
      <c r="LWE140" s="54"/>
      <c r="LWF140" s="54"/>
      <c r="LWG140" s="53"/>
      <c r="LWH140" s="54"/>
      <c r="LWI140" s="54"/>
      <c r="LWJ140" s="54"/>
      <c r="LWK140" s="53"/>
      <c r="LWL140" s="54"/>
      <c r="LWM140" s="54"/>
      <c r="LWN140" s="54"/>
      <c r="LWO140" s="53"/>
      <c r="LWP140" s="54"/>
      <c r="LWQ140" s="54"/>
      <c r="LWR140" s="54"/>
      <c r="LWS140" s="53"/>
      <c r="LWT140" s="54"/>
      <c r="LWU140" s="54"/>
      <c r="LWV140" s="54"/>
      <c r="LWW140" s="53"/>
      <c r="LWX140" s="54"/>
      <c r="LWY140" s="54"/>
      <c r="LWZ140" s="54"/>
      <c r="LXA140" s="53"/>
      <c r="LXB140" s="54"/>
      <c r="LXC140" s="54"/>
      <c r="LXD140" s="54"/>
      <c r="LXE140" s="53"/>
      <c r="LXF140" s="54"/>
      <c r="LXG140" s="54"/>
      <c r="LXH140" s="54"/>
      <c r="LXI140" s="53"/>
      <c r="LXJ140" s="54"/>
      <c r="LXK140" s="54"/>
      <c r="LXL140" s="54"/>
      <c r="LXM140" s="53"/>
      <c r="LXN140" s="54"/>
      <c r="LXO140" s="54"/>
      <c r="LXP140" s="54"/>
      <c r="LXQ140" s="53"/>
      <c r="LXR140" s="54"/>
      <c r="LXS140" s="54"/>
      <c r="LXT140" s="54"/>
      <c r="LXU140" s="53"/>
      <c r="LXV140" s="54"/>
      <c r="LXW140" s="54"/>
      <c r="LXX140" s="54"/>
      <c r="LXY140" s="53"/>
      <c r="LXZ140" s="54"/>
      <c r="LYA140" s="54"/>
      <c r="LYB140" s="54"/>
      <c r="LYC140" s="53"/>
      <c r="LYD140" s="54"/>
      <c r="LYE140" s="54"/>
      <c r="LYF140" s="54"/>
      <c r="LYG140" s="53"/>
      <c r="LYH140" s="54"/>
      <c r="LYI140" s="54"/>
      <c r="LYJ140" s="54"/>
      <c r="LYK140" s="53"/>
      <c r="LYL140" s="54"/>
      <c r="LYM140" s="54"/>
      <c r="LYN140" s="54"/>
      <c r="LYO140" s="53"/>
      <c r="LYP140" s="54"/>
      <c r="LYQ140" s="54"/>
      <c r="LYR140" s="54"/>
      <c r="LYS140" s="53"/>
      <c r="LYT140" s="54"/>
      <c r="LYU140" s="54"/>
      <c r="LYV140" s="54"/>
      <c r="LYW140" s="53"/>
      <c r="LYX140" s="54"/>
      <c r="LYY140" s="54"/>
      <c r="LYZ140" s="54"/>
      <c r="LZA140" s="53"/>
      <c r="LZB140" s="54"/>
      <c r="LZC140" s="54"/>
      <c r="LZD140" s="54"/>
      <c r="LZE140" s="53"/>
      <c r="LZF140" s="54"/>
      <c r="LZG140" s="54"/>
      <c r="LZH140" s="54"/>
      <c r="LZI140" s="53"/>
      <c r="LZJ140" s="54"/>
      <c r="LZK140" s="54"/>
      <c r="LZL140" s="54"/>
      <c r="LZM140" s="53"/>
      <c r="LZN140" s="54"/>
      <c r="LZO140" s="54"/>
      <c r="LZP140" s="54"/>
      <c r="LZQ140" s="53"/>
      <c r="LZR140" s="54"/>
      <c r="LZS140" s="54"/>
      <c r="LZT140" s="54"/>
      <c r="LZU140" s="53"/>
      <c r="LZV140" s="54"/>
      <c r="LZW140" s="54"/>
      <c r="LZX140" s="54"/>
      <c r="LZY140" s="53"/>
      <c r="LZZ140" s="54"/>
      <c r="MAA140" s="54"/>
      <c r="MAB140" s="54"/>
      <c r="MAC140" s="53"/>
      <c r="MAD140" s="54"/>
      <c r="MAE140" s="54"/>
      <c r="MAF140" s="54"/>
      <c r="MAG140" s="53"/>
      <c r="MAH140" s="54"/>
      <c r="MAI140" s="54"/>
      <c r="MAJ140" s="54"/>
      <c r="MAK140" s="53"/>
      <c r="MAL140" s="54"/>
      <c r="MAM140" s="54"/>
      <c r="MAN140" s="54"/>
      <c r="MAO140" s="53"/>
      <c r="MAP140" s="54"/>
      <c r="MAQ140" s="54"/>
      <c r="MAR140" s="54"/>
      <c r="MAS140" s="53"/>
      <c r="MAT140" s="54"/>
      <c r="MAU140" s="54"/>
      <c r="MAV140" s="54"/>
      <c r="MAW140" s="53"/>
      <c r="MAX140" s="54"/>
      <c r="MAY140" s="54"/>
      <c r="MAZ140" s="54"/>
      <c r="MBA140" s="53"/>
      <c r="MBB140" s="54"/>
      <c r="MBC140" s="54"/>
      <c r="MBD140" s="54"/>
      <c r="MBE140" s="53"/>
      <c r="MBF140" s="54"/>
      <c r="MBG140" s="54"/>
      <c r="MBH140" s="54"/>
      <c r="MBI140" s="53"/>
      <c r="MBJ140" s="54"/>
      <c r="MBK140" s="54"/>
      <c r="MBL140" s="54"/>
      <c r="MBM140" s="53"/>
      <c r="MBN140" s="54"/>
      <c r="MBO140" s="54"/>
      <c r="MBP140" s="54"/>
      <c r="MBQ140" s="53"/>
      <c r="MBR140" s="54"/>
      <c r="MBS140" s="54"/>
      <c r="MBT140" s="54"/>
      <c r="MBU140" s="53"/>
      <c r="MBV140" s="54"/>
      <c r="MBW140" s="54"/>
      <c r="MBX140" s="54"/>
      <c r="MBY140" s="53"/>
      <c r="MBZ140" s="54"/>
      <c r="MCA140" s="54"/>
      <c r="MCB140" s="54"/>
      <c r="MCC140" s="53"/>
      <c r="MCD140" s="54"/>
      <c r="MCE140" s="54"/>
      <c r="MCF140" s="54"/>
      <c r="MCG140" s="53"/>
      <c r="MCH140" s="54"/>
      <c r="MCI140" s="54"/>
      <c r="MCJ140" s="54"/>
      <c r="MCK140" s="53"/>
      <c r="MCL140" s="54"/>
      <c r="MCM140" s="54"/>
      <c r="MCN140" s="54"/>
      <c r="MCO140" s="53"/>
      <c r="MCP140" s="54"/>
      <c r="MCQ140" s="54"/>
      <c r="MCR140" s="54"/>
      <c r="MCS140" s="53"/>
      <c r="MCT140" s="54"/>
      <c r="MCU140" s="54"/>
      <c r="MCV140" s="54"/>
      <c r="MCW140" s="53"/>
      <c r="MCX140" s="54"/>
      <c r="MCY140" s="54"/>
      <c r="MCZ140" s="54"/>
      <c r="MDA140" s="53"/>
      <c r="MDB140" s="54"/>
      <c r="MDC140" s="54"/>
      <c r="MDD140" s="54"/>
      <c r="MDE140" s="53"/>
      <c r="MDF140" s="54"/>
      <c r="MDG140" s="54"/>
      <c r="MDH140" s="54"/>
      <c r="MDI140" s="53"/>
      <c r="MDJ140" s="54"/>
      <c r="MDK140" s="54"/>
      <c r="MDL140" s="54"/>
      <c r="MDM140" s="53"/>
      <c r="MDN140" s="54"/>
      <c r="MDO140" s="54"/>
      <c r="MDP140" s="54"/>
      <c r="MDQ140" s="53"/>
      <c r="MDR140" s="54"/>
      <c r="MDS140" s="54"/>
      <c r="MDT140" s="54"/>
      <c r="MDU140" s="53"/>
      <c r="MDV140" s="54"/>
      <c r="MDW140" s="54"/>
      <c r="MDX140" s="54"/>
      <c r="MDY140" s="53"/>
      <c r="MDZ140" s="54"/>
      <c r="MEA140" s="54"/>
      <c r="MEB140" s="54"/>
      <c r="MEC140" s="53"/>
      <c r="MED140" s="54"/>
      <c r="MEE140" s="54"/>
      <c r="MEF140" s="54"/>
      <c r="MEG140" s="53"/>
      <c r="MEH140" s="54"/>
      <c r="MEI140" s="54"/>
      <c r="MEJ140" s="54"/>
      <c r="MEK140" s="53"/>
      <c r="MEL140" s="54"/>
      <c r="MEM140" s="54"/>
      <c r="MEN140" s="54"/>
      <c r="MEO140" s="53"/>
      <c r="MEP140" s="54"/>
      <c r="MEQ140" s="54"/>
      <c r="MER140" s="54"/>
      <c r="MES140" s="53"/>
      <c r="MET140" s="54"/>
      <c r="MEU140" s="54"/>
      <c r="MEV140" s="54"/>
      <c r="MEW140" s="53"/>
      <c r="MEX140" s="54"/>
      <c r="MEY140" s="54"/>
      <c r="MEZ140" s="54"/>
      <c r="MFA140" s="53"/>
      <c r="MFB140" s="54"/>
      <c r="MFC140" s="54"/>
      <c r="MFD140" s="54"/>
      <c r="MFE140" s="53"/>
      <c r="MFF140" s="54"/>
      <c r="MFG140" s="54"/>
      <c r="MFH140" s="54"/>
      <c r="MFI140" s="53"/>
      <c r="MFJ140" s="54"/>
      <c r="MFK140" s="54"/>
      <c r="MFL140" s="54"/>
      <c r="MFM140" s="53"/>
      <c r="MFN140" s="54"/>
      <c r="MFO140" s="54"/>
      <c r="MFP140" s="54"/>
      <c r="MFQ140" s="53"/>
      <c r="MFR140" s="54"/>
      <c r="MFS140" s="54"/>
      <c r="MFT140" s="54"/>
      <c r="MFU140" s="53"/>
      <c r="MFV140" s="54"/>
      <c r="MFW140" s="54"/>
      <c r="MFX140" s="54"/>
      <c r="MFY140" s="53"/>
      <c r="MFZ140" s="54"/>
      <c r="MGA140" s="54"/>
      <c r="MGB140" s="54"/>
      <c r="MGC140" s="53"/>
      <c r="MGD140" s="54"/>
      <c r="MGE140" s="54"/>
      <c r="MGF140" s="54"/>
      <c r="MGG140" s="53"/>
      <c r="MGH140" s="54"/>
      <c r="MGI140" s="54"/>
      <c r="MGJ140" s="54"/>
      <c r="MGK140" s="53"/>
      <c r="MGL140" s="54"/>
      <c r="MGM140" s="54"/>
      <c r="MGN140" s="54"/>
      <c r="MGO140" s="53"/>
      <c r="MGP140" s="54"/>
      <c r="MGQ140" s="54"/>
      <c r="MGR140" s="54"/>
      <c r="MGS140" s="53"/>
      <c r="MGT140" s="54"/>
      <c r="MGU140" s="54"/>
      <c r="MGV140" s="54"/>
      <c r="MGW140" s="53"/>
      <c r="MGX140" s="54"/>
      <c r="MGY140" s="54"/>
      <c r="MGZ140" s="54"/>
      <c r="MHA140" s="53"/>
      <c r="MHB140" s="54"/>
      <c r="MHC140" s="54"/>
      <c r="MHD140" s="54"/>
      <c r="MHE140" s="53"/>
      <c r="MHF140" s="54"/>
      <c r="MHG140" s="54"/>
      <c r="MHH140" s="54"/>
      <c r="MHI140" s="53"/>
      <c r="MHJ140" s="54"/>
      <c r="MHK140" s="54"/>
      <c r="MHL140" s="54"/>
      <c r="MHM140" s="53"/>
      <c r="MHN140" s="54"/>
      <c r="MHO140" s="54"/>
      <c r="MHP140" s="54"/>
      <c r="MHQ140" s="53"/>
      <c r="MHR140" s="54"/>
      <c r="MHS140" s="54"/>
      <c r="MHT140" s="54"/>
      <c r="MHU140" s="53"/>
      <c r="MHV140" s="54"/>
      <c r="MHW140" s="54"/>
      <c r="MHX140" s="54"/>
      <c r="MHY140" s="53"/>
      <c r="MHZ140" s="54"/>
      <c r="MIA140" s="54"/>
      <c r="MIB140" s="54"/>
      <c r="MIC140" s="53"/>
      <c r="MID140" s="54"/>
      <c r="MIE140" s="54"/>
      <c r="MIF140" s="54"/>
      <c r="MIG140" s="53"/>
      <c r="MIH140" s="54"/>
      <c r="MII140" s="54"/>
      <c r="MIJ140" s="54"/>
      <c r="MIK140" s="53"/>
      <c r="MIL140" s="54"/>
      <c r="MIM140" s="54"/>
      <c r="MIN140" s="54"/>
      <c r="MIO140" s="53"/>
      <c r="MIP140" s="54"/>
      <c r="MIQ140" s="54"/>
      <c r="MIR140" s="54"/>
      <c r="MIS140" s="53"/>
      <c r="MIT140" s="54"/>
      <c r="MIU140" s="54"/>
      <c r="MIV140" s="54"/>
      <c r="MIW140" s="53"/>
      <c r="MIX140" s="54"/>
      <c r="MIY140" s="54"/>
      <c r="MIZ140" s="54"/>
      <c r="MJA140" s="53"/>
      <c r="MJB140" s="54"/>
      <c r="MJC140" s="54"/>
      <c r="MJD140" s="54"/>
      <c r="MJE140" s="53"/>
      <c r="MJF140" s="54"/>
      <c r="MJG140" s="54"/>
      <c r="MJH140" s="54"/>
      <c r="MJI140" s="53"/>
      <c r="MJJ140" s="54"/>
      <c r="MJK140" s="54"/>
      <c r="MJL140" s="54"/>
      <c r="MJM140" s="53"/>
      <c r="MJN140" s="54"/>
      <c r="MJO140" s="54"/>
      <c r="MJP140" s="54"/>
      <c r="MJQ140" s="53"/>
      <c r="MJR140" s="54"/>
      <c r="MJS140" s="54"/>
      <c r="MJT140" s="54"/>
      <c r="MJU140" s="53"/>
      <c r="MJV140" s="54"/>
      <c r="MJW140" s="54"/>
      <c r="MJX140" s="54"/>
      <c r="MJY140" s="53"/>
      <c r="MJZ140" s="54"/>
      <c r="MKA140" s="54"/>
      <c r="MKB140" s="54"/>
      <c r="MKC140" s="53"/>
      <c r="MKD140" s="54"/>
      <c r="MKE140" s="54"/>
      <c r="MKF140" s="54"/>
      <c r="MKG140" s="53"/>
      <c r="MKH140" s="54"/>
      <c r="MKI140" s="54"/>
      <c r="MKJ140" s="54"/>
      <c r="MKK140" s="53"/>
      <c r="MKL140" s="54"/>
      <c r="MKM140" s="54"/>
      <c r="MKN140" s="54"/>
      <c r="MKO140" s="53"/>
      <c r="MKP140" s="54"/>
      <c r="MKQ140" s="54"/>
      <c r="MKR140" s="54"/>
      <c r="MKS140" s="53"/>
      <c r="MKT140" s="54"/>
      <c r="MKU140" s="54"/>
      <c r="MKV140" s="54"/>
      <c r="MKW140" s="53"/>
      <c r="MKX140" s="54"/>
      <c r="MKY140" s="54"/>
      <c r="MKZ140" s="54"/>
      <c r="MLA140" s="53"/>
      <c r="MLB140" s="54"/>
      <c r="MLC140" s="54"/>
      <c r="MLD140" s="54"/>
      <c r="MLE140" s="53"/>
      <c r="MLF140" s="54"/>
      <c r="MLG140" s="54"/>
      <c r="MLH140" s="54"/>
      <c r="MLI140" s="53"/>
      <c r="MLJ140" s="54"/>
      <c r="MLK140" s="54"/>
      <c r="MLL140" s="54"/>
      <c r="MLM140" s="53"/>
      <c r="MLN140" s="54"/>
      <c r="MLO140" s="54"/>
      <c r="MLP140" s="54"/>
      <c r="MLQ140" s="53"/>
      <c r="MLR140" s="54"/>
      <c r="MLS140" s="54"/>
      <c r="MLT140" s="54"/>
      <c r="MLU140" s="53"/>
      <c r="MLV140" s="54"/>
      <c r="MLW140" s="54"/>
      <c r="MLX140" s="54"/>
      <c r="MLY140" s="53"/>
      <c r="MLZ140" s="54"/>
      <c r="MMA140" s="54"/>
      <c r="MMB140" s="54"/>
      <c r="MMC140" s="53"/>
      <c r="MMD140" s="54"/>
      <c r="MME140" s="54"/>
      <c r="MMF140" s="54"/>
      <c r="MMG140" s="53"/>
      <c r="MMH140" s="54"/>
      <c r="MMI140" s="54"/>
      <c r="MMJ140" s="54"/>
      <c r="MMK140" s="53"/>
      <c r="MML140" s="54"/>
      <c r="MMM140" s="54"/>
      <c r="MMN140" s="54"/>
      <c r="MMO140" s="53"/>
      <c r="MMP140" s="54"/>
      <c r="MMQ140" s="54"/>
      <c r="MMR140" s="54"/>
      <c r="MMS140" s="53"/>
      <c r="MMT140" s="54"/>
      <c r="MMU140" s="54"/>
      <c r="MMV140" s="54"/>
      <c r="MMW140" s="53"/>
      <c r="MMX140" s="54"/>
      <c r="MMY140" s="54"/>
      <c r="MMZ140" s="54"/>
      <c r="MNA140" s="53"/>
      <c r="MNB140" s="54"/>
      <c r="MNC140" s="54"/>
      <c r="MND140" s="54"/>
      <c r="MNE140" s="53"/>
      <c r="MNF140" s="54"/>
      <c r="MNG140" s="54"/>
      <c r="MNH140" s="54"/>
      <c r="MNI140" s="53"/>
      <c r="MNJ140" s="54"/>
      <c r="MNK140" s="54"/>
      <c r="MNL140" s="54"/>
      <c r="MNM140" s="53"/>
      <c r="MNN140" s="54"/>
      <c r="MNO140" s="54"/>
      <c r="MNP140" s="54"/>
      <c r="MNQ140" s="53"/>
      <c r="MNR140" s="54"/>
      <c r="MNS140" s="54"/>
      <c r="MNT140" s="54"/>
      <c r="MNU140" s="53"/>
      <c r="MNV140" s="54"/>
      <c r="MNW140" s="54"/>
      <c r="MNX140" s="54"/>
      <c r="MNY140" s="53"/>
      <c r="MNZ140" s="54"/>
      <c r="MOA140" s="54"/>
      <c r="MOB140" s="54"/>
      <c r="MOC140" s="53"/>
      <c r="MOD140" s="54"/>
      <c r="MOE140" s="54"/>
      <c r="MOF140" s="54"/>
      <c r="MOG140" s="53"/>
      <c r="MOH140" s="54"/>
      <c r="MOI140" s="54"/>
      <c r="MOJ140" s="54"/>
      <c r="MOK140" s="53"/>
      <c r="MOL140" s="54"/>
      <c r="MOM140" s="54"/>
      <c r="MON140" s="54"/>
      <c r="MOO140" s="53"/>
      <c r="MOP140" s="54"/>
      <c r="MOQ140" s="54"/>
      <c r="MOR140" s="54"/>
      <c r="MOS140" s="53"/>
      <c r="MOT140" s="54"/>
      <c r="MOU140" s="54"/>
      <c r="MOV140" s="54"/>
      <c r="MOW140" s="53"/>
      <c r="MOX140" s="54"/>
      <c r="MOY140" s="54"/>
      <c r="MOZ140" s="54"/>
      <c r="MPA140" s="53"/>
      <c r="MPB140" s="54"/>
      <c r="MPC140" s="54"/>
      <c r="MPD140" s="54"/>
      <c r="MPE140" s="53"/>
      <c r="MPF140" s="54"/>
      <c r="MPG140" s="54"/>
      <c r="MPH140" s="54"/>
      <c r="MPI140" s="53"/>
      <c r="MPJ140" s="54"/>
      <c r="MPK140" s="54"/>
      <c r="MPL140" s="54"/>
      <c r="MPM140" s="53"/>
      <c r="MPN140" s="54"/>
      <c r="MPO140" s="54"/>
      <c r="MPP140" s="54"/>
      <c r="MPQ140" s="53"/>
      <c r="MPR140" s="54"/>
      <c r="MPS140" s="54"/>
      <c r="MPT140" s="54"/>
      <c r="MPU140" s="53"/>
      <c r="MPV140" s="54"/>
      <c r="MPW140" s="54"/>
      <c r="MPX140" s="54"/>
      <c r="MPY140" s="53"/>
      <c r="MPZ140" s="54"/>
      <c r="MQA140" s="54"/>
      <c r="MQB140" s="54"/>
      <c r="MQC140" s="53"/>
      <c r="MQD140" s="54"/>
      <c r="MQE140" s="54"/>
      <c r="MQF140" s="54"/>
      <c r="MQG140" s="53"/>
      <c r="MQH140" s="54"/>
      <c r="MQI140" s="54"/>
      <c r="MQJ140" s="54"/>
      <c r="MQK140" s="53"/>
      <c r="MQL140" s="54"/>
      <c r="MQM140" s="54"/>
      <c r="MQN140" s="54"/>
      <c r="MQO140" s="53"/>
      <c r="MQP140" s="54"/>
      <c r="MQQ140" s="54"/>
      <c r="MQR140" s="54"/>
      <c r="MQS140" s="53"/>
      <c r="MQT140" s="54"/>
      <c r="MQU140" s="54"/>
      <c r="MQV140" s="54"/>
      <c r="MQW140" s="53"/>
      <c r="MQX140" s="54"/>
      <c r="MQY140" s="54"/>
      <c r="MQZ140" s="54"/>
      <c r="MRA140" s="53"/>
      <c r="MRB140" s="54"/>
      <c r="MRC140" s="54"/>
      <c r="MRD140" s="54"/>
      <c r="MRE140" s="53"/>
      <c r="MRF140" s="54"/>
      <c r="MRG140" s="54"/>
      <c r="MRH140" s="54"/>
      <c r="MRI140" s="53"/>
      <c r="MRJ140" s="54"/>
      <c r="MRK140" s="54"/>
      <c r="MRL140" s="54"/>
      <c r="MRM140" s="53"/>
      <c r="MRN140" s="54"/>
      <c r="MRO140" s="54"/>
      <c r="MRP140" s="54"/>
      <c r="MRQ140" s="53"/>
      <c r="MRR140" s="54"/>
      <c r="MRS140" s="54"/>
      <c r="MRT140" s="54"/>
      <c r="MRU140" s="53"/>
      <c r="MRV140" s="54"/>
      <c r="MRW140" s="54"/>
      <c r="MRX140" s="54"/>
      <c r="MRY140" s="53"/>
      <c r="MRZ140" s="54"/>
      <c r="MSA140" s="54"/>
      <c r="MSB140" s="54"/>
      <c r="MSC140" s="53"/>
      <c r="MSD140" s="54"/>
      <c r="MSE140" s="54"/>
      <c r="MSF140" s="54"/>
      <c r="MSG140" s="53"/>
      <c r="MSH140" s="54"/>
      <c r="MSI140" s="54"/>
      <c r="MSJ140" s="54"/>
      <c r="MSK140" s="53"/>
      <c r="MSL140" s="54"/>
      <c r="MSM140" s="54"/>
      <c r="MSN140" s="54"/>
      <c r="MSO140" s="53"/>
      <c r="MSP140" s="54"/>
      <c r="MSQ140" s="54"/>
      <c r="MSR140" s="54"/>
      <c r="MSS140" s="53"/>
      <c r="MST140" s="54"/>
      <c r="MSU140" s="54"/>
      <c r="MSV140" s="54"/>
      <c r="MSW140" s="53"/>
      <c r="MSX140" s="54"/>
      <c r="MSY140" s="54"/>
      <c r="MSZ140" s="54"/>
      <c r="MTA140" s="53"/>
      <c r="MTB140" s="54"/>
      <c r="MTC140" s="54"/>
      <c r="MTD140" s="54"/>
      <c r="MTE140" s="53"/>
      <c r="MTF140" s="54"/>
      <c r="MTG140" s="54"/>
      <c r="MTH140" s="54"/>
      <c r="MTI140" s="53"/>
      <c r="MTJ140" s="54"/>
      <c r="MTK140" s="54"/>
      <c r="MTL140" s="54"/>
      <c r="MTM140" s="53"/>
      <c r="MTN140" s="54"/>
      <c r="MTO140" s="54"/>
      <c r="MTP140" s="54"/>
      <c r="MTQ140" s="53"/>
      <c r="MTR140" s="54"/>
      <c r="MTS140" s="54"/>
      <c r="MTT140" s="54"/>
      <c r="MTU140" s="53"/>
      <c r="MTV140" s="54"/>
      <c r="MTW140" s="54"/>
      <c r="MTX140" s="54"/>
      <c r="MTY140" s="53"/>
      <c r="MTZ140" s="54"/>
      <c r="MUA140" s="54"/>
      <c r="MUB140" s="54"/>
      <c r="MUC140" s="53"/>
      <c r="MUD140" s="54"/>
      <c r="MUE140" s="54"/>
      <c r="MUF140" s="54"/>
      <c r="MUG140" s="53"/>
      <c r="MUH140" s="54"/>
      <c r="MUI140" s="54"/>
      <c r="MUJ140" s="54"/>
      <c r="MUK140" s="53"/>
      <c r="MUL140" s="54"/>
      <c r="MUM140" s="54"/>
      <c r="MUN140" s="54"/>
      <c r="MUO140" s="53"/>
      <c r="MUP140" s="54"/>
      <c r="MUQ140" s="54"/>
      <c r="MUR140" s="54"/>
      <c r="MUS140" s="53"/>
      <c r="MUT140" s="54"/>
      <c r="MUU140" s="54"/>
      <c r="MUV140" s="54"/>
      <c r="MUW140" s="53"/>
      <c r="MUX140" s="54"/>
      <c r="MUY140" s="54"/>
      <c r="MUZ140" s="54"/>
      <c r="MVA140" s="53"/>
      <c r="MVB140" s="54"/>
      <c r="MVC140" s="54"/>
      <c r="MVD140" s="54"/>
      <c r="MVE140" s="53"/>
      <c r="MVF140" s="54"/>
      <c r="MVG140" s="54"/>
      <c r="MVH140" s="54"/>
      <c r="MVI140" s="53"/>
      <c r="MVJ140" s="54"/>
      <c r="MVK140" s="54"/>
      <c r="MVL140" s="54"/>
      <c r="MVM140" s="53"/>
      <c r="MVN140" s="54"/>
      <c r="MVO140" s="54"/>
      <c r="MVP140" s="54"/>
      <c r="MVQ140" s="53"/>
      <c r="MVR140" s="54"/>
      <c r="MVS140" s="54"/>
      <c r="MVT140" s="54"/>
      <c r="MVU140" s="53"/>
      <c r="MVV140" s="54"/>
      <c r="MVW140" s="54"/>
      <c r="MVX140" s="54"/>
      <c r="MVY140" s="53"/>
      <c r="MVZ140" s="54"/>
      <c r="MWA140" s="54"/>
      <c r="MWB140" s="54"/>
      <c r="MWC140" s="53"/>
      <c r="MWD140" s="54"/>
      <c r="MWE140" s="54"/>
      <c r="MWF140" s="54"/>
      <c r="MWG140" s="53"/>
      <c r="MWH140" s="54"/>
      <c r="MWI140" s="54"/>
      <c r="MWJ140" s="54"/>
      <c r="MWK140" s="53"/>
      <c r="MWL140" s="54"/>
      <c r="MWM140" s="54"/>
      <c r="MWN140" s="54"/>
      <c r="MWO140" s="53"/>
      <c r="MWP140" s="54"/>
      <c r="MWQ140" s="54"/>
      <c r="MWR140" s="54"/>
      <c r="MWS140" s="53"/>
      <c r="MWT140" s="54"/>
      <c r="MWU140" s="54"/>
      <c r="MWV140" s="54"/>
      <c r="MWW140" s="53"/>
      <c r="MWX140" s="54"/>
      <c r="MWY140" s="54"/>
      <c r="MWZ140" s="54"/>
      <c r="MXA140" s="53"/>
      <c r="MXB140" s="54"/>
      <c r="MXC140" s="54"/>
      <c r="MXD140" s="54"/>
      <c r="MXE140" s="53"/>
      <c r="MXF140" s="54"/>
      <c r="MXG140" s="54"/>
      <c r="MXH140" s="54"/>
      <c r="MXI140" s="53"/>
      <c r="MXJ140" s="54"/>
      <c r="MXK140" s="54"/>
      <c r="MXL140" s="54"/>
      <c r="MXM140" s="53"/>
      <c r="MXN140" s="54"/>
      <c r="MXO140" s="54"/>
      <c r="MXP140" s="54"/>
      <c r="MXQ140" s="53"/>
      <c r="MXR140" s="54"/>
      <c r="MXS140" s="54"/>
      <c r="MXT140" s="54"/>
      <c r="MXU140" s="53"/>
      <c r="MXV140" s="54"/>
      <c r="MXW140" s="54"/>
      <c r="MXX140" s="54"/>
      <c r="MXY140" s="53"/>
      <c r="MXZ140" s="54"/>
      <c r="MYA140" s="54"/>
      <c r="MYB140" s="54"/>
      <c r="MYC140" s="53"/>
      <c r="MYD140" s="54"/>
      <c r="MYE140" s="54"/>
      <c r="MYF140" s="54"/>
      <c r="MYG140" s="53"/>
      <c r="MYH140" s="54"/>
      <c r="MYI140" s="54"/>
      <c r="MYJ140" s="54"/>
      <c r="MYK140" s="53"/>
      <c r="MYL140" s="54"/>
      <c r="MYM140" s="54"/>
      <c r="MYN140" s="54"/>
      <c r="MYO140" s="53"/>
      <c r="MYP140" s="54"/>
      <c r="MYQ140" s="54"/>
      <c r="MYR140" s="54"/>
      <c r="MYS140" s="53"/>
      <c r="MYT140" s="54"/>
      <c r="MYU140" s="54"/>
      <c r="MYV140" s="54"/>
      <c r="MYW140" s="53"/>
      <c r="MYX140" s="54"/>
      <c r="MYY140" s="54"/>
      <c r="MYZ140" s="54"/>
      <c r="MZA140" s="53"/>
      <c r="MZB140" s="54"/>
      <c r="MZC140" s="54"/>
      <c r="MZD140" s="54"/>
      <c r="MZE140" s="53"/>
      <c r="MZF140" s="54"/>
      <c r="MZG140" s="54"/>
      <c r="MZH140" s="54"/>
      <c r="MZI140" s="53"/>
      <c r="MZJ140" s="54"/>
      <c r="MZK140" s="54"/>
      <c r="MZL140" s="54"/>
      <c r="MZM140" s="53"/>
      <c r="MZN140" s="54"/>
      <c r="MZO140" s="54"/>
      <c r="MZP140" s="54"/>
      <c r="MZQ140" s="53"/>
      <c r="MZR140" s="54"/>
      <c r="MZS140" s="54"/>
      <c r="MZT140" s="54"/>
      <c r="MZU140" s="53"/>
      <c r="MZV140" s="54"/>
      <c r="MZW140" s="54"/>
      <c r="MZX140" s="54"/>
      <c r="MZY140" s="53"/>
      <c r="MZZ140" s="54"/>
      <c r="NAA140" s="54"/>
      <c r="NAB140" s="54"/>
      <c r="NAC140" s="53"/>
      <c r="NAD140" s="54"/>
      <c r="NAE140" s="54"/>
      <c r="NAF140" s="54"/>
      <c r="NAG140" s="53"/>
      <c r="NAH140" s="54"/>
      <c r="NAI140" s="54"/>
      <c r="NAJ140" s="54"/>
      <c r="NAK140" s="53"/>
      <c r="NAL140" s="54"/>
      <c r="NAM140" s="54"/>
      <c r="NAN140" s="54"/>
      <c r="NAO140" s="53"/>
      <c r="NAP140" s="54"/>
      <c r="NAQ140" s="54"/>
      <c r="NAR140" s="54"/>
      <c r="NAS140" s="53"/>
      <c r="NAT140" s="54"/>
      <c r="NAU140" s="54"/>
      <c r="NAV140" s="54"/>
      <c r="NAW140" s="53"/>
      <c r="NAX140" s="54"/>
      <c r="NAY140" s="54"/>
      <c r="NAZ140" s="54"/>
      <c r="NBA140" s="53"/>
      <c r="NBB140" s="54"/>
      <c r="NBC140" s="54"/>
      <c r="NBD140" s="54"/>
      <c r="NBE140" s="53"/>
      <c r="NBF140" s="54"/>
      <c r="NBG140" s="54"/>
      <c r="NBH140" s="54"/>
      <c r="NBI140" s="53"/>
      <c r="NBJ140" s="54"/>
      <c r="NBK140" s="54"/>
      <c r="NBL140" s="54"/>
      <c r="NBM140" s="53"/>
      <c r="NBN140" s="54"/>
      <c r="NBO140" s="54"/>
      <c r="NBP140" s="54"/>
      <c r="NBQ140" s="53"/>
      <c r="NBR140" s="54"/>
      <c r="NBS140" s="54"/>
      <c r="NBT140" s="54"/>
      <c r="NBU140" s="53"/>
      <c r="NBV140" s="54"/>
      <c r="NBW140" s="54"/>
      <c r="NBX140" s="54"/>
      <c r="NBY140" s="53"/>
      <c r="NBZ140" s="54"/>
      <c r="NCA140" s="54"/>
      <c r="NCB140" s="54"/>
      <c r="NCC140" s="53"/>
      <c r="NCD140" s="54"/>
      <c r="NCE140" s="54"/>
      <c r="NCF140" s="54"/>
      <c r="NCG140" s="53"/>
      <c r="NCH140" s="54"/>
      <c r="NCI140" s="54"/>
      <c r="NCJ140" s="54"/>
      <c r="NCK140" s="53"/>
      <c r="NCL140" s="54"/>
      <c r="NCM140" s="54"/>
      <c r="NCN140" s="54"/>
      <c r="NCO140" s="53"/>
      <c r="NCP140" s="54"/>
      <c r="NCQ140" s="54"/>
      <c r="NCR140" s="54"/>
      <c r="NCS140" s="53"/>
      <c r="NCT140" s="54"/>
      <c r="NCU140" s="54"/>
      <c r="NCV140" s="54"/>
      <c r="NCW140" s="53"/>
      <c r="NCX140" s="54"/>
      <c r="NCY140" s="54"/>
      <c r="NCZ140" s="54"/>
      <c r="NDA140" s="53"/>
      <c r="NDB140" s="54"/>
      <c r="NDC140" s="54"/>
      <c r="NDD140" s="54"/>
      <c r="NDE140" s="53"/>
      <c r="NDF140" s="54"/>
      <c r="NDG140" s="54"/>
      <c r="NDH140" s="54"/>
      <c r="NDI140" s="53"/>
      <c r="NDJ140" s="54"/>
      <c r="NDK140" s="54"/>
      <c r="NDL140" s="54"/>
      <c r="NDM140" s="53"/>
      <c r="NDN140" s="54"/>
      <c r="NDO140" s="54"/>
      <c r="NDP140" s="54"/>
      <c r="NDQ140" s="53"/>
      <c r="NDR140" s="54"/>
      <c r="NDS140" s="54"/>
      <c r="NDT140" s="54"/>
      <c r="NDU140" s="53"/>
      <c r="NDV140" s="54"/>
      <c r="NDW140" s="54"/>
      <c r="NDX140" s="54"/>
      <c r="NDY140" s="53"/>
      <c r="NDZ140" s="54"/>
      <c r="NEA140" s="54"/>
      <c r="NEB140" s="54"/>
      <c r="NEC140" s="53"/>
      <c r="NED140" s="54"/>
      <c r="NEE140" s="54"/>
      <c r="NEF140" s="54"/>
      <c r="NEG140" s="53"/>
      <c r="NEH140" s="54"/>
      <c r="NEI140" s="54"/>
      <c r="NEJ140" s="54"/>
      <c r="NEK140" s="53"/>
      <c r="NEL140" s="54"/>
      <c r="NEM140" s="54"/>
      <c r="NEN140" s="54"/>
      <c r="NEO140" s="53"/>
      <c r="NEP140" s="54"/>
      <c r="NEQ140" s="54"/>
      <c r="NER140" s="54"/>
      <c r="NES140" s="53"/>
      <c r="NET140" s="54"/>
      <c r="NEU140" s="54"/>
      <c r="NEV140" s="54"/>
      <c r="NEW140" s="53"/>
      <c r="NEX140" s="54"/>
      <c r="NEY140" s="54"/>
      <c r="NEZ140" s="54"/>
      <c r="NFA140" s="53"/>
      <c r="NFB140" s="54"/>
      <c r="NFC140" s="54"/>
      <c r="NFD140" s="54"/>
      <c r="NFE140" s="53"/>
      <c r="NFF140" s="54"/>
      <c r="NFG140" s="54"/>
      <c r="NFH140" s="54"/>
      <c r="NFI140" s="53"/>
      <c r="NFJ140" s="54"/>
      <c r="NFK140" s="54"/>
      <c r="NFL140" s="54"/>
      <c r="NFM140" s="53"/>
      <c r="NFN140" s="54"/>
      <c r="NFO140" s="54"/>
      <c r="NFP140" s="54"/>
      <c r="NFQ140" s="53"/>
      <c r="NFR140" s="54"/>
      <c r="NFS140" s="54"/>
      <c r="NFT140" s="54"/>
      <c r="NFU140" s="53"/>
      <c r="NFV140" s="54"/>
      <c r="NFW140" s="54"/>
      <c r="NFX140" s="54"/>
      <c r="NFY140" s="53"/>
      <c r="NFZ140" s="54"/>
      <c r="NGA140" s="54"/>
      <c r="NGB140" s="54"/>
      <c r="NGC140" s="53"/>
      <c r="NGD140" s="54"/>
      <c r="NGE140" s="54"/>
      <c r="NGF140" s="54"/>
      <c r="NGG140" s="53"/>
      <c r="NGH140" s="54"/>
      <c r="NGI140" s="54"/>
      <c r="NGJ140" s="54"/>
      <c r="NGK140" s="53"/>
      <c r="NGL140" s="54"/>
      <c r="NGM140" s="54"/>
      <c r="NGN140" s="54"/>
      <c r="NGO140" s="53"/>
      <c r="NGP140" s="54"/>
      <c r="NGQ140" s="54"/>
      <c r="NGR140" s="54"/>
      <c r="NGS140" s="53"/>
      <c r="NGT140" s="54"/>
      <c r="NGU140" s="54"/>
      <c r="NGV140" s="54"/>
      <c r="NGW140" s="53"/>
      <c r="NGX140" s="54"/>
      <c r="NGY140" s="54"/>
      <c r="NGZ140" s="54"/>
      <c r="NHA140" s="53"/>
      <c r="NHB140" s="54"/>
      <c r="NHC140" s="54"/>
      <c r="NHD140" s="54"/>
      <c r="NHE140" s="53"/>
      <c r="NHF140" s="54"/>
      <c r="NHG140" s="54"/>
      <c r="NHH140" s="54"/>
      <c r="NHI140" s="53"/>
      <c r="NHJ140" s="54"/>
      <c r="NHK140" s="54"/>
      <c r="NHL140" s="54"/>
      <c r="NHM140" s="53"/>
      <c r="NHN140" s="54"/>
      <c r="NHO140" s="54"/>
      <c r="NHP140" s="54"/>
      <c r="NHQ140" s="53"/>
      <c r="NHR140" s="54"/>
      <c r="NHS140" s="54"/>
      <c r="NHT140" s="54"/>
      <c r="NHU140" s="53"/>
      <c r="NHV140" s="54"/>
      <c r="NHW140" s="54"/>
      <c r="NHX140" s="54"/>
      <c r="NHY140" s="53"/>
      <c r="NHZ140" s="54"/>
      <c r="NIA140" s="54"/>
      <c r="NIB140" s="54"/>
      <c r="NIC140" s="53"/>
      <c r="NID140" s="54"/>
      <c r="NIE140" s="54"/>
      <c r="NIF140" s="54"/>
      <c r="NIG140" s="53"/>
      <c r="NIH140" s="54"/>
      <c r="NII140" s="54"/>
      <c r="NIJ140" s="54"/>
      <c r="NIK140" s="53"/>
      <c r="NIL140" s="54"/>
      <c r="NIM140" s="54"/>
      <c r="NIN140" s="54"/>
      <c r="NIO140" s="53"/>
      <c r="NIP140" s="54"/>
      <c r="NIQ140" s="54"/>
      <c r="NIR140" s="54"/>
      <c r="NIS140" s="53"/>
      <c r="NIT140" s="54"/>
      <c r="NIU140" s="54"/>
      <c r="NIV140" s="54"/>
      <c r="NIW140" s="53"/>
      <c r="NIX140" s="54"/>
      <c r="NIY140" s="54"/>
      <c r="NIZ140" s="54"/>
      <c r="NJA140" s="53"/>
      <c r="NJB140" s="54"/>
      <c r="NJC140" s="54"/>
      <c r="NJD140" s="54"/>
      <c r="NJE140" s="53"/>
      <c r="NJF140" s="54"/>
      <c r="NJG140" s="54"/>
      <c r="NJH140" s="54"/>
      <c r="NJI140" s="53"/>
      <c r="NJJ140" s="54"/>
      <c r="NJK140" s="54"/>
      <c r="NJL140" s="54"/>
      <c r="NJM140" s="53"/>
      <c r="NJN140" s="54"/>
      <c r="NJO140" s="54"/>
      <c r="NJP140" s="54"/>
      <c r="NJQ140" s="53"/>
      <c r="NJR140" s="54"/>
      <c r="NJS140" s="54"/>
      <c r="NJT140" s="54"/>
      <c r="NJU140" s="53"/>
      <c r="NJV140" s="54"/>
      <c r="NJW140" s="54"/>
      <c r="NJX140" s="54"/>
      <c r="NJY140" s="53"/>
      <c r="NJZ140" s="54"/>
      <c r="NKA140" s="54"/>
      <c r="NKB140" s="54"/>
      <c r="NKC140" s="53"/>
      <c r="NKD140" s="54"/>
      <c r="NKE140" s="54"/>
      <c r="NKF140" s="54"/>
      <c r="NKG140" s="53"/>
      <c r="NKH140" s="54"/>
      <c r="NKI140" s="54"/>
      <c r="NKJ140" s="54"/>
      <c r="NKK140" s="53"/>
      <c r="NKL140" s="54"/>
      <c r="NKM140" s="54"/>
      <c r="NKN140" s="54"/>
      <c r="NKO140" s="53"/>
      <c r="NKP140" s="54"/>
      <c r="NKQ140" s="54"/>
      <c r="NKR140" s="54"/>
      <c r="NKS140" s="53"/>
      <c r="NKT140" s="54"/>
      <c r="NKU140" s="54"/>
      <c r="NKV140" s="54"/>
      <c r="NKW140" s="53"/>
      <c r="NKX140" s="54"/>
      <c r="NKY140" s="54"/>
      <c r="NKZ140" s="54"/>
      <c r="NLA140" s="53"/>
      <c r="NLB140" s="54"/>
      <c r="NLC140" s="54"/>
      <c r="NLD140" s="54"/>
      <c r="NLE140" s="53"/>
      <c r="NLF140" s="54"/>
      <c r="NLG140" s="54"/>
      <c r="NLH140" s="54"/>
      <c r="NLI140" s="53"/>
      <c r="NLJ140" s="54"/>
      <c r="NLK140" s="54"/>
      <c r="NLL140" s="54"/>
      <c r="NLM140" s="53"/>
      <c r="NLN140" s="54"/>
      <c r="NLO140" s="54"/>
      <c r="NLP140" s="54"/>
      <c r="NLQ140" s="53"/>
      <c r="NLR140" s="54"/>
      <c r="NLS140" s="54"/>
      <c r="NLT140" s="54"/>
      <c r="NLU140" s="53"/>
      <c r="NLV140" s="54"/>
      <c r="NLW140" s="54"/>
      <c r="NLX140" s="54"/>
      <c r="NLY140" s="53"/>
      <c r="NLZ140" s="54"/>
      <c r="NMA140" s="54"/>
      <c r="NMB140" s="54"/>
      <c r="NMC140" s="53"/>
      <c r="NMD140" s="54"/>
      <c r="NME140" s="54"/>
      <c r="NMF140" s="54"/>
      <c r="NMG140" s="53"/>
      <c r="NMH140" s="54"/>
      <c r="NMI140" s="54"/>
      <c r="NMJ140" s="54"/>
      <c r="NMK140" s="53"/>
      <c r="NML140" s="54"/>
      <c r="NMM140" s="54"/>
      <c r="NMN140" s="54"/>
      <c r="NMO140" s="53"/>
      <c r="NMP140" s="54"/>
      <c r="NMQ140" s="54"/>
      <c r="NMR140" s="54"/>
      <c r="NMS140" s="53"/>
      <c r="NMT140" s="54"/>
      <c r="NMU140" s="54"/>
      <c r="NMV140" s="54"/>
      <c r="NMW140" s="53"/>
      <c r="NMX140" s="54"/>
      <c r="NMY140" s="54"/>
      <c r="NMZ140" s="54"/>
      <c r="NNA140" s="53"/>
      <c r="NNB140" s="54"/>
      <c r="NNC140" s="54"/>
      <c r="NND140" s="54"/>
      <c r="NNE140" s="53"/>
      <c r="NNF140" s="54"/>
      <c r="NNG140" s="54"/>
      <c r="NNH140" s="54"/>
      <c r="NNI140" s="53"/>
      <c r="NNJ140" s="54"/>
      <c r="NNK140" s="54"/>
      <c r="NNL140" s="54"/>
      <c r="NNM140" s="53"/>
      <c r="NNN140" s="54"/>
      <c r="NNO140" s="54"/>
      <c r="NNP140" s="54"/>
      <c r="NNQ140" s="53"/>
      <c r="NNR140" s="54"/>
      <c r="NNS140" s="54"/>
      <c r="NNT140" s="54"/>
      <c r="NNU140" s="53"/>
      <c r="NNV140" s="54"/>
      <c r="NNW140" s="54"/>
      <c r="NNX140" s="54"/>
      <c r="NNY140" s="53"/>
      <c r="NNZ140" s="54"/>
      <c r="NOA140" s="54"/>
      <c r="NOB140" s="54"/>
      <c r="NOC140" s="53"/>
      <c r="NOD140" s="54"/>
      <c r="NOE140" s="54"/>
      <c r="NOF140" s="54"/>
      <c r="NOG140" s="53"/>
      <c r="NOH140" s="54"/>
      <c r="NOI140" s="54"/>
      <c r="NOJ140" s="54"/>
      <c r="NOK140" s="53"/>
      <c r="NOL140" s="54"/>
      <c r="NOM140" s="54"/>
      <c r="NON140" s="54"/>
      <c r="NOO140" s="53"/>
      <c r="NOP140" s="54"/>
      <c r="NOQ140" s="54"/>
      <c r="NOR140" s="54"/>
      <c r="NOS140" s="53"/>
      <c r="NOT140" s="54"/>
      <c r="NOU140" s="54"/>
      <c r="NOV140" s="54"/>
      <c r="NOW140" s="53"/>
      <c r="NOX140" s="54"/>
      <c r="NOY140" s="54"/>
      <c r="NOZ140" s="54"/>
      <c r="NPA140" s="53"/>
      <c r="NPB140" s="54"/>
      <c r="NPC140" s="54"/>
      <c r="NPD140" s="54"/>
      <c r="NPE140" s="53"/>
      <c r="NPF140" s="54"/>
      <c r="NPG140" s="54"/>
      <c r="NPH140" s="54"/>
      <c r="NPI140" s="53"/>
      <c r="NPJ140" s="54"/>
      <c r="NPK140" s="54"/>
      <c r="NPL140" s="54"/>
      <c r="NPM140" s="53"/>
      <c r="NPN140" s="54"/>
      <c r="NPO140" s="54"/>
      <c r="NPP140" s="54"/>
      <c r="NPQ140" s="53"/>
      <c r="NPR140" s="54"/>
      <c r="NPS140" s="54"/>
      <c r="NPT140" s="54"/>
      <c r="NPU140" s="53"/>
      <c r="NPV140" s="54"/>
      <c r="NPW140" s="54"/>
      <c r="NPX140" s="54"/>
      <c r="NPY140" s="53"/>
      <c r="NPZ140" s="54"/>
      <c r="NQA140" s="54"/>
      <c r="NQB140" s="54"/>
      <c r="NQC140" s="53"/>
      <c r="NQD140" s="54"/>
      <c r="NQE140" s="54"/>
      <c r="NQF140" s="54"/>
      <c r="NQG140" s="53"/>
      <c r="NQH140" s="54"/>
      <c r="NQI140" s="54"/>
      <c r="NQJ140" s="54"/>
      <c r="NQK140" s="53"/>
      <c r="NQL140" s="54"/>
      <c r="NQM140" s="54"/>
      <c r="NQN140" s="54"/>
      <c r="NQO140" s="53"/>
      <c r="NQP140" s="54"/>
      <c r="NQQ140" s="54"/>
      <c r="NQR140" s="54"/>
      <c r="NQS140" s="53"/>
      <c r="NQT140" s="54"/>
      <c r="NQU140" s="54"/>
      <c r="NQV140" s="54"/>
      <c r="NQW140" s="53"/>
      <c r="NQX140" s="54"/>
      <c r="NQY140" s="54"/>
      <c r="NQZ140" s="54"/>
      <c r="NRA140" s="53"/>
      <c r="NRB140" s="54"/>
      <c r="NRC140" s="54"/>
      <c r="NRD140" s="54"/>
      <c r="NRE140" s="53"/>
      <c r="NRF140" s="54"/>
      <c r="NRG140" s="54"/>
      <c r="NRH140" s="54"/>
      <c r="NRI140" s="53"/>
      <c r="NRJ140" s="54"/>
      <c r="NRK140" s="54"/>
      <c r="NRL140" s="54"/>
      <c r="NRM140" s="53"/>
      <c r="NRN140" s="54"/>
      <c r="NRO140" s="54"/>
      <c r="NRP140" s="54"/>
      <c r="NRQ140" s="53"/>
      <c r="NRR140" s="54"/>
      <c r="NRS140" s="54"/>
      <c r="NRT140" s="54"/>
      <c r="NRU140" s="53"/>
      <c r="NRV140" s="54"/>
      <c r="NRW140" s="54"/>
      <c r="NRX140" s="54"/>
      <c r="NRY140" s="53"/>
      <c r="NRZ140" s="54"/>
      <c r="NSA140" s="54"/>
      <c r="NSB140" s="54"/>
      <c r="NSC140" s="53"/>
      <c r="NSD140" s="54"/>
      <c r="NSE140" s="54"/>
      <c r="NSF140" s="54"/>
      <c r="NSG140" s="53"/>
      <c r="NSH140" s="54"/>
      <c r="NSI140" s="54"/>
      <c r="NSJ140" s="54"/>
      <c r="NSK140" s="53"/>
      <c r="NSL140" s="54"/>
      <c r="NSM140" s="54"/>
      <c r="NSN140" s="54"/>
      <c r="NSO140" s="53"/>
      <c r="NSP140" s="54"/>
      <c r="NSQ140" s="54"/>
      <c r="NSR140" s="54"/>
      <c r="NSS140" s="53"/>
      <c r="NST140" s="54"/>
      <c r="NSU140" s="54"/>
      <c r="NSV140" s="54"/>
      <c r="NSW140" s="53"/>
      <c r="NSX140" s="54"/>
      <c r="NSY140" s="54"/>
      <c r="NSZ140" s="54"/>
      <c r="NTA140" s="53"/>
      <c r="NTB140" s="54"/>
      <c r="NTC140" s="54"/>
      <c r="NTD140" s="54"/>
      <c r="NTE140" s="53"/>
      <c r="NTF140" s="54"/>
      <c r="NTG140" s="54"/>
      <c r="NTH140" s="54"/>
      <c r="NTI140" s="53"/>
      <c r="NTJ140" s="54"/>
      <c r="NTK140" s="54"/>
      <c r="NTL140" s="54"/>
      <c r="NTM140" s="53"/>
      <c r="NTN140" s="54"/>
      <c r="NTO140" s="54"/>
      <c r="NTP140" s="54"/>
      <c r="NTQ140" s="53"/>
      <c r="NTR140" s="54"/>
      <c r="NTS140" s="54"/>
      <c r="NTT140" s="54"/>
      <c r="NTU140" s="53"/>
      <c r="NTV140" s="54"/>
      <c r="NTW140" s="54"/>
      <c r="NTX140" s="54"/>
      <c r="NTY140" s="53"/>
      <c r="NTZ140" s="54"/>
      <c r="NUA140" s="54"/>
      <c r="NUB140" s="54"/>
      <c r="NUC140" s="53"/>
      <c r="NUD140" s="54"/>
      <c r="NUE140" s="54"/>
      <c r="NUF140" s="54"/>
      <c r="NUG140" s="53"/>
      <c r="NUH140" s="54"/>
      <c r="NUI140" s="54"/>
      <c r="NUJ140" s="54"/>
      <c r="NUK140" s="53"/>
      <c r="NUL140" s="54"/>
      <c r="NUM140" s="54"/>
      <c r="NUN140" s="54"/>
      <c r="NUO140" s="53"/>
      <c r="NUP140" s="54"/>
      <c r="NUQ140" s="54"/>
      <c r="NUR140" s="54"/>
      <c r="NUS140" s="53"/>
      <c r="NUT140" s="54"/>
      <c r="NUU140" s="54"/>
      <c r="NUV140" s="54"/>
      <c r="NUW140" s="53"/>
      <c r="NUX140" s="54"/>
      <c r="NUY140" s="54"/>
      <c r="NUZ140" s="54"/>
      <c r="NVA140" s="53"/>
      <c r="NVB140" s="54"/>
      <c r="NVC140" s="54"/>
      <c r="NVD140" s="54"/>
      <c r="NVE140" s="53"/>
      <c r="NVF140" s="54"/>
      <c r="NVG140" s="54"/>
      <c r="NVH140" s="54"/>
      <c r="NVI140" s="53"/>
      <c r="NVJ140" s="54"/>
      <c r="NVK140" s="54"/>
      <c r="NVL140" s="54"/>
      <c r="NVM140" s="53"/>
      <c r="NVN140" s="54"/>
      <c r="NVO140" s="54"/>
      <c r="NVP140" s="54"/>
      <c r="NVQ140" s="53"/>
      <c r="NVR140" s="54"/>
      <c r="NVS140" s="54"/>
      <c r="NVT140" s="54"/>
      <c r="NVU140" s="53"/>
      <c r="NVV140" s="54"/>
      <c r="NVW140" s="54"/>
      <c r="NVX140" s="54"/>
      <c r="NVY140" s="53"/>
      <c r="NVZ140" s="54"/>
      <c r="NWA140" s="54"/>
      <c r="NWB140" s="54"/>
      <c r="NWC140" s="53"/>
      <c r="NWD140" s="54"/>
      <c r="NWE140" s="54"/>
      <c r="NWF140" s="54"/>
      <c r="NWG140" s="53"/>
      <c r="NWH140" s="54"/>
      <c r="NWI140" s="54"/>
      <c r="NWJ140" s="54"/>
      <c r="NWK140" s="53"/>
      <c r="NWL140" s="54"/>
      <c r="NWM140" s="54"/>
      <c r="NWN140" s="54"/>
      <c r="NWO140" s="53"/>
      <c r="NWP140" s="54"/>
      <c r="NWQ140" s="54"/>
      <c r="NWR140" s="54"/>
      <c r="NWS140" s="53"/>
      <c r="NWT140" s="54"/>
      <c r="NWU140" s="54"/>
      <c r="NWV140" s="54"/>
      <c r="NWW140" s="53"/>
      <c r="NWX140" s="54"/>
      <c r="NWY140" s="54"/>
      <c r="NWZ140" s="54"/>
      <c r="NXA140" s="53"/>
      <c r="NXB140" s="54"/>
      <c r="NXC140" s="54"/>
      <c r="NXD140" s="54"/>
      <c r="NXE140" s="53"/>
      <c r="NXF140" s="54"/>
      <c r="NXG140" s="54"/>
      <c r="NXH140" s="54"/>
      <c r="NXI140" s="53"/>
      <c r="NXJ140" s="54"/>
      <c r="NXK140" s="54"/>
      <c r="NXL140" s="54"/>
      <c r="NXM140" s="53"/>
      <c r="NXN140" s="54"/>
      <c r="NXO140" s="54"/>
      <c r="NXP140" s="54"/>
      <c r="NXQ140" s="53"/>
      <c r="NXR140" s="54"/>
      <c r="NXS140" s="54"/>
      <c r="NXT140" s="54"/>
      <c r="NXU140" s="53"/>
      <c r="NXV140" s="54"/>
      <c r="NXW140" s="54"/>
      <c r="NXX140" s="54"/>
      <c r="NXY140" s="53"/>
      <c r="NXZ140" s="54"/>
      <c r="NYA140" s="54"/>
      <c r="NYB140" s="54"/>
      <c r="NYC140" s="53"/>
      <c r="NYD140" s="54"/>
      <c r="NYE140" s="54"/>
      <c r="NYF140" s="54"/>
      <c r="NYG140" s="53"/>
      <c r="NYH140" s="54"/>
      <c r="NYI140" s="54"/>
      <c r="NYJ140" s="54"/>
      <c r="NYK140" s="53"/>
      <c r="NYL140" s="54"/>
      <c r="NYM140" s="54"/>
      <c r="NYN140" s="54"/>
      <c r="NYO140" s="53"/>
      <c r="NYP140" s="54"/>
      <c r="NYQ140" s="54"/>
      <c r="NYR140" s="54"/>
      <c r="NYS140" s="53"/>
      <c r="NYT140" s="54"/>
      <c r="NYU140" s="54"/>
      <c r="NYV140" s="54"/>
      <c r="NYW140" s="53"/>
      <c r="NYX140" s="54"/>
      <c r="NYY140" s="54"/>
      <c r="NYZ140" s="54"/>
      <c r="NZA140" s="53"/>
      <c r="NZB140" s="54"/>
      <c r="NZC140" s="54"/>
      <c r="NZD140" s="54"/>
      <c r="NZE140" s="53"/>
      <c r="NZF140" s="54"/>
      <c r="NZG140" s="54"/>
      <c r="NZH140" s="54"/>
      <c r="NZI140" s="53"/>
      <c r="NZJ140" s="54"/>
      <c r="NZK140" s="54"/>
      <c r="NZL140" s="54"/>
      <c r="NZM140" s="53"/>
      <c r="NZN140" s="54"/>
      <c r="NZO140" s="54"/>
      <c r="NZP140" s="54"/>
      <c r="NZQ140" s="53"/>
      <c r="NZR140" s="54"/>
      <c r="NZS140" s="54"/>
      <c r="NZT140" s="54"/>
      <c r="NZU140" s="53"/>
      <c r="NZV140" s="54"/>
      <c r="NZW140" s="54"/>
      <c r="NZX140" s="54"/>
      <c r="NZY140" s="53"/>
      <c r="NZZ140" s="54"/>
      <c r="OAA140" s="54"/>
      <c r="OAB140" s="54"/>
      <c r="OAC140" s="53"/>
      <c r="OAD140" s="54"/>
      <c r="OAE140" s="54"/>
      <c r="OAF140" s="54"/>
      <c r="OAG140" s="53"/>
      <c r="OAH140" s="54"/>
      <c r="OAI140" s="54"/>
      <c r="OAJ140" s="54"/>
      <c r="OAK140" s="53"/>
      <c r="OAL140" s="54"/>
      <c r="OAM140" s="54"/>
      <c r="OAN140" s="54"/>
      <c r="OAO140" s="53"/>
      <c r="OAP140" s="54"/>
      <c r="OAQ140" s="54"/>
      <c r="OAR140" s="54"/>
      <c r="OAS140" s="53"/>
      <c r="OAT140" s="54"/>
      <c r="OAU140" s="54"/>
      <c r="OAV140" s="54"/>
      <c r="OAW140" s="53"/>
      <c r="OAX140" s="54"/>
      <c r="OAY140" s="54"/>
      <c r="OAZ140" s="54"/>
      <c r="OBA140" s="53"/>
      <c r="OBB140" s="54"/>
      <c r="OBC140" s="54"/>
      <c r="OBD140" s="54"/>
      <c r="OBE140" s="53"/>
      <c r="OBF140" s="54"/>
      <c r="OBG140" s="54"/>
      <c r="OBH140" s="54"/>
      <c r="OBI140" s="53"/>
      <c r="OBJ140" s="54"/>
      <c r="OBK140" s="54"/>
      <c r="OBL140" s="54"/>
      <c r="OBM140" s="53"/>
      <c r="OBN140" s="54"/>
      <c r="OBO140" s="54"/>
      <c r="OBP140" s="54"/>
      <c r="OBQ140" s="53"/>
      <c r="OBR140" s="54"/>
      <c r="OBS140" s="54"/>
      <c r="OBT140" s="54"/>
      <c r="OBU140" s="53"/>
      <c r="OBV140" s="54"/>
      <c r="OBW140" s="54"/>
      <c r="OBX140" s="54"/>
      <c r="OBY140" s="53"/>
      <c r="OBZ140" s="54"/>
      <c r="OCA140" s="54"/>
      <c r="OCB140" s="54"/>
      <c r="OCC140" s="53"/>
      <c r="OCD140" s="54"/>
      <c r="OCE140" s="54"/>
      <c r="OCF140" s="54"/>
      <c r="OCG140" s="53"/>
      <c r="OCH140" s="54"/>
      <c r="OCI140" s="54"/>
      <c r="OCJ140" s="54"/>
      <c r="OCK140" s="53"/>
      <c r="OCL140" s="54"/>
      <c r="OCM140" s="54"/>
      <c r="OCN140" s="54"/>
      <c r="OCO140" s="53"/>
      <c r="OCP140" s="54"/>
      <c r="OCQ140" s="54"/>
      <c r="OCR140" s="54"/>
      <c r="OCS140" s="53"/>
      <c r="OCT140" s="54"/>
      <c r="OCU140" s="54"/>
      <c r="OCV140" s="54"/>
      <c r="OCW140" s="53"/>
      <c r="OCX140" s="54"/>
      <c r="OCY140" s="54"/>
      <c r="OCZ140" s="54"/>
      <c r="ODA140" s="53"/>
      <c r="ODB140" s="54"/>
      <c r="ODC140" s="54"/>
      <c r="ODD140" s="54"/>
      <c r="ODE140" s="53"/>
      <c r="ODF140" s="54"/>
      <c r="ODG140" s="54"/>
      <c r="ODH140" s="54"/>
      <c r="ODI140" s="53"/>
      <c r="ODJ140" s="54"/>
      <c r="ODK140" s="54"/>
      <c r="ODL140" s="54"/>
      <c r="ODM140" s="53"/>
      <c r="ODN140" s="54"/>
      <c r="ODO140" s="54"/>
      <c r="ODP140" s="54"/>
      <c r="ODQ140" s="53"/>
      <c r="ODR140" s="54"/>
      <c r="ODS140" s="54"/>
      <c r="ODT140" s="54"/>
      <c r="ODU140" s="53"/>
      <c r="ODV140" s="54"/>
      <c r="ODW140" s="54"/>
      <c r="ODX140" s="54"/>
      <c r="ODY140" s="53"/>
      <c r="ODZ140" s="54"/>
      <c r="OEA140" s="54"/>
      <c r="OEB140" s="54"/>
      <c r="OEC140" s="53"/>
      <c r="OED140" s="54"/>
      <c r="OEE140" s="54"/>
      <c r="OEF140" s="54"/>
      <c r="OEG140" s="53"/>
      <c r="OEH140" s="54"/>
      <c r="OEI140" s="54"/>
      <c r="OEJ140" s="54"/>
      <c r="OEK140" s="53"/>
      <c r="OEL140" s="54"/>
      <c r="OEM140" s="54"/>
      <c r="OEN140" s="54"/>
      <c r="OEO140" s="53"/>
      <c r="OEP140" s="54"/>
      <c r="OEQ140" s="54"/>
      <c r="OER140" s="54"/>
      <c r="OES140" s="53"/>
      <c r="OET140" s="54"/>
      <c r="OEU140" s="54"/>
      <c r="OEV140" s="54"/>
      <c r="OEW140" s="53"/>
      <c r="OEX140" s="54"/>
      <c r="OEY140" s="54"/>
      <c r="OEZ140" s="54"/>
      <c r="OFA140" s="53"/>
      <c r="OFB140" s="54"/>
      <c r="OFC140" s="54"/>
      <c r="OFD140" s="54"/>
      <c r="OFE140" s="53"/>
      <c r="OFF140" s="54"/>
      <c r="OFG140" s="54"/>
      <c r="OFH140" s="54"/>
      <c r="OFI140" s="53"/>
      <c r="OFJ140" s="54"/>
      <c r="OFK140" s="54"/>
      <c r="OFL140" s="54"/>
      <c r="OFM140" s="53"/>
      <c r="OFN140" s="54"/>
      <c r="OFO140" s="54"/>
      <c r="OFP140" s="54"/>
      <c r="OFQ140" s="53"/>
      <c r="OFR140" s="54"/>
      <c r="OFS140" s="54"/>
      <c r="OFT140" s="54"/>
      <c r="OFU140" s="53"/>
      <c r="OFV140" s="54"/>
      <c r="OFW140" s="54"/>
      <c r="OFX140" s="54"/>
      <c r="OFY140" s="53"/>
      <c r="OFZ140" s="54"/>
      <c r="OGA140" s="54"/>
      <c r="OGB140" s="54"/>
      <c r="OGC140" s="53"/>
      <c r="OGD140" s="54"/>
      <c r="OGE140" s="54"/>
      <c r="OGF140" s="54"/>
      <c r="OGG140" s="53"/>
      <c r="OGH140" s="54"/>
      <c r="OGI140" s="54"/>
      <c r="OGJ140" s="54"/>
      <c r="OGK140" s="53"/>
      <c r="OGL140" s="54"/>
      <c r="OGM140" s="54"/>
      <c r="OGN140" s="54"/>
      <c r="OGO140" s="53"/>
      <c r="OGP140" s="54"/>
      <c r="OGQ140" s="54"/>
      <c r="OGR140" s="54"/>
      <c r="OGS140" s="53"/>
      <c r="OGT140" s="54"/>
      <c r="OGU140" s="54"/>
      <c r="OGV140" s="54"/>
      <c r="OGW140" s="53"/>
      <c r="OGX140" s="54"/>
      <c r="OGY140" s="54"/>
      <c r="OGZ140" s="54"/>
      <c r="OHA140" s="53"/>
      <c r="OHB140" s="54"/>
      <c r="OHC140" s="54"/>
      <c r="OHD140" s="54"/>
      <c r="OHE140" s="53"/>
      <c r="OHF140" s="54"/>
      <c r="OHG140" s="54"/>
      <c r="OHH140" s="54"/>
      <c r="OHI140" s="53"/>
      <c r="OHJ140" s="54"/>
      <c r="OHK140" s="54"/>
      <c r="OHL140" s="54"/>
      <c r="OHM140" s="53"/>
      <c r="OHN140" s="54"/>
      <c r="OHO140" s="54"/>
      <c r="OHP140" s="54"/>
      <c r="OHQ140" s="53"/>
      <c r="OHR140" s="54"/>
      <c r="OHS140" s="54"/>
      <c r="OHT140" s="54"/>
      <c r="OHU140" s="53"/>
      <c r="OHV140" s="54"/>
      <c r="OHW140" s="54"/>
      <c r="OHX140" s="54"/>
      <c r="OHY140" s="53"/>
      <c r="OHZ140" s="54"/>
      <c r="OIA140" s="54"/>
      <c r="OIB140" s="54"/>
      <c r="OIC140" s="53"/>
      <c r="OID140" s="54"/>
      <c r="OIE140" s="54"/>
      <c r="OIF140" s="54"/>
      <c r="OIG140" s="53"/>
      <c r="OIH140" s="54"/>
      <c r="OII140" s="54"/>
      <c r="OIJ140" s="54"/>
      <c r="OIK140" s="53"/>
      <c r="OIL140" s="54"/>
      <c r="OIM140" s="54"/>
      <c r="OIN140" s="54"/>
      <c r="OIO140" s="53"/>
      <c r="OIP140" s="54"/>
      <c r="OIQ140" s="54"/>
      <c r="OIR140" s="54"/>
      <c r="OIS140" s="53"/>
      <c r="OIT140" s="54"/>
      <c r="OIU140" s="54"/>
      <c r="OIV140" s="54"/>
      <c r="OIW140" s="53"/>
      <c r="OIX140" s="54"/>
      <c r="OIY140" s="54"/>
      <c r="OIZ140" s="54"/>
      <c r="OJA140" s="53"/>
      <c r="OJB140" s="54"/>
      <c r="OJC140" s="54"/>
      <c r="OJD140" s="54"/>
      <c r="OJE140" s="53"/>
      <c r="OJF140" s="54"/>
      <c r="OJG140" s="54"/>
      <c r="OJH140" s="54"/>
      <c r="OJI140" s="53"/>
      <c r="OJJ140" s="54"/>
      <c r="OJK140" s="54"/>
      <c r="OJL140" s="54"/>
      <c r="OJM140" s="53"/>
      <c r="OJN140" s="54"/>
      <c r="OJO140" s="54"/>
      <c r="OJP140" s="54"/>
      <c r="OJQ140" s="53"/>
      <c r="OJR140" s="54"/>
      <c r="OJS140" s="54"/>
      <c r="OJT140" s="54"/>
      <c r="OJU140" s="53"/>
      <c r="OJV140" s="54"/>
      <c r="OJW140" s="54"/>
      <c r="OJX140" s="54"/>
      <c r="OJY140" s="53"/>
      <c r="OJZ140" s="54"/>
      <c r="OKA140" s="54"/>
      <c r="OKB140" s="54"/>
      <c r="OKC140" s="53"/>
      <c r="OKD140" s="54"/>
      <c r="OKE140" s="54"/>
      <c r="OKF140" s="54"/>
      <c r="OKG140" s="53"/>
      <c r="OKH140" s="54"/>
      <c r="OKI140" s="54"/>
      <c r="OKJ140" s="54"/>
      <c r="OKK140" s="53"/>
      <c r="OKL140" s="54"/>
      <c r="OKM140" s="54"/>
      <c r="OKN140" s="54"/>
      <c r="OKO140" s="53"/>
      <c r="OKP140" s="54"/>
      <c r="OKQ140" s="54"/>
      <c r="OKR140" s="54"/>
      <c r="OKS140" s="53"/>
      <c r="OKT140" s="54"/>
      <c r="OKU140" s="54"/>
      <c r="OKV140" s="54"/>
      <c r="OKW140" s="53"/>
      <c r="OKX140" s="54"/>
      <c r="OKY140" s="54"/>
      <c r="OKZ140" s="54"/>
      <c r="OLA140" s="53"/>
      <c r="OLB140" s="54"/>
      <c r="OLC140" s="54"/>
      <c r="OLD140" s="54"/>
      <c r="OLE140" s="53"/>
      <c r="OLF140" s="54"/>
      <c r="OLG140" s="54"/>
      <c r="OLH140" s="54"/>
      <c r="OLI140" s="53"/>
      <c r="OLJ140" s="54"/>
      <c r="OLK140" s="54"/>
      <c r="OLL140" s="54"/>
      <c r="OLM140" s="53"/>
      <c r="OLN140" s="54"/>
      <c r="OLO140" s="54"/>
      <c r="OLP140" s="54"/>
      <c r="OLQ140" s="53"/>
      <c r="OLR140" s="54"/>
      <c r="OLS140" s="54"/>
      <c r="OLT140" s="54"/>
      <c r="OLU140" s="53"/>
      <c r="OLV140" s="54"/>
      <c r="OLW140" s="54"/>
      <c r="OLX140" s="54"/>
      <c r="OLY140" s="53"/>
      <c r="OLZ140" s="54"/>
      <c r="OMA140" s="54"/>
      <c r="OMB140" s="54"/>
      <c r="OMC140" s="53"/>
      <c r="OMD140" s="54"/>
      <c r="OME140" s="54"/>
      <c r="OMF140" s="54"/>
      <c r="OMG140" s="53"/>
      <c r="OMH140" s="54"/>
      <c r="OMI140" s="54"/>
      <c r="OMJ140" s="54"/>
      <c r="OMK140" s="53"/>
      <c r="OML140" s="54"/>
      <c r="OMM140" s="54"/>
      <c r="OMN140" s="54"/>
      <c r="OMO140" s="53"/>
      <c r="OMP140" s="54"/>
      <c r="OMQ140" s="54"/>
      <c r="OMR140" s="54"/>
      <c r="OMS140" s="53"/>
      <c r="OMT140" s="54"/>
      <c r="OMU140" s="54"/>
      <c r="OMV140" s="54"/>
      <c r="OMW140" s="53"/>
      <c r="OMX140" s="54"/>
      <c r="OMY140" s="54"/>
      <c r="OMZ140" s="54"/>
      <c r="ONA140" s="53"/>
      <c r="ONB140" s="54"/>
      <c r="ONC140" s="54"/>
      <c r="OND140" s="54"/>
      <c r="ONE140" s="53"/>
      <c r="ONF140" s="54"/>
      <c r="ONG140" s="54"/>
      <c r="ONH140" s="54"/>
      <c r="ONI140" s="53"/>
      <c r="ONJ140" s="54"/>
      <c r="ONK140" s="54"/>
      <c r="ONL140" s="54"/>
      <c r="ONM140" s="53"/>
      <c r="ONN140" s="54"/>
      <c r="ONO140" s="54"/>
      <c r="ONP140" s="54"/>
      <c r="ONQ140" s="53"/>
      <c r="ONR140" s="54"/>
      <c r="ONS140" s="54"/>
      <c r="ONT140" s="54"/>
      <c r="ONU140" s="53"/>
      <c r="ONV140" s="54"/>
      <c r="ONW140" s="54"/>
      <c r="ONX140" s="54"/>
      <c r="ONY140" s="53"/>
      <c r="ONZ140" s="54"/>
      <c r="OOA140" s="54"/>
      <c r="OOB140" s="54"/>
      <c r="OOC140" s="53"/>
      <c r="OOD140" s="54"/>
      <c r="OOE140" s="54"/>
      <c r="OOF140" s="54"/>
      <c r="OOG140" s="53"/>
      <c r="OOH140" s="54"/>
      <c r="OOI140" s="54"/>
      <c r="OOJ140" s="54"/>
      <c r="OOK140" s="53"/>
      <c r="OOL140" s="54"/>
      <c r="OOM140" s="54"/>
      <c r="OON140" s="54"/>
      <c r="OOO140" s="53"/>
      <c r="OOP140" s="54"/>
      <c r="OOQ140" s="54"/>
      <c r="OOR140" s="54"/>
      <c r="OOS140" s="53"/>
      <c r="OOT140" s="54"/>
      <c r="OOU140" s="54"/>
      <c r="OOV140" s="54"/>
      <c r="OOW140" s="53"/>
      <c r="OOX140" s="54"/>
      <c r="OOY140" s="54"/>
      <c r="OOZ140" s="54"/>
      <c r="OPA140" s="53"/>
      <c r="OPB140" s="54"/>
      <c r="OPC140" s="54"/>
      <c r="OPD140" s="54"/>
      <c r="OPE140" s="53"/>
      <c r="OPF140" s="54"/>
      <c r="OPG140" s="54"/>
      <c r="OPH140" s="54"/>
      <c r="OPI140" s="53"/>
      <c r="OPJ140" s="54"/>
      <c r="OPK140" s="54"/>
      <c r="OPL140" s="54"/>
      <c r="OPM140" s="53"/>
      <c r="OPN140" s="54"/>
      <c r="OPO140" s="54"/>
      <c r="OPP140" s="54"/>
      <c r="OPQ140" s="53"/>
      <c r="OPR140" s="54"/>
      <c r="OPS140" s="54"/>
      <c r="OPT140" s="54"/>
      <c r="OPU140" s="53"/>
      <c r="OPV140" s="54"/>
      <c r="OPW140" s="54"/>
      <c r="OPX140" s="54"/>
      <c r="OPY140" s="53"/>
      <c r="OPZ140" s="54"/>
      <c r="OQA140" s="54"/>
      <c r="OQB140" s="54"/>
      <c r="OQC140" s="53"/>
      <c r="OQD140" s="54"/>
      <c r="OQE140" s="54"/>
      <c r="OQF140" s="54"/>
      <c r="OQG140" s="53"/>
      <c r="OQH140" s="54"/>
      <c r="OQI140" s="54"/>
      <c r="OQJ140" s="54"/>
      <c r="OQK140" s="53"/>
      <c r="OQL140" s="54"/>
      <c r="OQM140" s="54"/>
      <c r="OQN140" s="54"/>
      <c r="OQO140" s="53"/>
      <c r="OQP140" s="54"/>
      <c r="OQQ140" s="54"/>
      <c r="OQR140" s="54"/>
      <c r="OQS140" s="53"/>
      <c r="OQT140" s="54"/>
      <c r="OQU140" s="54"/>
      <c r="OQV140" s="54"/>
      <c r="OQW140" s="53"/>
      <c r="OQX140" s="54"/>
      <c r="OQY140" s="54"/>
      <c r="OQZ140" s="54"/>
      <c r="ORA140" s="53"/>
      <c r="ORB140" s="54"/>
      <c r="ORC140" s="54"/>
      <c r="ORD140" s="54"/>
      <c r="ORE140" s="53"/>
      <c r="ORF140" s="54"/>
      <c r="ORG140" s="54"/>
      <c r="ORH140" s="54"/>
      <c r="ORI140" s="53"/>
      <c r="ORJ140" s="54"/>
      <c r="ORK140" s="54"/>
      <c r="ORL140" s="54"/>
      <c r="ORM140" s="53"/>
      <c r="ORN140" s="54"/>
      <c r="ORO140" s="54"/>
      <c r="ORP140" s="54"/>
      <c r="ORQ140" s="53"/>
      <c r="ORR140" s="54"/>
      <c r="ORS140" s="54"/>
      <c r="ORT140" s="54"/>
      <c r="ORU140" s="53"/>
      <c r="ORV140" s="54"/>
      <c r="ORW140" s="54"/>
      <c r="ORX140" s="54"/>
      <c r="ORY140" s="53"/>
      <c r="ORZ140" s="54"/>
      <c r="OSA140" s="54"/>
      <c r="OSB140" s="54"/>
      <c r="OSC140" s="53"/>
      <c r="OSD140" s="54"/>
      <c r="OSE140" s="54"/>
      <c r="OSF140" s="54"/>
      <c r="OSG140" s="53"/>
      <c r="OSH140" s="54"/>
      <c r="OSI140" s="54"/>
      <c r="OSJ140" s="54"/>
      <c r="OSK140" s="53"/>
      <c r="OSL140" s="54"/>
      <c r="OSM140" s="54"/>
      <c r="OSN140" s="54"/>
      <c r="OSO140" s="53"/>
      <c r="OSP140" s="54"/>
      <c r="OSQ140" s="54"/>
      <c r="OSR140" s="54"/>
      <c r="OSS140" s="53"/>
      <c r="OST140" s="54"/>
      <c r="OSU140" s="54"/>
      <c r="OSV140" s="54"/>
      <c r="OSW140" s="53"/>
      <c r="OSX140" s="54"/>
      <c r="OSY140" s="54"/>
      <c r="OSZ140" s="54"/>
      <c r="OTA140" s="53"/>
      <c r="OTB140" s="54"/>
      <c r="OTC140" s="54"/>
      <c r="OTD140" s="54"/>
      <c r="OTE140" s="53"/>
      <c r="OTF140" s="54"/>
      <c r="OTG140" s="54"/>
      <c r="OTH140" s="54"/>
      <c r="OTI140" s="53"/>
      <c r="OTJ140" s="54"/>
      <c r="OTK140" s="54"/>
      <c r="OTL140" s="54"/>
      <c r="OTM140" s="53"/>
      <c r="OTN140" s="54"/>
      <c r="OTO140" s="54"/>
      <c r="OTP140" s="54"/>
      <c r="OTQ140" s="53"/>
      <c r="OTR140" s="54"/>
      <c r="OTS140" s="54"/>
      <c r="OTT140" s="54"/>
      <c r="OTU140" s="53"/>
      <c r="OTV140" s="54"/>
      <c r="OTW140" s="54"/>
      <c r="OTX140" s="54"/>
      <c r="OTY140" s="53"/>
      <c r="OTZ140" s="54"/>
      <c r="OUA140" s="54"/>
      <c r="OUB140" s="54"/>
      <c r="OUC140" s="53"/>
      <c r="OUD140" s="54"/>
      <c r="OUE140" s="54"/>
      <c r="OUF140" s="54"/>
      <c r="OUG140" s="53"/>
      <c r="OUH140" s="54"/>
      <c r="OUI140" s="54"/>
      <c r="OUJ140" s="54"/>
      <c r="OUK140" s="53"/>
      <c r="OUL140" s="54"/>
      <c r="OUM140" s="54"/>
      <c r="OUN140" s="54"/>
      <c r="OUO140" s="53"/>
      <c r="OUP140" s="54"/>
      <c r="OUQ140" s="54"/>
      <c r="OUR140" s="54"/>
      <c r="OUS140" s="53"/>
      <c r="OUT140" s="54"/>
      <c r="OUU140" s="54"/>
      <c r="OUV140" s="54"/>
      <c r="OUW140" s="53"/>
      <c r="OUX140" s="54"/>
      <c r="OUY140" s="54"/>
      <c r="OUZ140" s="54"/>
      <c r="OVA140" s="53"/>
      <c r="OVB140" s="54"/>
      <c r="OVC140" s="54"/>
      <c r="OVD140" s="54"/>
      <c r="OVE140" s="53"/>
      <c r="OVF140" s="54"/>
      <c r="OVG140" s="54"/>
      <c r="OVH140" s="54"/>
      <c r="OVI140" s="53"/>
      <c r="OVJ140" s="54"/>
      <c r="OVK140" s="54"/>
      <c r="OVL140" s="54"/>
      <c r="OVM140" s="53"/>
      <c r="OVN140" s="54"/>
      <c r="OVO140" s="54"/>
      <c r="OVP140" s="54"/>
      <c r="OVQ140" s="53"/>
      <c r="OVR140" s="54"/>
      <c r="OVS140" s="54"/>
      <c r="OVT140" s="54"/>
      <c r="OVU140" s="53"/>
      <c r="OVV140" s="54"/>
      <c r="OVW140" s="54"/>
      <c r="OVX140" s="54"/>
      <c r="OVY140" s="53"/>
      <c r="OVZ140" s="54"/>
      <c r="OWA140" s="54"/>
      <c r="OWB140" s="54"/>
      <c r="OWC140" s="53"/>
      <c r="OWD140" s="54"/>
      <c r="OWE140" s="54"/>
      <c r="OWF140" s="54"/>
      <c r="OWG140" s="53"/>
      <c r="OWH140" s="54"/>
      <c r="OWI140" s="54"/>
      <c r="OWJ140" s="54"/>
      <c r="OWK140" s="53"/>
      <c r="OWL140" s="54"/>
      <c r="OWM140" s="54"/>
      <c r="OWN140" s="54"/>
      <c r="OWO140" s="53"/>
      <c r="OWP140" s="54"/>
      <c r="OWQ140" s="54"/>
      <c r="OWR140" s="54"/>
      <c r="OWS140" s="53"/>
      <c r="OWT140" s="54"/>
      <c r="OWU140" s="54"/>
      <c r="OWV140" s="54"/>
      <c r="OWW140" s="53"/>
      <c r="OWX140" s="54"/>
      <c r="OWY140" s="54"/>
      <c r="OWZ140" s="54"/>
      <c r="OXA140" s="53"/>
      <c r="OXB140" s="54"/>
      <c r="OXC140" s="54"/>
      <c r="OXD140" s="54"/>
      <c r="OXE140" s="53"/>
      <c r="OXF140" s="54"/>
      <c r="OXG140" s="54"/>
      <c r="OXH140" s="54"/>
      <c r="OXI140" s="53"/>
      <c r="OXJ140" s="54"/>
      <c r="OXK140" s="54"/>
      <c r="OXL140" s="54"/>
      <c r="OXM140" s="53"/>
      <c r="OXN140" s="54"/>
      <c r="OXO140" s="54"/>
      <c r="OXP140" s="54"/>
      <c r="OXQ140" s="53"/>
      <c r="OXR140" s="54"/>
      <c r="OXS140" s="54"/>
      <c r="OXT140" s="54"/>
      <c r="OXU140" s="53"/>
      <c r="OXV140" s="54"/>
      <c r="OXW140" s="54"/>
      <c r="OXX140" s="54"/>
      <c r="OXY140" s="53"/>
      <c r="OXZ140" s="54"/>
      <c r="OYA140" s="54"/>
      <c r="OYB140" s="54"/>
      <c r="OYC140" s="53"/>
      <c r="OYD140" s="54"/>
      <c r="OYE140" s="54"/>
      <c r="OYF140" s="54"/>
      <c r="OYG140" s="53"/>
      <c r="OYH140" s="54"/>
      <c r="OYI140" s="54"/>
      <c r="OYJ140" s="54"/>
      <c r="OYK140" s="53"/>
      <c r="OYL140" s="54"/>
      <c r="OYM140" s="54"/>
      <c r="OYN140" s="54"/>
      <c r="OYO140" s="53"/>
      <c r="OYP140" s="54"/>
      <c r="OYQ140" s="54"/>
      <c r="OYR140" s="54"/>
      <c r="OYS140" s="53"/>
      <c r="OYT140" s="54"/>
      <c r="OYU140" s="54"/>
      <c r="OYV140" s="54"/>
      <c r="OYW140" s="53"/>
      <c r="OYX140" s="54"/>
      <c r="OYY140" s="54"/>
      <c r="OYZ140" s="54"/>
      <c r="OZA140" s="53"/>
      <c r="OZB140" s="54"/>
      <c r="OZC140" s="54"/>
      <c r="OZD140" s="54"/>
      <c r="OZE140" s="53"/>
      <c r="OZF140" s="54"/>
      <c r="OZG140" s="54"/>
      <c r="OZH140" s="54"/>
      <c r="OZI140" s="53"/>
      <c r="OZJ140" s="54"/>
      <c r="OZK140" s="54"/>
      <c r="OZL140" s="54"/>
      <c r="OZM140" s="53"/>
      <c r="OZN140" s="54"/>
      <c r="OZO140" s="54"/>
      <c r="OZP140" s="54"/>
      <c r="OZQ140" s="53"/>
      <c r="OZR140" s="54"/>
      <c r="OZS140" s="54"/>
      <c r="OZT140" s="54"/>
      <c r="OZU140" s="53"/>
      <c r="OZV140" s="54"/>
      <c r="OZW140" s="54"/>
      <c r="OZX140" s="54"/>
      <c r="OZY140" s="53"/>
      <c r="OZZ140" s="54"/>
      <c r="PAA140" s="54"/>
      <c r="PAB140" s="54"/>
      <c r="PAC140" s="53"/>
      <c r="PAD140" s="54"/>
      <c r="PAE140" s="54"/>
      <c r="PAF140" s="54"/>
      <c r="PAG140" s="53"/>
      <c r="PAH140" s="54"/>
      <c r="PAI140" s="54"/>
      <c r="PAJ140" s="54"/>
      <c r="PAK140" s="53"/>
      <c r="PAL140" s="54"/>
      <c r="PAM140" s="54"/>
      <c r="PAN140" s="54"/>
      <c r="PAO140" s="53"/>
      <c r="PAP140" s="54"/>
      <c r="PAQ140" s="54"/>
      <c r="PAR140" s="54"/>
      <c r="PAS140" s="53"/>
      <c r="PAT140" s="54"/>
      <c r="PAU140" s="54"/>
      <c r="PAV140" s="54"/>
      <c r="PAW140" s="53"/>
      <c r="PAX140" s="54"/>
      <c r="PAY140" s="54"/>
      <c r="PAZ140" s="54"/>
      <c r="PBA140" s="53"/>
      <c r="PBB140" s="54"/>
      <c r="PBC140" s="54"/>
      <c r="PBD140" s="54"/>
      <c r="PBE140" s="53"/>
      <c r="PBF140" s="54"/>
      <c r="PBG140" s="54"/>
      <c r="PBH140" s="54"/>
      <c r="PBI140" s="53"/>
      <c r="PBJ140" s="54"/>
      <c r="PBK140" s="54"/>
      <c r="PBL140" s="54"/>
      <c r="PBM140" s="53"/>
      <c r="PBN140" s="54"/>
      <c r="PBO140" s="54"/>
      <c r="PBP140" s="54"/>
      <c r="PBQ140" s="53"/>
      <c r="PBR140" s="54"/>
      <c r="PBS140" s="54"/>
      <c r="PBT140" s="54"/>
      <c r="PBU140" s="53"/>
      <c r="PBV140" s="54"/>
      <c r="PBW140" s="54"/>
      <c r="PBX140" s="54"/>
      <c r="PBY140" s="53"/>
      <c r="PBZ140" s="54"/>
      <c r="PCA140" s="54"/>
      <c r="PCB140" s="54"/>
      <c r="PCC140" s="53"/>
      <c r="PCD140" s="54"/>
      <c r="PCE140" s="54"/>
      <c r="PCF140" s="54"/>
      <c r="PCG140" s="53"/>
      <c r="PCH140" s="54"/>
      <c r="PCI140" s="54"/>
      <c r="PCJ140" s="54"/>
      <c r="PCK140" s="53"/>
      <c r="PCL140" s="54"/>
      <c r="PCM140" s="54"/>
      <c r="PCN140" s="54"/>
      <c r="PCO140" s="53"/>
      <c r="PCP140" s="54"/>
      <c r="PCQ140" s="54"/>
      <c r="PCR140" s="54"/>
      <c r="PCS140" s="53"/>
      <c r="PCT140" s="54"/>
      <c r="PCU140" s="54"/>
      <c r="PCV140" s="54"/>
      <c r="PCW140" s="53"/>
      <c r="PCX140" s="54"/>
      <c r="PCY140" s="54"/>
      <c r="PCZ140" s="54"/>
      <c r="PDA140" s="53"/>
      <c r="PDB140" s="54"/>
      <c r="PDC140" s="54"/>
      <c r="PDD140" s="54"/>
      <c r="PDE140" s="53"/>
      <c r="PDF140" s="54"/>
      <c r="PDG140" s="54"/>
      <c r="PDH140" s="54"/>
      <c r="PDI140" s="53"/>
      <c r="PDJ140" s="54"/>
      <c r="PDK140" s="54"/>
      <c r="PDL140" s="54"/>
      <c r="PDM140" s="53"/>
      <c r="PDN140" s="54"/>
      <c r="PDO140" s="54"/>
      <c r="PDP140" s="54"/>
      <c r="PDQ140" s="53"/>
      <c r="PDR140" s="54"/>
      <c r="PDS140" s="54"/>
      <c r="PDT140" s="54"/>
      <c r="PDU140" s="53"/>
      <c r="PDV140" s="54"/>
      <c r="PDW140" s="54"/>
      <c r="PDX140" s="54"/>
      <c r="PDY140" s="53"/>
      <c r="PDZ140" s="54"/>
      <c r="PEA140" s="54"/>
      <c r="PEB140" s="54"/>
      <c r="PEC140" s="53"/>
      <c r="PED140" s="54"/>
      <c r="PEE140" s="54"/>
      <c r="PEF140" s="54"/>
      <c r="PEG140" s="53"/>
      <c r="PEH140" s="54"/>
      <c r="PEI140" s="54"/>
      <c r="PEJ140" s="54"/>
      <c r="PEK140" s="53"/>
      <c r="PEL140" s="54"/>
      <c r="PEM140" s="54"/>
      <c r="PEN140" s="54"/>
      <c r="PEO140" s="53"/>
      <c r="PEP140" s="54"/>
      <c r="PEQ140" s="54"/>
      <c r="PER140" s="54"/>
      <c r="PES140" s="53"/>
      <c r="PET140" s="54"/>
      <c r="PEU140" s="54"/>
      <c r="PEV140" s="54"/>
      <c r="PEW140" s="53"/>
      <c r="PEX140" s="54"/>
      <c r="PEY140" s="54"/>
      <c r="PEZ140" s="54"/>
      <c r="PFA140" s="53"/>
      <c r="PFB140" s="54"/>
      <c r="PFC140" s="54"/>
      <c r="PFD140" s="54"/>
      <c r="PFE140" s="53"/>
      <c r="PFF140" s="54"/>
      <c r="PFG140" s="54"/>
      <c r="PFH140" s="54"/>
      <c r="PFI140" s="53"/>
      <c r="PFJ140" s="54"/>
      <c r="PFK140" s="54"/>
      <c r="PFL140" s="54"/>
      <c r="PFM140" s="53"/>
      <c r="PFN140" s="54"/>
      <c r="PFO140" s="54"/>
      <c r="PFP140" s="54"/>
      <c r="PFQ140" s="53"/>
      <c r="PFR140" s="54"/>
      <c r="PFS140" s="54"/>
      <c r="PFT140" s="54"/>
      <c r="PFU140" s="53"/>
      <c r="PFV140" s="54"/>
      <c r="PFW140" s="54"/>
      <c r="PFX140" s="54"/>
      <c r="PFY140" s="53"/>
      <c r="PFZ140" s="54"/>
      <c r="PGA140" s="54"/>
      <c r="PGB140" s="54"/>
      <c r="PGC140" s="53"/>
      <c r="PGD140" s="54"/>
      <c r="PGE140" s="54"/>
      <c r="PGF140" s="54"/>
      <c r="PGG140" s="53"/>
      <c r="PGH140" s="54"/>
      <c r="PGI140" s="54"/>
      <c r="PGJ140" s="54"/>
      <c r="PGK140" s="53"/>
      <c r="PGL140" s="54"/>
      <c r="PGM140" s="54"/>
      <c r="PGN140" s="54"/>
      <c r="PGO140" s="53"/>
      <c r="PGP140" s="54"/>
      <c r="PGQ140" s="54"/>
      <c r="PGR140" s="54"/>
      <c r="PGS140" s="53"/>
      <c r="PGT140" s="54"/>
      <c r="PGU140" s="54"/>
      <c r="PGV140" s="54"/>
      <c r="PGW140" s="53"/>
      <c r="PGX140" s="54"/>
      <c r="PGY140" s="54"/>
      <c r="PGZ140" s="54"/>
      <c r="PHA140" s="53"/>
      <c r="PHB140" s="54"/>
      <c r="PHC140" s="54"/>
      <c r="PHD140" s="54"/>
      <c r="PHE140" s="53"/>
      <c r="PHF140" s="54"/>
      <c r="PHG140" s="54"/>
      <c r="PHH140" s="54"/>
      <c r="PHI140" s="53"/>
      <c r="PHJ140" s="54"/>
      <c r="PHK140" s="54"/>
      <c r="PHL140" s="54"/>
      <c r="PHM140" s="53"/>
      <c r="PHN140" s="54"/>
      <c r="PHO140" s="54"/>
      <c r="PHP140" s="54"/>
      <c r="PHQ140" s="53"/>
      <c r="PHR140" s="54"/>
      <c r="PHS140" s="54"/>
      <c r="PHT140" s="54"/>
      <c r="PHU140" s="53"/>
      <c r="PHV140" s="54"/>
      <c r="PHW140" s="54"/>
      <c r="PHX140" s="54"/>
      <c r="PHY140" s="53"/>
      <c r="PHZ140" s="54"/>
      <c r="PIA140" s="54"/>
      <c r="PIB140" s="54"/>
      <c r="PIC140" s="53"/>
      <c r="PID140" s="54"/>
      <c r="PIE140" s="54"/>
      <c r="PIF140" s="54"/>
      <c r="PIG140" s="53"/>
      <c r="PIH140" s="54"/>
      <c r="PII140" s="54"/>
      <c r="PIJ140" s="54"/>
      <c r="PIK140" s="53"/>
      <c r="PIL140" s="54"/>
      <c r="PIM140" s="54"/>
      <c r="PIN140" s="54"/>
      <c r="PIO140" s="53"/>
      <c r="PIP140" s="54"/>
      <c r="PIQ140" s="54"/>
      <c r="PIR140" s="54"/>
      <c r="PIS140" s="53"/>
      <c r="PIT140" s="54"/>
      <c r="PIU140" s="54"/>
      <c r="PIV140" s="54"/>
      <c r="PIW140" s="53"/>
      <c r="PIX140" s="54"/>
      <c r="PIY140" s="54"/>
      <c r="PIZ140" s="54"/>
      <c r="PJA140" s="53"/>
      <c r="PJB140" s="54"/>
      <c r="PJC140" s="54"/>
      <c r="PJD140" s="54"/>
      <c r="PJE140" s="53"/>
      <c r="PJF140" s="54"/>
      <c r="PJG140" s="54"/>
      <c r="PJH140" s="54"/>
      <c r="PJI140" s="53"/>
      <c r="PJJ140" s="54"/>
      <c r="PJK140" s="54"/>
      <c r="PJL140" s="54"/>
      <c r="PJM140" s="53"/>
      <c r="PJN140" s="54"/>
      <c r="PJO140" s="54"/>
      <c r="PJP140" s="54"/>
      <c r="PJQ140" s="53"/>
      <c r="PJR140" s="54"/>
      <c r="PJS140" s="54"/>
      <c r="PJT140" s="54"/>
      <c r="PJU140" s="53"/>
      <c r="PJV140" s="54"/>
      <c r="PJW140" s="54"/>
      <c r="PJX140" s="54"/>
      <c r="PJY140" s="53"/>
      <c r="PJZ140" s="54"/>
      <c r="PKA140" s="54"/>
      <c r="PKB140" s="54"/>
      <c r="PKC140" s="53"/>
      <c r="PKD140" s="54"/>
      <c r="PKE140" s="54"/>
      <c r="PKF140" s="54"/>
      <c r="PKG140" s="53"/>
      <c r="PKH140" s="54"/>
      <c r="PKI140" s="54"/>
      <c r="PKJ140" s="54"/>
      <c r="PKK140" s="53"/>
      <c r="PKL140" s="54"/>
      <c r="PKM140" s="54"/>
      <c r="PKN140" s="54"/>
      <c r="PKO140" s="53"/>
      <c r="PKP140" s="54"/>
      <c r="PKQ140" s="54"/>
      <c r="PKR140" s="54"/>
      <c r="PKS140" s="53"/>
      <c r="PKT140" s="54"/>
      <c r="PKU140" s="54"/>
      <c r="PKV140" s="54"/>
      <c r="PKW140" s="53"/>
      <c r="PKX140" s="54"/>
      <c r="PKY140" s="54"/>
      <c r="PKZ140" s="54"/>
      <c r="PLA140" s="53"/>
      <c r="PLB140" s="54"/>
      <c r="PLC140" s="54"/>
      <c r="PLD140" s="54"/>
      <c r="PLE140" s="53"/>
      <c r="PLF140" s="54"/>
      <c r="PLG140" s="54"/>
      <c r="PLH140" s="54"/>
      <c r="PLI140" s="53"/>
      <c r="PLJ140" s="54"/>
      <c r="PLK140" s="54"/>
      <c r="PLL140" s="54"/>
      <c r="PLM140" s="53"/>
      <c r="PLN140" s="54"/>
      <c r="PLO140" s="54"/>
      <c r="PLP140" s="54"/>
      <c r="PLQ140" s="53"/>
      <c r="PLR140" s="54"/>
      <c r="PLS140" s="54"/>
      <c r="PLT140" s="54"/>
      <c r="PLU140" s="53"/>
      <c r="PLV140" s="54"/>
      <c r="PLW140" s="54"/>
      <c r="PLX140" s="54"/>
      <c r="PLY140" s="53"/>
      <c r="PLZ140" s="54"/>
      <c r="PMA140" s="54"/>
      <c r="PMB140" s="54"/>
      <c r="PMC140" s="53"/>
      <c r="PMD140" s="54"/>
      <c r="PME140" s="54"/>
      <c r="PMF140" s="54"/>
      <c r="PMG140" s="53"/>
      <c r="PMH140" s="54"/>
      <c r="PMI140" s="54"/>
      <c r="PMJ140" s="54"/>
      <c r="PMK140" s="53"/>
      <c r="PML140" s="54"/>
      <c r="PMM140" s="54"/>
      <c r="PMN140" s="54"/>
      <c r="PMO140" s="53"/>
      <c r="PMP140" s="54"/>
      <c r="PMQ140" s="54"/>
      <c r="PMR140" s="54"/>
      <c r="PMS140" s="53"/>
      <c r="PMT140" s="54"/>
      <c r="PMU140" s="54"/>
      <c r="PMV140" s="54"/>
      <c r="PMW140" s="53"/>
      <c r="PMX140" s="54"/>
      <c r="PMY140" s="54"/>
      <c r="PMZ140" s="54"/>
      <c r="PNA140" s="53"/>
      <c r="PNB140" s="54"/>
      <c r="PNC140" s="54"/>
      <c r="PND140" s="54"/>
      <c r="PNE140" s="53"/>
      <c r="PNF140" s="54"/>
      <c r="PNG140" s="54"/>
      <c r="PNH140" s="54"/>
      <c r="PNI140" s="53"/>
      <c r="PNJ140" s="54"/>
      <c r="PNK140" s="54"/>
      <c r="PNL140" s="54"/>
      <c r="PNM140" s="53"/>
      <c r="PNN140" s="54"/>
      <c r="PNO140" s="54"/>
      <c r="PNP140" s="54"/>
      <c r="PNQ140" s="53"/>
      <c r="PNR140" s="54"/>
      <c r="PNS140" s="54"/>
      <c r="PNT140" s="54"/>
      <c r="PNU140" s="53"/>
      <c r="PNV140" s="54"/>
      <c r="PNW140" s="54"/>
      <c r="PNX140" s="54"/>
      <c r="PNY140" s="53"/>
      <c r="PNZ140" s="54"/>
      <c r="POA140" s="54"/>
      <c r="POB140" s="54"/>
      <c r="POC140" s="53"/>
      <c r="POD140" s="54"/>
      <c r="POE140" s="54"/>
      <c r="POF140" s="54"/>
      <c r="POG140" s="53"/>
      <c r="POH140" s="54"/>
      <c r="POI140" s="54"/>
      <c r="POJ140" s="54"/>
      <c r="POK140" s="53"/>
      <c r="POL140" s="54"/>
      <c r="POM140" s="54"/>
      <c r="PON140" s="54"/>
      <c r="POO140" s="53"/>
      <c r="POP140" s="54"/>
      <c r="POQ140" s="54"/>
      <c r="POR140" s="54"/>
      <c r="POS140" s="53"/>
      <c r="POT140" s="54"/>
      <c r="POU140" s="54"/>
      <c r="POV140" s="54"/>
      <c r="POW140" s="53"/>
      <c r="POX140" s="54"/>
      <c r="POY140" s="54"/>
      <c r="POZ140" s="54"/>
      <c r="PPA140" s="53"/>
      <c r="PPB140" s="54"/>
      <c r="PPC140" s="54"/>
      <c r="PPD140" s="54"/>
      <c r="PPE140" s="53"/>
      <c r="PPF140" s="54"/>
      <c r="PPG140" s="54"/>
      <c r="PPH140" s="54"/>
      <c r="PPI140" s="53"/>
      <c r="PPJ140" s="54"/>
      <c r="PPK140" s="54"/>
      <c r="PPL140" s="54"/>
      <c r="PPM140" s="53"/>
      <c r="PPN140" s="54"/>
      <c r="PPO140" s="54"/>
      <c r="PPP140" s="54"/>
      <c r="PPQ140" s="53"/>
      <c r="PPR140" s="54"/>
      <c r="PPS140" s="54"/>
      <c r="PPT140" s="54"/>
      <c r="PPU140" s="53"/>
      <c r="PPV140" s="54"/>
      <c r="PPW140" s="54"/>
      <c r="PPX140" s="54"/>
      <c r="PPY140" s="53"/>
      <c r="PPZ140" s="54"/>
      <c r="PQA140" s="54"/>
      <c r="PQB140" s="54"/>
      <c r="PQC140" s="53"/>
      <c r="PQD140" s="54"/>
      <c r="PQE140" s="54"/>
      <c r="PQF140" s="54"/>
      <c r="PQG140" s="53"/>
      <c r="PQH140" s="54"/>
      <c r="PQI140" s="54"/>
      <c r="PQJ140" s="54"/>
      <c r="PQK140" s="53"/>
      <c r="PQL140" s="54"/>
      <c r="PQM140" s="54"/>
      <c r="PQN140" s="54"/>
      <c r="PQO140" s="53"/>
      <c r="PQP140" s="54"/>
      <c r="PQQ140" s="54"/>
      <c r="PQR140" s="54"/>
      <c r="PQS140" s="53"/>
      <c r="PQT140" s="54"/>
      <c r="PQU140" s="54"/>
      <c r="PQV140" s="54"/>
      <c r="PQW140" s="53"/>
      <c r="PQX140" s="54"/>
      <c r="PQY140" s="54"/>
      <c r="PQZ140" s="54"/>
      <c r="PRA140" s="53"/>
      <c r="PRB140" s="54"/>
      <c r="PRC140" s="54"/>
      <c r="PRD140" s="54"/>
      <c r="PRE140" s="53"/>
      <c r="PRF140" s="54"/>
      <c r="PRG140" s="54"/>
      <c r="PRH140" s="54"/>
      <c r="PRI140" s="53"/>
      <c r="PRJ140" s="54"/>
      <c r="PRK140" s="54"/>
      <c r="PRL140" s="54"/>
      <c r="PRM140" s="53"/>
      <c r="PRN140" s="54"/>
      <c r="PRO140" s="54"/>
      <c r="PRP140" s="54"/>
      <c r="PRQ140" s="53"/>
      <c r="PRR140" s="54"/>
      <c r="PRS140" s="54"/>
      <c r="PRT140" s="54"/>
      <c r="PRU140" s="53"/>
      <c r="PRV140" s="54"/>
      <c r="PRW140" s="54"/>
      <c r="PRX140" s="54"/>
      <c r="PRY140" s="53"/>
      <c r="PRZ140" s="54"/>
      <c r="PSA140" s="54"/>
      <c r="PSB140" s="54"/>
      <c r="PSC140" s="53"/>
      <c r="PSD140" s="54"/>
      <c r="PSE140" s="54"/>
      <c r="PSF140" s="54"/>
      <c r="PSG140" s="53"/>
      <c r="PSH140" s="54"/>
      <c r="PSI140" s="54"/>
      <c r="PSJ140" s="54"/>
      <c r="PSK140" s="53"/>
      <c r="PSL140" s="54"/>
      <c r="PSM140" s="54"/>
      <c r="PSN140" s="54"/>
      <c r="PSO140" s="53"/>
      <c r="PSP140" s="54"/>
      <c r="PSQ140" s="54"/>
      <c r="PSR140" s="54"/>
      <c r="PSS140" s="53"/>
      <c r="PST140" s="54"/>
      <c r="PSU140" s="54"/>
      <c r="PSV140" s="54"/>
      <c r="PSW140" s="53"/>
      <c r="PSX140" s="54"/>
      <c r="PSY140" s="54"/>
      <c r="PSZ140" s="54"/>
      <c r="PTA140" s="53"/>
      <c r="PTB140" s="54"/>
      <c r="PTC140" s="54"/>
      <c r="PTD140" s="54"/>
      <c r="PTE140" s="53"/>
      <c r="PTF140" s="54"/>
      <c r="PTG140" s="54"/>
      <c r="PTH140" s="54"/>
      <c r="PTI140" s="53"/>
      <c r="PTJ140" s="54"/>
      <c r="PTK140" s="54"/>
      <c r="PTL140" s="54"/>
      <c r="PTM140" s="53"/>
      <c r="PTN140" s="54"/>
      <c r="PTO140" s="54"/>
      <c r="PTP140" s="54"/>
      <c r="PTQ140" s="53"/>
      <c r="PTR140" s="54"/>
      <c r="PTS140" s="54"/>
      <c r="PTT140" s="54"/>
      <c r="PTU140" s="53"/>
      <c r="PTV140" s="54"/>
      <c r="PTW140" s="54"/>
      <c r="PTX140" s="54"/>
      <c r="PTY140" s="53"/>
      <c r="PTZ140" s="54"/>
      <c r="PUA140" s="54"/>
      <c r="PUB140" s="54"/>
      <c r="PUC140" s="53"/>
      <c r="PUD140" s="54"/>
      <c r="PUE140" s="54"/>
      <c r="PUF140" s="54"/>
      <c r="PUG140" s="53"/>
      <c r="PUH140" s="54"/>
      <c r="PUI140" s="54"/>
      <c r="PUJ140" s="54"/>
      <c r="PUK140" s="53"/>
      <c r="PUL140" s="54"/>
      <c r="PUM140" s="54"/>
      <c r="PUN140" s="54"/>
      <c r="PUO140" s="53"/>
      <c r="PUP140" s="54"/>
      <c r="PUQ140" s="54"/>
      <c r="PUR140" s="54"/>
      <c r="PUS140" s="53"/>
      <c r="PUT140" s="54"/>
      <c r="PUU140" s="54"/>
      <c r="PUV140" s="54"/>
      <c r="PUW140" s="53"/>
      <c r="PUX140" s="54"/>
      <c r="PUY140" s="54"/>
      <c r="PUZ140" s="54"/>
      <c r="PVA140" s="53"/>
      <c r="PVB140" s="54"/>
      <c r="PVC140" s="54"/>
      <c r="PVD140" s="54"/>
      <c r="PVE140" s="53"/>
      <c r="PVF140" s="54"/>
      <c r="PVG140" s="54"/>
      <c r="PVH140" s="54"/>
      <c r="PVI140" s="53"/>
      <c r="PVJ140" s="54"/>
      <c r="PVK140" s="54"/>
      <c r="PVL140" s="54"/>
      <c r="PVM140" s="53"/>
      <c r="PVN140" s="54"/>
      <c r="PVO140" s="54"/>
      <c r="PVP140" s="54"/>
      <c r="PVQ140" s="53"/>
      <c r="PVR140" s="54"/>
      <c r="PVS140" s="54"/>
      <c r="PVT140" s="54"/>
      <c r="PVU140" s="53"/>
      <c r="PVV140" s="54"/>
      <c r="PVW140" s="54"/>
      <c r="PVX140" s="54"/>
      <c r="PVY140" s="53"/>
      <c r="PVZ140" s="54"/>
      <c r="PWA140" s="54"/>
      <c r="PWB140" s="54"/>
      <c r="PWC140" s="53"/>
      <c r="PWD140" s="54"/>
      <c r="PWE140" s="54"/>
      <c r="PWF140" s="54"/>
      <c r="PWG140" s="53"/>
      <c r="PWH140" s="54"/>
      <c r="PWI140" s="54"/>
      <c r="PWJ140" s="54"/>
      <c r="PWK140" s="53"/>
      <c r="PWL140" s="54"/>
      <c r="PWM140" s="54"/>
      <c r="PWN140" s="54"/>
      <c r="PWO140" s="53"/>
      <c r="PWP140" s="54"/>
      <c r="PWQ140" s="54"/>
      <c r="PWR140" s="54"/>
      <c r="PWS140" s="53"/>
      <c r="PWT140" s="54"/>
      <c r="PWU140" s="54"/>
      <c r="PWV140" s="54"/>
      <c r="PWW140" s="53"/>
      <c r="PWX140" s="54"/>
      <c r="PWY140" s="54"/>
      <c r="PWZ140" s="54"/>
      <c r="PXA140" s="53"/>
      <c r="PXB140" s="54"/>
      <c r="PXC140" s="54"/>
      <c r="PXD140" s="54"/>
      <c r="PXE140" s="53"/>
      <c r="PXF140" s="54"/>
      <c r="PXG140" s="54"/>
      <c r="PXH140" s="54"/>
      <c r="PXI140" s="53"/>
      <c r="PXJ140" s="54"/>
      <c r="PXK140" s="54"/>
      <c r="PXL140" s="54"/>
      <c r="PXM140" s="53"/>
      <c r="PXN140" s="54"/>
      <c r="PXO140" s="54"/>
      <c r="PXP140" s="54"/>
      <c r="PXQ140" s="53"/>
      <c r="PXR140" s="54"/>
      <c r="PXS140" s="54"/>
      <c r="PXT140" s="54"/>
      <c r="PXU140" s="53"/>
      <c r="PXV140" s="54"/>
      <c r="PXW140" s="54"/>
      <c r="PXX140" s="54"/>
      <c r="PXY140" s="53"/>
      <c r="PXZ140" s="54"/>
      <c r="PYA140" s="54"/>
      <c r="PYB140" s="54"/>
      <c r="PYC140" s="53"/>
      <c r="PYD140" s="54"/>
      <c r="PYE140" s="54"/>
      <c r="PYF140" s="54"/>
      <c r="PYG140" s="53"/>
      <c r="PYH140" s="54"/>
      <c r="PYI140" s="54"/>
      <c r="PYJ140" s="54"/>
      <c r="PYK140" s="53"/>
      <c r="PYL140" s="54"/>
      <c r="PYM140" s="54"/>
      <c r="PYN140" s="54"/>
      <c r="PYO140" s="53"/>
      <c r="PYP140" s="54"/>
      <c r="PYQ140" s="54"/>
      <c r="PYR140" s="54"/>
      <c r="PYS140" s="53"/>
      <c r="PYT140" s="54"/>
      <c r="PYU140" s="54"/>
      <c r="PYV140" s="54"/>
      <c r="PYW140" s="53"/>
      <c r="PYX140" s="54"/>
      <c r="PYY140" s="54"/>
      <c r="PYZ140" s="54"/>
      <c r="PZA140" s="53"/>
      <c r="PZB140" s="54"/>
      <c r="PZC140" s="54"/>
      <c r="PZD140" s="54"/>
      <c r="PZE140" s="53"/>
      <c r="PZF140" s="54"/>
      <c r="PZG140" s="54"/>
      <c r="PZH140" s="54"/>
      <c r="PZI140" s="53"/>
      <c r="PZJ140" s="54"/>
      <c r="PZK140" s="54"/>
      <c r="PZL140" s="54"/>
      <c r="PZM140" s="53"/>
      <c r="PZN140" s="54"/>
      <c r="PZO140" s="54"/>
      <c r="PZP140" s="54"/>
      <c r="PZQ140" s="53"/>
      <c r="PZR140" s="54"/>
      <c r="PZS140" s="54"/>
      <c r="PZT140" s="54"/>
      <c r="PZU140" s="53"/>
      <c r="PZV140" s="54"/>
      <c r="PZW140" s="54"/>
      <c r="PZX140" s="54"/>
      <c r="PZY140" s="53"/>
      <c r="PZZ140" s="54"/>
      <c r="QAA140" s="54"/>
      <c r="QAB140" s="54"/>
      <c r="QAC140" s="53"/>
      <c r="QAD140" s="54"/>
      <c r="QAE140" s="54"/>
      <c r="QAF140" s="54"/>
      <c r="QAG140" s="53"/>
      <c r="QAH140" s="54"/>
      <c r="QAI140" s="54"/>
      <c r="QAJ140" s="54"/>
      <c r="QAK140" s="53"/>
      <c r="QAL140" s="54"/>
      <c r="QAM140" s="54"/>
      <c r="QAN140" s="54"/>
      <c r="QAO140" s="53"/>
      <c r="QAP140" s="54"/>
      <c r="QAQ140" s="54"/>
      <c r="QAR140" s="54"/>
      <c r="QAS140" s="53"/>
      <c r="QAT140" s="54"/>
      <c r="QAU140" s="54"/>
      <c r="QAV140" s="54"/>
      <c r="QAW140" s="53"/>
      <c r="QAX140" s="54"/>
      <c r="QAY140" s="54"/>
      <c r="QAZ140" s="54"/>
      <c r="QBA140" s="53"/>
      <c r="QBB140" s="54"/>
      <c r="QBC140" s="54"/>
      <c r="QBD140" s="54"/>
      <c r="QBE140" s="53"/>
      <c r="QBF140" s="54"/>
      <c r="QBG140" s="54"/>
      <c r="QBH140" s="54"/>
      <c r="QBI140" s="53"/>
      <c r="QBJ140" s="54"/>
      <c r="QBK140" s="54"/>
      <c r="QBL140" s="54"/>
      <c r="QBM140" s="53"/>
      <c r="QBN140" s="54"/>
      <c r="QBO140" s="54"/>
      <c r="QBP140" s="54"/>
      <c r="QBQ140" s="53"/>
      <c r="QBR140" s="54"/>
      <c r="QBS140" s="54"/>
      <c r="QBT140" s="54"/>
      <c r="QBU140" s="53"/>
      <c r="QBV140" s="54"/>
      <c r="QBW140" s="54"/>
      <c r="QBX140" s="54"/>
      <c r="QBY140" s="53"/>
      <c r="QBZ140" s="54"/>
      <c r="QCA140" s="54"/>
      <c r="QCB140" s="54"/>
      <c r="QCC140" s="53"/>
      <c r="QCD140" s="54"/>
      <c r="QCE140" s="54"/>
      <c r="QCF140" s="54"/>
      <c r="QCG140" s="53"/>
      <c r="QCH140" s="54"/>
      <c r="QCI140" s="54"/>
      <c r="QCJ140" s="54"/>
      <c r="QCK140" s="53"/>
      <c r="QCL140" s="54"/>
      <c r="QCM140" s="54"/>
      <c r="QCN140" s="54"/>
      <c r="QCO140" s="53"/>
      <c r="QCP140" s="54"/>
      <c r="QCQ140" s="54"/>
      <c r="QCR140" s="54"/>
      <c r="QCS140" s="53"/>
      <c r="QCT140" s="54"/>
      <c r="QCU140" s="54"/>
      <c r="QCV140" s="54"/>
      <c r="QCW140" s="53"/>
      <c r="QCX140" s="54"/>
      <c r="QCY140" s="54"/>
      <c r="QCZ140" s="54"/>
      <c r="QDA140" s="53"/>
      <c r="QDB140" s="54"/>
      <c r="QDC140" s="54"/>
      <c r="QDD140" s="54"/>
      <c r="QDE140" s="53"/>
      <c r="QDF140" s="54"/>
      <c r="QDG140" s="54"/>
      <c r="QDH140" s="54"/>
      <c r="QDI140" s="53"/>
      <c r="QDJ140" s="54"/>
      <c r="QDK140" s="54"/>
      <c r="QDL140" s="54"/>
      <c r="QDM140" s="53"/>
      <c r="QDN140" s="54"/>
      <c r="QDO140" s="54"/>
      <c r="QDP140" s="54"/>
      <c r="QDQ140" s="53"/>
      <c r="QDR140" s="54"/>
      <c r="QDS140" s="54"/>
      <c r="QDT140" s="54"/>
      <c r="QDU140" s="53"/>
      <c r="QDV140" s="54"/>
      <c r="QDW140" s="54"/>
      <c r="QDX140" s="54"/>
      <c r="QDY140" s="53"/>
      <c r="QDZ140" s="54"/>
      <c r="QEA140" s="54"/>
      <c r="QEB140" s="54"/>
      <c r="QEC140" s="53"/>
      <c r="QED140" s="54"/>
      <c r="QEE140" s="54"/>
      <c r="QEF140" s="54"/>
      <c r="QEG140" s="53"/>
      <c r="QEH140" s="54"/>
      <c r="QEI140" s="54"/>
      <c r="QEJ140" s="54"/>
      <c r="QEK140" s="53"/>
      <c r="QEL140" s="54"/>
      <c r="QEM140" s="54"/>
      <c r="QEN140" s="54"/>
      <c r="QEO140" s="53"/>
      <c r="QEP140" s="54"/>
      <c r="QEQ140" s="54"/>
      <c r="QER140" s="54"/>
      <c r="QES140" s="53"/>
      <c r="QET140" s="54"/>
      <c r="QEU140" s="54"/>
      <c r="QEV140" s="54"/>
      <c r="QEW140" s="53"/>
      <c r="QEX140" s="54"/>
      <c r="QEY140" s="54"/>
      <c r="QEZ140" s="54"/>
      <c r="QFA140" s="53"/>
      <c r="QFB140" s="54"/>
      <c r="QFC140" s="54"/>
      <c r="QFD140" s="54"/>
      <c r="QFE140" s="53"/>
      <c r="QFF140" s="54"/>
      <c r="QFG140" s="54"/>
      <c r="QFH140" s="54"/>
      <c r="QFI140" s="53"/>
      <c r="QFJ140" s="54"/>
      <c r="QFK140" s="54"/>
      <c r="QFL140" s="54"/>
      <c r="QFM140" s="53"/>
      <c r="QFN140" s="54"/>
      <c r="QFO140" s="54"/>
      <c r="QFP140" s="54"/>
      <c r="QFQ140" s="53"/>
      <c r="QFR140" s="54"/>
      <c r="QFS140" s="54"/>
      <c r="QFT140" s="54"/>
      <c r="QFU140" s="53"/>
      <c r="QFV140" s="54"/>
      <c r="QFW140" s="54"/>
      <c r="QFX140" s="54"/>
      <c r="QFY140" s="53"/>
      <c r="QFZ140" s="54"/>
      <c r="QGA140" s="54"/>
      <c r="QGB140" s="54"/>
      <c r="QGC140" s="53"/>
      <c r="QGD140" s="54"/>
      <c r="QGE140" s="54"/>
      <c r="QGF140" s="54"/>
      <c r="QGG140" s="53"/>
      <c r="QGH140" s="54"/>
      <c r="QGI140" s="54"/>
      <c r="QGJ140" s="54"/>
      <c r="QGK140" s="53"/>
      <c r="QGL140" s="54"/>
      <c r="QGM140" s="54"/>
      <c r="QGN140" s="54"/>
      <c r="QGO140" s="53"/>
      <c r="QGP140" s="54"/>
      <c r="QGQ140" s="54"/>
      <c r="QGR140" s="54"/>
      <c r="QGS140" s="53"/>
      <c r="QGT140" s="54"/>
      <c r="QGU140" s="54"/>
      <c r="QGV140" s="54"/>
      <c r="QGW140" s="53"/>
      <c r="QGX140" s="54"/>
      <c r="QGY140" s="54"/>
      <c r="QGZ140" s="54"/>
      <c r="QHA140" s="53"/>
      <c r="QHB140" s="54"/>
      <c r="QHC140" s="54"/>
      <c r="QHD140" s="54"/>
      <c r="QHE140" s="53"/>
      <c r="QHF140" s="54"/>
      <c r="QHG140" s="54"/>
      <c r="QHH140" s="54"/>
      <c r="QHI140" s="53"/>
      <c r="QHJ140" s="54"/>
      <c r="QHK140" s="54"/>
      <c r="QHL140" s="54"/>
      <c r="QHM140" s="53"/>
      <c r="QHN140" s="54"/>
      <c r="QHO140" s="54"/>
      <c r="QHP140" s="54"/>
      <c r="QHQ140" s="53"/>
      <c r="QHR140" s="54"/>
      <c r="QHS140" s="54"/>
      <c r="QHT140" s="54"/>
      <c r="QHU140" s="53"/>
      <c r="QHV140" s="54"/>
      <c r="QHW140" s="54"/>
      <c r="QHX140" s="54"/>
      <c r="QHY140" s="53"/>
      <c r="QHZ140" s="54"/>
      <c r="QIA140" s="54"/>
      <c r="QIB140" s="54"/>
      <c r="QIC140" s="53"/>
      <c r="QID140" s="54"/>
      <c r="QIE140" s="54"/>
      <c r="QIF140" s="54"/>
      <c r="QIG140" s="53"/>
      <c r="QIH140" s="54"/>
      <c r="QII140" s="54"/>
      <c r="QIJ140" s="54"/>
      <c r="QIK140" s="53"/>
      <c r="QIL140" s="54"/>
      <c r="QIM140" s="54"/>
      <c r="QIN140" s="54"/>
      <c r="QIO140" s="53"/>
      <c r="QIP140" s="54"/>
      <c r="QIQ140" s="54"/>
      <c r="QIR140" s="54"/>
      <c r="QIS140" s="53"/>
      <c r="QIT140" s="54"/>
      <c r="QIU140" s="54"/>
      <c r="QIV140" s="54"/>
      <c r="QIW140" s="53"/>
      <c r="QIX140" s="54"/>
      <c r="QIY140" s="54"/>
      <c r="QIZ140" s="54"/>
      <c r="QJA140" s="53"/>
      <c r="QJB140" s="54"/>
      <c r="QJC140" s="54"/>
      <c r="QJD140" s="54"/>
      <c r="QJE140" s="53"/>
      <c r="QJF140" s="54"/>
      <c r="QJG140" s="54"/>
      <c r="QJH140" s="54"/>
      <c r="QJI140" s="53"/>
      <c r="QJJ140" s="54"/>
      <c r="QJK140" s="54"/>
      <c r="QJL140" s="54"/>
      <c r="QJM140" s="53"/>
      <c r="QJN140" s="54"/>
      <c r="QJO140" s="54"/>
      <c r="QJP140" s="54"/>
      <c r="QJQ140" s="53"/>
      <c r="QJR140" s="54"/>
      <c r="QJS140" s="54"/>
      <c r="QJT140" s="54"/>
      <c r="QJU140" s="53"/>
      <c r="QJV140" s="54"/>
      <c r="QJW140" s="54"/>
      <c r="QJX140" s="54"/>
      <c r="QJY140" s="53"/>
      <c r="QJZ140" s="54"/>
      <c r="QKA140" s="54"/>
      <c r="QKB140" s="54"/>
      <c r="QKC140" s="53"/>
      <c r="QKD140" s="54"/>
      <c r="QKE140" s="54"/>
      <c r="QKF140" s="54"/>
      <c r="QKG140" s="53"/>
      <c r="QKH140" s="54"/>
      <c r="QKI140" s="54"/>
      <c r="QKJ140" s="54"/>
      <c r="QKK140" s="53"/>
      <c r="QKL140" s="54"/>
      <c r="QKM140" s="54"/>
      <c r="QKN140" s="54"/>
      <c r="QKO140" s="53"/>
      <c r="QKP140" s="54"/>
      <c r="QKQ140" s="54"/>
      <c r="QKR140" s="54"/>
      <c r="QKS140" s="53"/>
      <c r="QKT140" s="54"/>
      <c r="QKU140" s="54"/>
      <c r="QKV140" s="54"/>
      <c r="QKW140" s="53"/>
      <c r="QKX140" s="54"/>
      <c r="QKY140" s="54"/>
      <c r="QKZ140" s="54"/>
      <c r="QLA140" s="53"/>
      <c r="QLB140" s="54"/>
      <c r="QLC140" s="54"/>
      <c r="QLD140" s="54"/>
      <c r="QLE140" s="53"/>
      <c r="QLF140" s="54"/>
      <c r="QLG140" s="54"/>
      <c r="QLH140" s="54"/>
      <c r="QLI140" s="53"/>
      <c r="QLJ140" s="54"/>
      <c r="QLK140" s="54"/>
      <c r="QLL140" s="54"/>
      <c r="QLM140" s="53"/>
      <c r="QLN140" s="54"/>
      <c r="QLO140" s="54"/>
      <c r="QLP140" s="54"/>
      <c r="QLQ140" s="53"/>
      <c r="QLR140" s="54"/>
      <c r="QLS140" s="54"/>
      <c r="QLT140" s="54"/>
      <c r="QLU140" s="53"/>
      <c r="QLV140" s="54"/>
      <c r="QLW140" s="54"/>
      <c r="QLX140" s="54"/>
      <c r="QLY140" s="53"/>
      <c r="QLZ140" s="54"/>
      <c r="QMA140" s="54"/>
      <c r="QMB140" s="54"/>
      <c r="QMC140" s="53"/>
      <c r="QMD140" s="54"/>
      <c r="QME140" s="54"/>
      <c r="QMF140" s="54"/>
      <c r="QMG140" s="53"/>
      <c r="QMH140" s="54"/>
      <c r="QMI140" s="54"/>
      <c r="QMJ140" s="54"/>
      <c r="QMK140" s="53"/>
      <c r="QML140" s="54"/>
      <c r="QMM140" s="54"/>
      <c r="QMN140" s="54"/>
      <c r="QMO140" s="53"/>
      <c r="QMP140" s="54"/>
      <c r="QMQ140" s="54"/>
      <c r="QMR140" s="54"/>
      <c r="QMS140" s="53"/>
      <c r="QMT140" s="54"/>
      <c r="QMU140" s="54"/>
      <c r="QMV140" s="54"/>
      <c r="QMW140" s="53"/>
      <c r="QMX140" s="54"/>
      <c r="QMY140" s="54"/>
      <c r="QMZ140" s="54"/>
      <c r="QNA140" s="53"/>
      <c r="QNB140" s="54"/>
      <c r="QNC140" s="54"/>
      <c r="QND140" s="54"/>
      <c r="QNE140" s="53"/>
      <c r="QNF140" s="54"/>
      <c r="QNG140" s="54"/>
      <c r="QNH140" s="54"/>
      <c r="QNI140" s="53"/>
      <c r="QNJ140" s="54"/>
      <c r="QNK140" s="54"/>
      <c r="QNL140" s="54"/>
      <c r="QNM140" s="53"/>
      <c r="QNN140" s="54"/>
      <c r="QNO140" s="54"/>
      <c r="QNP140" s="54"/>
      <c r="QNQ140" s="53"/>
      <c r="QNR140" s="54"/>
      <c r="QNS140" s="54"/>
      <c r="QNT140" s="54"/>
      <c r="QNU140" s="53"/>
      <c r="QNV140" s="54"/>
      <c r="QNW140" s="54"/>
      <c r="QNX140" s="54"/>
      <c r="QNY140" s="53"/>
      <c r="QNZ140" s="54"/>
      <c r="QOA140" s="54"/>
      <c r="QOB140" s="54"/>
      <c r="QOC140" s="53"/>
      <c r="QOD140" s="54"/>
      <c r="QOE140" s="54"/>
      <c r="QOF140" s="54"/>
      <c r="QOG140" s="53"/>
      <c r="QOH140" s="54"/>
      <c r="QOI140" s="54"/>
      <c r="QOJ140" s="54"/>
      <c r="QOK140" s="53"/>
      <c r="QOL140" s="54"/>
      <c r="QOM140" s="54"/>
      <c r="QON140" s="54"/>
      <c r="QOO140" s="53"/>
      <c r="QOP140" s="54"/>
      <c r="QOQ140" s="54"/>
      <c r="QOR140" s="54"/>
      <c r="QOS140" s="53"/>
      <c r="QOT140" s="54"/>
      <c r="QOU140" s="54"/>
      <c r="QOV140" s="54"/>
      <c r="QOW140" s="53"/>
      <c r="QOX140" s="54"/>
      <c r="QOY140" s="54"/>
      <c r="QOZ140" s="54"/>
      <c r="QPA140" s="53"/>
      <c r="QPB140" s="54"/>
      <c r="QPC140" s="54"/>
      <c r="QPD140" s="54"/>
      <c r="QPE140" s="53"/>
      <c r="QPF140" s="54"/>
      <c r="QPG140" s="54"/>
      <c r="QPH140" s="54"/>
      <c r="QPI140" s="53"/>
      <c r="QPJ140" s="54"/>
      <c r="QPK140" s="54"/>
      <c r="QPL140" s="54"/>
      <c r="QPM140" s="53"/>
      <c r="QPN140" s="54"/>
      <c r="QPO140" s="54"/>
      <c r="QPP140" s="54"/>
      <c r="QPQ140" s="53"/>
      <c r="QPR140" s="54"/>
      <c r="QPS140" s="54"/>
      <c r="QPT140" s="54"/>
      <c r="QPU140" s="53"/>
      <c r="QPV140" s="54"/>
      <c r="QPW140" s="54"/>
      <c r="QPX140" s="54"/>
      <c r="QPY140" s="53"/>
      <c r="QPZ140" s="54"/>
      <c r="QQA140" s="54"/>
      <c r="QQB140" s="54"/>
      <c r="QQC140" s="53"/>
      <c r="QQD140" s="54"/>
      <c r="QQE140" s="54"/>
      <c r="QQF140" s="54"/>
      <c r="QQG140" s="53"/>
      <c r="QQH140" s="54"/>
      <c r="QQI140" s="54"/>
      <c r="QQJ140" s="54"/>
      <c r="QQK140" s="53"/>
      <c r="QQL140" s="54"/>
      <c r="QQM140" s="54"/>
      <c r="QQN140" s="54"/>
      <c r="QQO140" s="53"/>
      <c r="QQP140" s="54"/>
      <c r="QQQ140" s="54"/>
      <c r="QQR140" s="54"/>
      <c r="QQS140" s="53"/>
      <c r="QQT140" s="54"/>
      <c r="QQU140" s="54"/>
      <c r="QQV140" s="54"/>
      <c r="QQW140" s="53"/>
      <c r="QQX140" s="54"/>
      <c r="QQY140" s="54"/>
      <c r="QQZ140" s="54"/>
      <c r="QRA140" s="53"/>
      <c r="QRB140" s="54"/>
      <c r="QRC140" s="54"/>
      <c r="QRD140" s="54"/>
      <c r="QRE140" s="53"/>
      <c r="QRF140" s="54"/>
      <c r="QRG140" s="54"/>
      <c r="QRH140" s="54"/>
      <c r="QRI140" s="53"/>
      <c r="QRJ140" s="54"/>
      <c r="QRK140" s="54"/>
      <c r="QRL140" s="54"/>
      <c r="QRM140" s="53"/>
      <c r="QRN140" s="54"/>
      <c r="QRO140" s="54"/>
      <c r="QRP140" s="54"/>
      <c r="QRQ140" s="53"/>
      <c r="QRR140" s="54"/>
      <c r="QRS140" s="54"/>
      <c r="QRT140" s="54"/>
      <c r="QRU140" s="53"/>
      <c r="QRV140" s="54"/>
      <c r="QRW140" s="54"/>
      <c r="QRX140" s="54"/>
      <c r="QRY140" s="53"/>
      <c r="QRZ140" s="54"/>
      <c r="QSA140" s="54"/>
      <c r="QSB140" s="54"/>
      <c r="QSC140" s="53"/>
      <c r="QSD140" s="54"/>
      <c r="QSE140" s="54"/>
      <c r="QSF140" s="54"/>
      <c r="QSG140" s="53"/>
      <c r="QSH140" s="54"/>
      <c r="QSI140" s="54"/>
      <c r="QSJ140" s="54"/>
      <c r="QSK140" s="53"/>
      <c r="QSL140" s="54"/>
      <c r="QSM140" s="54"/>
      <c r="QSN140" s="54"/>
      <c r="QSO140" s="53"/>
      <c r="QSP140" s="54"/>
      <c r="QSQ140" s="54"/>
      <c r="QSR140" s="54"/>
      <c r="QSS140" s="53"/>
      <c r="QST140" s="54"/>
      <c r="QSU140" s="54"/>
      <c r="QSV140" s="54"/>
      <c r="QSW140" s="53"/>
      <c r="QSX140" s="54"/>
      <c r="QSY140" s="54"/>
      <c r="QSZ140" s="54"/>
      <c r="QTA140" s="53"/>
      <c r="QTB140" s="54"/>
      <c r="QTC140" s="54"/>
      <c r="QTD140" s="54"/>
      <c r="QTE140" s="53"/>
      <c r="QTF140" s="54"/>
      <c r="QTG140" s="54"/>
      <c r="QTH140" s="54"/>
      <c r="QTI140" s="53"/>
      <c r="QTJ140" s="54"/>
      <c r="QTK140" s="54"/>
      <c r="QTL140" s="54"/>
      <c r="QTM140" s="53"/>
      <c r="QTN140" s="54"/>
      <c r="QTO140" s="54"/>
      <c r="QTP140" s="54"/>
      <c r="QTQ140" s="53"/>
      <c r="QTR140" s="54"/>
      <c r="QTS140" s="54"/>
      <c r="QTT140" s="54"/>
      <c r="QTU140" s="53"/>
      <c r="QTV140" s="54"/>
      <c r="QTW140" s="54"/>
      <c r="QTX140" s="54"/>
      <c r="QTY140" s="53"/>
      <c r="QTZ140" s="54"/>
      <c r="QUA140" s="54"/>
      <c r="QUB140" s="54"/>
      <c r="QUC140" s="53"/>
      <c r="QUD140" s="54"/>
      <c r="QUE140" s="54"/>
      <c r="QUF140" s="54"/>
      <c r="QUG140" s="53"/>
      <c r="QUH140" s="54"/>
      <c r="QUI140" s="54"/>
      <c r="QUJ140" s="54"/>
      <c r="QUK140" s="53"/>
      <c r="QUL140" s="54"/>
      <c r="QUM140" s="54"/>
      <c r="QUN140" s="54"/>
      <c r="QUO140" s="53"/>
      <c r="QUP140" s="54"/>
      <c r="QUQ140" s="54"/>
      <c r="QUR140" s="54"/>
      <c r="QUS140" s="53"/>
      <c r="QUT140" s="54"/>
      <c r="QUU140" s="54"/>
      <c r="QUV140" s="54"/>
      <c r="QUW140" s="53"/>
      <c r="QUX140" s="54"/>
      <c r="QUY140" s="54"/>
      <c r="QUZ140" s="54"/>
      <c r="QVA140" s="53"/>
      <c r="QVB140" s="54"/>
      <c r="QVC140" s="54"/>
      <c r="QVD140" s="54"/>
      <c r="QVE140" s="53"/>
      <c r="QVF140" s="54"/>
      <c r="QVG140" s="54"/>
      <c r="QVH140" s="54"/>
      <c r="QVI140" s="53"/>
      <c r="QVJ140" s="54"/>
      <c r="QVK140" s="54"/>
      <c r="QVL140" s="54"/>
      <c r="QVM140" s="53"/>
      <c r="QVN140" s="54"/>
      <c r="QVO140" s="54"/>
      <c r="QVP140" s="54"/>
      <c r="QVQ140" s="53"/>
      <c r="QVR140" s="54"/>
      <c r="QVS140" s="54"/>
      <c r="QVT140" s="54"/>
      <c r="QVU140" s="53"/>
      <c r="QVV140" s="54"/>
      <c r="QVW140" s="54"/>
      <c r="QVX140" s="54"/>
      <c r="QVY140" s="53"/>
      <c r="QVZ140" s="54"/>
      <c r="QWA140" s="54"/>
      <c r="QWB140" s="54"/>
      <c r="QWC140" s="53"/>
      <c r="QWD140" s="54"/>
      <c r="QWE140" s="54"/>
      <c r="QWF140" s="54"/>
      <c r="QWG140" s="53"/>
      <c r="QWH140" s="54"/>
      <c r="QWI140" s="54"/>
      <c r="QWJ140" s="54"/>
      <c r="QWK140" s="53"/>
      <c r="QWL140" s="54"/>
      <c r="QWM140" s="54"/>
      <c r="QWN140" s="54"/>
      <c r="QWO140" s="53"/>
      <c r="QWP140" s="54"/>
      <c r="QWQ140" s="54"/>
      <c r="QWR140" s="54"/>
      <c r="QWS140" s="53"/>
      <c r="QWT140" s="54"/>
      <c r="QWU140" s="54"/>
      <c r="QWV140" s="54"/>
      <c r="QWW140" s="53"/>
      <c r="QWX140" s="54"/>
      <c r="QWY140" s="54"/>
      <c r="QWZ140" s="54"/>
      <c r="QXA140" s="53"/>
      <c r="QXB140" s="54"/>
      <c r="QXC140" s="54"/>
      <c r="QXD140" s="54"/>
      <c r="QXE140" s="53"/>
      <c r="QXF140" s="54"/>
      <c r="QXG140" s="54"/>
      <c r="QXH140" s="54"/>
      <c r="QXI140" s="53"/>
      <c r="QXJ140" s="54"/>
      <c r="QXK140" s="54"/>
      <c r="QXL140" s="54"/>
      <c r="QXM140" s="53"/>
      <c r="QXN140" s="54"/>
      <c r="QXO140" s="54"/>
      <c r="QXP140" s="54"/>
      <c r="QXQ140" s="53"/>
      <c r="QXR140" s="54"/>
      <c r="QXS140" s="54"/>
      <c r="QXT140" s="54"/>
      <c r="QXU140" s="53"/>
      <c r="QXV140" s="54"/>
      <c r="QXW140" s="54"/>
      <c r="QXX140" s="54"/>
      <c r="QXY140" s="53"/>
      <c r="QXZ140" s="54"/>
      <c r="QYA140" s="54"/>
      <c r="QYB140" s="54"/>
      <c r="QYC140" s="53"/>
      <c r="QYD140" s="54"/>
      <c r="QYE140" s="54"/>
      <c r="QYF140" s="54"/>
      <c r="QYG140" s="53"/>
      <c r="QYH140" s="54"/>
      <c r="QYI140" s="54"/>
      <c r="QYJ140" s="54"/>
      <c r="QYK140" s="53"/>
      <c r="QYL140" s="54"/>
      <c r="QYM140" s="54"/>
      <c r="QYN140" s="54"/>
      <c r="QYO140" s="53"/>
      <c r="QYP140" s="54"/>
      <c r="QYQ140" s="54"/>
      <c r="QYR140" s="54"/>
      <c r="QYS140" s="53"/>
      <c r="QYT140" s="54"/>
      <c r="QYU140" s="54"/>
      <c r="QYV140" s="54"/>
      <c r="QYW140" s="53"/>
      <c r="QYX140" s="54"/>
      <c r="QYY140" s="54"/>
      <c r="QYZ140" s="54"/>
      <c r="QZA140" s="53"/>
      <c r="QZB140" s="54"/>
      <c r="QZC140" s="54"/>
      <c r="QZD140" s="54"/>
      <c r="QZE140" s="53"/>
      <c r="QZF140" s="54"/>
      <c r="QZG140" s="54"/>
      <c r="QZH140" s="54"/>
      <c r="QZI140" s="53"/>
      <c r="QZJ140" s="54"/>
      <c r="QZK140" s="54"/>
      <c r="QZL140" s="54"/>
      <c r="QZM140" s="53"/>
      <c r="QZN140" s="54"/>
      <c r="QZO140" s="54"/>
      <c r="QZP140" s="54"/>
      <c r="QZQ140" s="53"/>
      <c r="QZR140" s="54"/>
      <c r="QZS140" s="54"/>
      <c r="QZT140" s="54"/>
      <c r="QZU140" s="53"/>
      <c r="QZV140" s="54"/>
      <c r="QZW140" s="54"/>
      <c r="QZX140" s="54"/>
      <c r="QZY140" s="53"/>
      <c r="QZZ140" s="54"/>
      <c r="RAA140" s="54"/>
      <c r="RAB140" s="54"/>
      <c r="RAC140" s="53"/>
      <c r="RAD140" s="54"/>
      <c r="RAE140" s="54"/>
      <c r="RAF140" s="54"/>
      <c r="RAG140" s="53"/>
      <c r="RAH140" s="54"/>
      <c r="RAI140" s="54"/>
      <c r="RAJ140" s="54"/>
      <c r="RAK140" s="53"/>
      <c r="RAL140" s="54"/>
      <c r="RAM140" s="54"/>
      <c r="RAN140" s="54"/>
      <c r="RAO140" s="53"/>
      <c r="RAP140" s="54"/>
      <c r="RAQ140" s="54"/>
      <c r="RAR140" s="54"/>
      <c r="RAS140" s="53"/>
      <c r="RAT140" s="54"/>
      <c r="RAU140" s="54"/>
      <c r="RAV140" s="54"/>
      <c r="RAW140" s="53"/>
      <c r="RAX140" s="54"/>
      <c r="RAY140" s="54"/>
      <c r="RAZ140" s="54"/>
      <c r="RBA140" s="53"/>
      <c r="RBB140" s="54"/>
      <c r="RBC140" s="54"/>
      <c r="RBD140" s="54"/>
      <c r="RBE140" s="53"/>
      <c r="RBF140" s="54"/>
      <c r="RBG140" s="54"/>
      <c r="RBH140" s="54"/>
      <c r="RBI140" s="53"/>
      <c r="RBJ140" s="54"/>
      <c r="RBK140" s="54"/>
      <c r="RBL140" s="54"/>
      <c r="RBM140" s="53"/>
      <c r="RBN140" s="54"/>
      <c r="RBO140" s="54"/>
      <c r="RBP140" s="54"/>
      <c r="RBQ140" s="53"/>
      <c r="RBR140" s="54"/>
      <c r="RBS140" s="54"/>
      <c r="RBT140" s="54"/>
      <c r="RBU140" s="53"/>
      <c r="RBV140" s="54"/>
      <c r="RBW140" s="54"/>
      <c r="RBX140" s="54"/>
      <c r="RBY140" s="53"/>
      <c r="RBZ140" s="54"/>
      <c r="RCA140" s="54"/>
      <c r="RCB140" s="54"/>
      <c r="RCC140" s="53"/>
      <c r="RCD140" s="54"/>
      <c r="RCE140" s="54"/>
      <c r="RCF140" s="54"/>
      <c r="RCG140" s="53"/>
      <c r="RCH140" s="54"/>
      <c r="RCI140" s="54"/>
      <c r="RCJ140" s="54"/>
      <c r="RCK140" s="53"/>
      <c r="RCL140" s="54"/>
      <c r="RCM140" s="54"/>
      <c r="RCN140" s="54"/>
      <c r="RCO140" s="53"/>
      <c r="RCP140" s="54"/>
      <c r="RCQ140" s="54"/>
      <c r="RCR140" s="54"/>
      <c r="RCS140" s="53"/>
      <c r="RCT140" s="54"/>
      <c r="RCU140" s="54"/>
      <c r="RCV140" s="54"/>
      <c r="RCW140" s="53"/>
      <c r="RCX140" s="54"/>
      <c r="RCY140" s="54"/>
      <c r="RCZ140" s="54"/>
      <c r="RDA140" s="53"/>
      <c r="RDB140" s="54"/>
      <c r="RDC140" s="54"/>
      <c r="RDD140" s="54"/>
      <c r="RDE140" s="53"/>
      <c r="RDF140" s="54"/>
      <c r="RDG140" s="54"/>
      <c r="RDH140" s="54"/>
      <c r="RDI140" s="53"/>
      <c r="RDJ140" s="54"/>
      <c r="RDK140" s="54"/>
      <c r="RDL140" s="54"/>
      <c r="RDM140" s="53"/>
      <c r="RDN140" s="54"/>
      <c r="RDO140" s="54"/>
      <c r="RDP140" s="54"/>
      <c r="RDQ140" s="53"/>
      <c r="RDR140" s="54"/>
      <c r="RDS140" s="54"/>
      <c r="RDT140" s="54"/>
      <c r="RDU140" s="53"/>
      <c r="RDV140" s="54"/>
      <c r="RDW140" s="54"/>
      <c r="RDX140" s="54"/>
      <c r="RDY140" s="53"/>
      <c r="RDZ140" s="54"/>
      <c r="REA140" s="54"/>
      <c r="REB140" s="54"/>
      <c r="REC140" s="53"/>
      <c r="RED140" s="54"/>
      <c r="REE140" s="54"/>
      <c r="REF140" s="54"/>
      <c r="REG140" s="53"/>
      <c r="REH140" s="54"/>
      <c r="REI140" s="54"/>
      <c r="REJ140" s="54"/>
      <c r="REK140" s="53"/>
      <c r="REL140" s="54"/>
      <c r="REM140" s="54"/>
      <c r="REN140" s="54"/>
      <c r="REO140" s="53"/>
      <c r="REP140" s="54"/>
      <c r="REQ140" s="54"/>
      <c r="RER140" s="54"/>
      <c r="RES140" s="53"/>
      <c r="RET140" s="54"/>
      <c r="REU140" s="54"/>
      <c r="REV140" s="54"/>
      <c r="REW140" s="53"/>
      <c r="REX140" s="54"/>
      <c r="REY140" s="54"/>
      <c r="REZ140" s="54"/>
      <c r="RFA140" s="53"/>
      <c r="RFB140" s="54"/>
      <c r="RFC140" s="54"/>
      <c r="RFD140" s="54"/>
      <c r="RFE140" s="53"/>
      <c r="RFF140" s="54"/>
      <c r="RFG140" s="54"/>
      <c r="RFH140" s="54"/>
      <c r="RFI140" s="53"/>
      <c r="RFJ140" s="54"/>
      <c r="RFK140" s="54"/>
      <c r="RFL140" s="54"/>
      <c r="RFM140" s="53"/>
      <c r="RFN140" s="54"/>
      <c r="RFO140" s="54"/>
      <c r="RFP140" s="54"/>
      <c r="RFQ140" s="53"/>
      <c r="RFR140" s="54"/>
      <c r="RFS140" s="54"/>
      <c r="RFT140" s="54"/>
      <c r="RFU140" s="53"/>
      <c r="RFV140" s="54"/>
      <c r="RFW140" s="54"/>
      <c r="RFX140" s="54"/>
      <c r="RFY140" s="53"/>
      <c r="RFZ140" s="54"/>
      <c r="RGA140" s="54"/>
      <c r="RGB140" s="54"/>
      <c r="RGC140" s="53"/>
      <c r="RGD140" s="54"/>
      <c r="RGE140" s="54"/>
      <c r="RGF140" s="54"/>
      <c r="RGG140" s="53"/>
      <c r="RGH140" s="54"/>
      <c r="RGI140" s="54"/>
      <c r="RGJ140" s="54"/>
      <c r="RGK140" s="53"/>
      <c r="RGL140" s="54"/>
      <c r="RGM140" s="54"/>
      <c r="RGN140" s="54"/>
      <c r="RGO140" s="53"/>
      <c r="RGP140" s="54"/>
      <c r="RGQ140" s="54"/>
      <c r="RGR140" s="54"/>
      <c r="RGS140" s="53"/>
      <c r="RGT140" s="54"/>
      <c r="RGU140" s="54"/>
      <c r="RGV140" s="54"/>
      <c r="RGW140" s="53"/>
      <c r="RGX140" s="54"/>
      <c r="RGY140" s="54"/>
      <c r="RGZ140" s="54"/>
      <c r="RHA140" s="53"/>
      <c r="RHB140" s="54"/>
      <c r="RHC140" s="54"/>
      <c r="RHD140" s="54"/>
      <c r="RHE140" s="53"/>
      <c r="RHF140" s="54"/>
      <c r="RHG140" s="54"/>
      <c r="RHH140" s="54"/>
      <c r="RHI140" s="53"/>
      <c r="RHJ140" s="54"/>
      <c r="RHK140" s="54"/>
      <c r="RHL140" s="54"/>
      <c r="RHM140" s="53"/>
      <c r="RHN140" s="54"/>
      <c r="RHO140" s="54"/>
      <c r="RHP140" s="54"/>
      <c r="RHQ140" s="53"/>
      <c r="RHR140" s="54"/>
      <c r="RHS140" s="54"/>
      <c r="RHT140" s="54"/>
      <c r="RHU140" s="53"/>
      <c r="RHV140" s="54"/>
      <c r="RHW140" s="54"/>
      <c r="RHX140" s="54"/>
      <c r="RHY140" s="53"/>
      <c r="RHZ140" s="54"/>
      <c r="RIA140" s="54"/>
      <c r="RIB140" s="54"/>
      <c r="RIC140" s="53"/>
      <c r="RID140" s="54"/>
      <c r="RIE140" s="54"/>
      <c r="RIF140" s="54"/>
      <c r="RIG140" s="53"/>
      <c r="RIH140" s="54"/>
      <c r="RII140" s="54"/>
      <c r="RIJ140" s="54"/>
      <c r="RIK140" s="53"/>
      <c r="RIL140" s="54"/>
      <c r="RIM140" s="54"/>
      <c r="RIN140" s="54"/>
      <c r="RIO140" s="53"/>
      <c r="RIP140" s="54"/>
      <c r="RIQ140" s="54"/>
      <c r="RIR140" s="54"/>
      <c r="RIS140" s="53"/>
      <c r="RIT140" s="54"/>
      <c r="RIU140" s="54"/>
      <c r="RIV140" s="54"/>
      <c r="RIW140" s="53"/>
      <c r="RIX140" s="54"/>
      <c r="RIY140" s="54"/>
      <c r="RIZ140" s="54"/>
      <c r="RJA140" s="53"/>
      <c r="RJB140" s="54"/>
      <c r="RJC140" s="54"/>
      <c r="RJD140" s="54"/>
      <c r="RJE140" s="53"/>
      <c r="RJF140" s="54"/>
      <c r="RJG140" s="54"/>
      <c r="RJH140" s="54"/>
      <c r="RJI140" s="53"/>
      <c r="RJJ140" s="54"/>
      <c r="RJK140" s="54"/>
      <c r="RJL140" s="54"/>
      <c r="RJM140" s="53"/>
      <c r="RJN140" s="54"/>
      <c r="RJO140" s="54"/>
      <c r="RJP140" s="54"/>
      <c r="RJQ140" s="53"/>
      <c r="RJR140" s="54"/>
      <c r="RJS140" s="54"/>
      <c r="RJT140" s="54"/>
      <c r="RJU140" s="53"/>
      <c r="RJV140" s="54"/>
      <c r="RJW140" s="54"/>
      <c r="RJX140" s="54"/>
      <c r="RJY140" s="53"/>
      <c r="RJZ140" s="54"/>
      <c r="RKA140" s="54"/>
      <c r="RKB140" s="54"/>
      <c r="RKC140" s="53"/>
      <c r="RKD140" s="54"/>
      <c r="RKE140" s="54"/>
      <c r="RKF140" s="54"/>
      <c r="RKG140" s="53"/>
      <c r="RKH140" s="54"/>
      <c r="RKI140" s="54"/>
      <c r="RKJ140" s="54"/>
      <c r="RKK140" s="53"/>
      <c r="RKL140" s="54"/>
      <c r="RKM140" s="54"/>
      <c r="RKN140" s="54"/>
      <c r="RKO140" s="53"/>
      <c r="RKP140" s="54"/>
      <c r="RKQ140" s="54"/>
      <c r="RKR140" s="54"/>
      <c r="RKS140" s="53"/>
      <c r="RKT140" s="54"/>
      <c r="RKU140" s="54"/>
      <c r="RKV140" s="54"/>
      <c r="RKW140" s="53"/>
      <c r="RKX140" s="54"/>
      <c r="RKY140" s="54"/>
      <c r="RKZ140" s="54"/>
      <c r="RLA140" s="53"/>
      <c r="RLB140" s="54"/>
      <c r="RLC140" s="54"/>
      <c r="RLD140" s="54"/>
      <c r="RLE140" s="53"/>
      <c r="RLF140" s="54"/>
      <c r="RLG140" s="54"/>
      <c r="RLH140" s="54"/>
      <c r="RLI140" s="53"/>
      <c r="RLJ140" s="54"/>
      <c r="RLK140" s="54"/>
      <c r="RLL140" s="54"/>
      <c r="RLM140" s="53"/>
      <c r="RLN140" s="54"/>
      <c r="RLO140" s="54"/>
      <c r="RLP140" s="54"/>
      <c r="RLQ140" s="53"/>
      <c r="RLR140" s="54"/>
      <c r="RLS140" s="54"/>
      <c r="RLT140" s="54"/>
      <c r="RLU140" s="53"/>
      <c r="RLV140" s="54"/>
      <c r="RLW140" s="54"/>
      <c r="RLX140" s="54"/>
      <c r="RLY140" s="53"/>
      <c r="RLZ140" s="54"/>
      <c r="RMA140" s="54"/>
      <c r="RMB140" s="54"/>
      <c r="RMC140" s="53"/>
      <c r="RMD140" s="54"/>
      <c r="RME140" s="54"/>
      <c r="RMF140" s="54"/>
      <c r="RMG140" s="53"/>
      <c r="RMH140" s="54"/>
      <c r="RMI140" s="54"/>
      <c r="RMJ140" s="54"/>
      <c r="RMK140" s="53"/>
      <c r="RML140" s="54"/>
      <c r="RMM140" s="54"/>
      <c r="RMN140" s="54"/>
      <c r="RMO140" s="53"/>
      <c r="RMP140" s="54"/>
      <c r="RMQ140" s="54"/>
      <c r="RMR140" s="54"/>
      <c r="RMS140" s="53"/>
      <c r="RMT140" s="54"/>
      <c r="RMU140" s="54"/>
      <c r="RMV140" s="54"/>
      <c r="RMW140" s="53"/>
      <c r="RMX140" s="54"/>
      <c r="RMY140" s="54"/>
      <c r="RMZ140" s="54"/>
      <c r="RNA140" s="53"/>
      <c r="RNB140" s="54"/>
      <c r="RNC140" s="54"/>
      <c r="RND140" s="54"/>
      <c r="RNE140" s="53"/>
      <c r="RNF140" s="54"/>
      <c r="RNG140" s="54"/>
      <c r="RNH140" s="54"/>
      <c r="RNI140" s="53"/>
      <c r="RNJ140" s="54"/>
      <c r="RNK140" s="54"/>
      <c r="RNL140" s="54"/>
      <c r="RNM140" s="53"/>
      <c r="RNN140" s="54"/>
      <c r="RNO140" s="54"/>
      <c r="RNP140" s="54"/>
      <c r="RNQ140" s="53"/>
      <c r="RNR140" s="54"/>
      <c r="RNS140" s="54"/>
      <c r="RNT140" s="54"/>
      <c r="RNU140" s="53"/>
      <c r="RNV140" s="54"/>
      <c r="RNW140" s="54"/>
      <c r="RNX140" s="54"/>
      <c r="RNY140" s="53"/>
      <c r="RNZ140" s="54"/>
      <c r="ROA140" s="54"/>
      <c r="ROB140" s="54"/>
      <c r="ROC140" s="53"/>
      <c r="ROD140" s="54"/>
      <c r="ROE140" s="54"/>
      <c r="ROF140" s="54"/>
      <c r="ROG140" s="53"/>
      <c r="ROH140" s="54"/>
      <c r="ROI140" s="54"/>
      <c r="ROJ140" s="54"/>
      <c r="ROK140" s="53"/>
      <c r="ROL140" s="54"/>
      <c r="ROM140" s="54"/>
      <c r="RON140" s="54"/>
      <c r="ROO140" s="53"/>
      <c r="ROP140" s="54"/>
      <c r="ROQ140" s="54"/>
      <c r="ROR140" s="54"/>
      <c r="ROS140" s="53"/>
      <c r="ROT140" s="54"/>
      <c r="ROU140" s="54"/>
      <c r="ROV140" s="54"/>
      <c r="ROW140" s="53"/>
      <c r="ROX140" s="54"/>
      <c r="ROY140" s="54"/>
      <c r="ROZ140" s="54"/>
      <c r="RPA140" s="53"/>
      <c r="RPB140" s="54"/>
      <c r="RPC140" s="54"/>
      <c r="RPD140" s="54"/>
      <c r="RPE140" s="53"/>
      <c r="RPF140" s="54"/>
      <c r="RPG140" s="54"/>
      <c r="RPH140" s="54"/>
      <c r="RPI140" s="53"/>
      <c r="RPJ140" s="54"/>
      <c r="RPK140" s="54"/>
      <c r="RPL140" s="54"/>
      <c r="RPM140" s="53"/>
      <c r="RPN140" s="54"/>
      <c r="RPO140" s="54"/>
      <c r="RPP140" s="54"/>
      <c r="RPQ140" s="53"/>
      <c r="RPR140" s="54"/>
      <c r="RPS140" s="54"/>
      <c r="RPT140" s="54"/>
      <c r="RPU140" s="53"/>
      <c r="RPV140" s="54"/>
      <c r="RPW140" s="54"/>
      <c r="RPX140" s="54"/>
      <c r="RPY140" s="53"/>
      <c r="RPZ140" s="54"/>
      <c r="RQA140" s="54"/>
      <c r="RQB140" s="54"/>
      <c r="RQC140" s="53"/>
      <c r="RQD140" s="54"/>
      <c r="RQE140" s="54"/>
      <c r="RQF140" s="54"/>
      <c r="RQG140" s="53"/>
      <c r="RQH140" s="54"/>
      <c r="RQI140" s="54"/>
      <c r="RQJ140" s="54"/>
      <c r="RQK140" s="53"/>
      <c r="RQL140" s="54"/>
      <c r="RQM140" s="54"/>
      <c r="RQN140" s="54"/>
      <c r="RQO140" s="53"/>
      <c r="RQP140" s="54"/>
      <c r="RQQ140" s="54"/>
      <c r="RQR140" s="54"/>
      <c r="RQS140" s="53"/>
      <c r="RQT140" s="54"/>
      <c r="RQU140" s="54"/>
      <c r="RQV140" s="54"/>
      <c r="RQW140" s="53"/>
      <c r="RQX140" s="54"/>
      <c r="RQY140" s="54"/>
      <c r="RQZ140" s="54"/>
      <c r="RRA140" s="53"/>
      <c r="RRB140" s="54"/>
      <c r="RRC140" s="54"/>
      <c r="RRD140" s="54"/>
      <c r="RRE140" s="53"/>
      <c r="RRF140" s="54"/>
      <c r="RRG140" s="54"/>
      <c r="RRH140" s="54"/>
      <c r="RRI140" s="53"/>
      <c r="RRJ140" s="54"/>
      <c r="RRK140" s="54"/>
      <c r="RRL140" s="54"/>
      <c r="RRM140" s="53"/>
      <c r="RRN140" s="54"/>
      <c r="RRO140" s="54"/>
      <c r="RRP140" s="54"/>
      <c r="RRQ140" s="53"/>
      <c r="RRR140" s="54"/>
      <c r="RRS140" s="54"/>
      <c r="RRT140" s="54"/>
      <c r="RRU140" s="53"/>
      <c r="RRV140" s="54"/>
      <c r="RRW140" s="54"/>
      <c r="RRX140" s="54"/>
      <c r="RRY140" s="53"/>
      <c r="RRZ140" s="54"/>
      <c r="RSA140" s="54"/>
      <c r="RSB140" s="54"/>
      <c r="RSC140" s="53"/>
      <c r="RSD140" s="54"/>
      <c r="RSE140" s="54"/>
      <c r="RSF140" s="54"/>
      <c r="RSG140" s="53"/>
      <c r="RSH140" s="54"/>
      <c r="RSI140" s="54"/>
      <c r="RSJ140" s="54"/>
      <c r="RSK140" s="53"/>
      <c r="RSL140" s="54"/>
      <c r="RSM140" s="54"/>
      <c r="RSN140" s="54"/>
      <c r="RSO140" s="53"/>
      <c r="RSP140" s="54"/>
      <c r="RSQ140" s="54"/>
      <c r="RSR140" s="54"/>
      <c r="RSS140" s="53"/>
      <c r="RST140" s="54"/>
      <c r="RSU140" s="54"/>
      <c r="RSV140" s="54"/>
      <c r="RSW140" s="53"/>
      <c r="RSX140" s="54"/>
      <c r="RSY140" s="54"/>
      <c r="RSZ140" s="54"/>
      <c r="RTA140" s="53"/>
      <c r="RTB140" s="54"/>
      <c r="RTC140" s="54"/>
      <c r="RTD140" s="54"/>
      <c r="RTE140" s="53"/>
      <c r="RTF140" s="54"/>
      <c r="RTG140" s="54"/>
      <c r="RTH140" s="54"/>
      <c r="RTI140" s="53"/>
      <c r="RTJ140" s="54"/>
      <c r="RTK140" s="54"/>
      <c r="RTL140" s="54"/>
      <c r="RTM140" s="53"/>
      <c r="RTN140" s="54"/>
      <c r="RTO140" s="54"/>
      <c r="RTP140" s="54"/>
      <c r="RTQ140" s="53"/>
      <c r="RTR140" s="54"/>
      <c r="RTS140" s="54"/>
      <c r="RTT140" s="54"/>
      <c r="RTU140" s="53"/>
      <c r="RTV140" s="54"/>
      <c r="RTW140" s="54"/>
      <c r="RTX140" s="54"/>
      <c r="RTY140" s="53"/>
      <c r="RTZ140" s="54"/>
      <c r="RUA140" s="54"/>
      <c r="RUB140" s="54"/>
      <c r="RUC140" s="53"/>
      <c r="RUD140" s="54"/>
      <c r="RUE140" s="54"/>
      <c r="RUF140" s="54"/>
      <c r="RUG140" s="53"/>
      <c r="RUH140" s="54"/>
      <c r="RUI140" s="54"/>
      <c r="RUJ140" s="54"/>
      <c r="RUK140" s="53"/>
      <c r="RUL140" s="54"/>
      <c r="RUM140" s="54"/>
      <c r="RUN140" s="54"/>
      <c r="RUO140" s="53"/>
      <c r="RUP140" s="54"/>
      <c r="RUQ140" s="54"/>
      <c r="RUR140" s="54"/>
      <c r="RUS140" s="53"/>
      <c r="RUT140" s="54"/>
      <c r="RUU140" s="54"/>
      <c r="RUV140" s="54"/>
      <c r="RUW140" s="53"/>
      <c r="RUX140" s="54"/>
      <c r="RUY140" s="54"/>
      <c r="RUZ140" s="54"/>
      <c r="RVA140" s="53"/>
      <c r="RVB140" s="54"/>
      <c r="RVC140" s="54"/>
      <c r="RVD140" s="54"/>
      <c r="RVE140" s="53"/>
      <c r="RVF140" s="54"/>
      <c r="RVG140" s="54"/>
      <c r="RVH140" s="54"/>
      <c r="RVI140" s="53"/>
      <c r="RVJ140" s="54"/>
      <c r="RVK140" s="54"/>
      <c r="RVL140" s="54"/>
      <c r="RVM140" s="53"/>
      <c r="RVN140" s="54"/>
      <c r="RVO140" s="54"/>
      <c r="RVP140" s="54"/>
      <c r="RVQ140" s="53"/>
      <c r="RVR140" s="54"/>
      <c r="RVS140" s="54"/>
      <c r="RVT140" s="54"/>
      <c r="RVU140" s="53"/>
      <c r="RVV140" s="54"/>
      <c r="RVW140" s="54"/>
      <c r="RVX140" s="54"/>
      <c r="RVY140" s="53"/>
      <c r="RVZ140" s="54"/>
      <c r="RWA140" s="54"/>
      <c r="RWB140" s="54"/>
      <c r="RWC140" s="53"/>
      <c r="RWD140" s="54"/>
      <c r="RWE140" s="54"/>
      <c r="RWF140" s="54"/>
      <c r="RWG140" s="53"/>
      <c r="RWH140" s="54"/>
      <c r="RWI140" s="54"/>
      <c r="RWJ140" s="54"/>
      <c r="RWK140" s="53"/>
      <c r="RWL140" s="54"/>
      <c r="RWM140" s="54"/>
      <c r="RWN140" s="54"/>
      <c r="RWO140" s="53"/>
      <c r="RWP140" s="54"/>
      <c r="RWQ140" s="54"/>
      <c r="RWR140" s="54"/>
      <c r="RWS140" s="53"/>
      <c r="RWT140" s="54"/>
      <c r="RWU140" s="54"/>
      <c r="RWV140" s="54"/>
      <c r="RWW140" s="53"/>
      <c r="RWX140" s="54"/>
      <c r="RWY140" s="54"/>
      <c r="RWZ140" s="54"/>
      <c r="RXA140" s="53"/>
      <c r="RXB140" s="54"/>
      <c r="RXC140" s="54"/>
      <c r="RXD140" s="54"/>
      <c r="RXE140" s="53"/>
      <c r="RXF140" s="54"/>
      <c r="RXG140" s="54"/>
      <c r="RXH140" s="54"/>
      <c r="RXI140" s="53"/>
      <c r="RXJ140" s="54"/>
      <c r="RXK140" s="54"/>
      <c r="RXL140" s="54"/>
      <c r="RXM140" s="53"/>
      <c r="RXN140" s="54"/>
      <c r="RXO140" s="54"/>
      <c r="RXP140" s="54"/>
      <c r="RXQ140" s="53"/>
      <c r="RXR140" s="54"/>
      <c r="RXS140" s="54"/>
      <c r="RXT140" s="54"/>
      <c r="RXU140" s="53"/>
      <c r="RXV140" s="54"/>
      <c r="RXW140" s="54"/>
      <c r="RXX140" s="54"/>
      <c r="RXY140" s="53"/>
      <c r="RXZ140" s="54"/>
      <c r="RYA140" s="54"/>
      <c r="RYB140" s="54"/>
      <c r="RYC140" s="53"/>
      <c r="RYD140" s="54"/>
      <c r="RYE140" s="54"/>
      <c r="RYF140" s="54"/>
      <c r="RYG140" s="53"/>
      <c r="RYH140" s="54"/>
      <c r="RYI140" s="54"/>
      <c r="RYJ140" s="54"/>
      <c r="RYK140" s="53"/>
      <c r="RYL140" s="54"/>
      <c r="RYM140" s="54"/>
      <c r="RYN140" s="54"/>
      <c r="RYO140" s="53"/>
      <c r="RYP140" s="54"/>
      <c r="RYQ140" s="54"/>
      <c r="RYR140" s="54"/>
      <c r="RYS140" s="53"/>
      <c r="RYT140" s="54"/>
      <c r="RYU140" s="54"/>
      <c r="RYV140" s="54"/>
      <c r="RYW140" s="53"/>
      <c r="RYX140" s="54"/>
      <c r="RYY140" s="54"/>
      <c r="RYZ140" s="54"/>
      <c r="RZA140" s="53"/>
      <c r="RZB140" s="54"/>
      <c r="RZC140" s="54"/>
      <c r="RZD140" s="54"/>
      <c r="RZE140" s="53"/>
      <c r="RZF140" s="54"/>
      <c r="RZG140" s="54"/>
      <c r="RZH140" s="54"/>
      <c r="RZI140" s="53"/>
      <c r="RZJ140" s="54"/>
      <c r="RZK140" s="54"/>
      <c r="RZL140" s="54"/>
      <c r="RZM140" s="53"/>
      <c r="RZN140" s="54"/>
      <c r="RZO140" s="54"/>
      <c r="RZP140" s="54"/>
      <c r="RZQ140" s="53"/>
      <c r="RZR140" s="54"/>
      <c r="RZS140" s="54"/>
      <c r="RZT140" s="54"/>
      <c r="RZU140" s="53"/>
      <c r="RZV140" s="54"/>
      <c r="RZW140" s="54"/>
      <c r="RZX140" s="54"/>
      <c r="RZY140" s="53"/>
      <c r="RZZ140" s="54"/>
      <c r="SAA140" s="54"/>
      <c r="SAB140" s="54"/>
      <c r="SAC140" s="53"/>
      <c r="SAD140" s="54"/>
      <c r="SAE140" s="54"/>
      <c r="SAF140" s="54"/>
      <c r="SAG140" s="53"/>
      <c r="SAH140" s="54"/>
      <c r="SAI140" s="54"/>
      <c r="SAJ140" s="54"/>
      <c r="SAK140" s="53"/>
      <c r="SAL140" s="54"/>
      <c r="SAM140" s="54"/>
      <c r="SAN140" s="54"/>
      <c r="SAO140" s="53"/>
      <c r="SAP140" s="54"/>
      <c r="SAQ140" s="54"/>
      <c r="SAR140" s="54"/>
      <c r="SAS140" s="53"/>
      <c r="SAT140" s="54"/>
      <c r="SAU140" s="54"/>
      <c r="SAV140" s="54"/>
      <c r="SAW140" s="53"/>
      <c r="SAX140" s="54"/>
      <c r="SAY140" s="54"/>
      <c r="SAZ140" s="54"/>
      <c r="SBA140" s="53"/>
      <c r="SBB140" s="54"/>
      <c r="SBC140" s="54"/>
      <c r="SBD140" s="54"/>
      <c r="SBE140" s="53"/>
      <c r="SBF140" s="54"/>
      <c r="SBG140" s="54"/>
      <c r="SBH140" s="54"/>
      <c r="SBI140" s="53"/>
      <c r="SBJ140" s="54"/>
      <c r="SBK140" s="54"/>
      <c r="SBL140" s="54"/>
      <c r="SBM140" s="53"/>
      <c r="SBN140" s="54"/>
      <c r="SBO140" s="54"/>
      <c r="SBP140" s="54"/>
      <c r="SBQ140" s="53"/>
      <c r="SBR140" s="54"/>
      <c r="SBS140" s="54"/>
      <c r="SBT140" s="54"/>
      <c r="SBU140" s="53"/>
      <c r="SBV140" s="54"/>
      <c r="SBW140" s="54"/>
      <c r="SBX140" s="54"/>
      <c r="SBY140" s="53"/>
      <c r="SBZ140" s="54"/>
      <c r="SCA140" s="54"/>
      <c r="SCB140" s="54"/>
      <c r="SCC140" s="53"/>
      <c r="SCD140" s="54"/>
      <c r="SCE140" s="54"/>
      <c r="SCF140" s="54"/>
      <c r="SCG140" s="53"/>
      <c r="SCH140" s="54"/>
      <c r="SCI140" s="54"/>
      <c r="SCJ140" s="54"/>
      <c r="SCK140" s="53"/>
      <c r="SCL140" s="54"/>
      <c r="SCM140" s="54"/>
      <c r="SCN140" s="54"/>
      <c r="SCO140" s="53"/>
      <c r="SCP140" s="54"/>
      <c r="SCQ140" s="54"/>
      <c r="SCR140" s="54"/>
      <c r="SCS140" s="53"/>
      <c r="SCT140" s="54"/>
      <c r="SCU140" s="54"/>
      <c r="SCV140" s="54"/>
      <c r="SCW140" s="53"/>
      <c r="SCX140" s="54"/>
      <c r="SCY140" s="54"/>
      <c r="SCZ140" s="54"/>
      <c r="SDA140" s="53"/>
      <c r="SDB140" s="54"/>
      <c r="SDC140" s="54"/>
      <c r="SDD140" s="54"/>
      <c r="SDE140" s="53"/>
      <c r="SDF140" s="54"/>
      <c r="SDG140" s="54"/>
      <c r="SDH140" s="54"/>
      <c r="SDI140" s="53"/>
      <c r="SDJ140" s="54"/>
      <c r="SDK140" s="54"/>
      <c r="SDL140" s="54"/>
      <c r="SDM140" s="53"/>
      <c r="SDN140" s="54"/>
      <c r="SDO140" s="54"/>
      <c r="SDP140" s="54"/>
      <c r="SDQ140" s="53"/>
      <c r="SDR140" s="54"/>
      <c r="SDS140" s="54"/>
      <c r="SDT140" s="54"/>
      <c r="SDU140" s="53"/>
      <c r="SDV140" s="54"/>
      <c r="SDW140" s="54"/>
      <c r="SDX140" s="54"/>
      <c r="SDY140" s="53"/>
      <c r="SDZ140" s="54"/>
      <c r="SEA140" s="54"/>
      <c r="SEB140" s="54"/>
      <c r="SEC140" s="53"/>
      <c r="SED140" s="54"/>
      <c r="SEE140" s="54"/>
      <c r="SEF140" s="54"/>
      <c r="SEG140" s="53"/>
      <c r="SEH140" s="54"/>
      <c r="SEI140" s="54"/>
      <c r="SEJ140" s="54"/>
      <c r="SEK140" s="53"/>
      <c r="SEL140" s="54"/>
      <c r="SEM140" s="54"/>
      <c r="SEN140" s="54"/>
      <c r="SEO140" s="53"/>
      <c r="SEP140" s="54"/>
      <c r="SEQ140" s="54"/>
      <c r="SER140" s="54"/>
      <c r="SES140" s="53"/>
      <c r="SET140" s="54"/>
      <c r="SEU140" s="54"/>
      <c r="SEV140" s="54"/>
      <c r="SEW140" s="53"/>
      <c r="SEX140" s="54"/>
      <c r="SEY140" s="54"/>
      <c r="SEZ140" s="54"/>
      <c r="SFA140" s="53"/>
      <c r="SFB140" s="54"/>
      <c r="SFC140" s="54"/>
      <c r="SFD140" s="54"/>
      <c r="SFE140" s="53"/>
      <c r="SFF140" s="54"/>
      <c r="SFG140" s="54"/>
      <c r="SFH140" s="54"/>
      <c r="SFI140" s="53"/>
      <c r="SFJ140" s="54"/>
      <c r="SFK140" s="54"/>
      <c r="SFL140" s="54"/>
      <c r="SFM140" s="53"/>
      <c r="SFN140" s="54"/>
      <c r="SFO140" s="54"/>
      <c r="SFP140" s="54"/>
      <c r="SFQ140" s="53"/>
      <c r="SFR140" s="54"/>
      <c r="SFS140" s="54"/>
      <c r="SFT140" s="54"/>
      <c r="SFU140" s="53"/>
      <c r="SFV140" s="54"/>
      <c r="SFW140" s="54"/>
      <c r="SFX140" s="54"/>
      <c r="SFY140" s="53"/>
      <c r="SFZ140" s="54"/>
      <c r="SGA140" s="54"/>
      <c r="SGB140" s="54"/>
      <c r="SGC140" s="53"/>
      <c r="SGD140" s="54"/>
      <c r="SGE140" s="54"/>
      <c r="SGF140" s="54"/>
      <c r="SGG140" s="53"/>
      <c r="SGH140" s="54"/>
      <c r="SGI140" s="54"/>
      <c r="SGJ140" s="54"/>
      <c r="SGK140" s="53"/>
      <c r="SGL140" s="54"/>
      <c r="SGM140" s="54"/>
      <c r="SGN140" s="54"/>
      <c r="SGO140" s="53"/>
      <c r="SGP140" s="54"/>
      <c r="SGQ140" s="54"/>
      <c r="SGR140" s="54"/>
      <c r="SGS140" s="53"/>
      <c r="SGT140" s="54"/>
      <c r="SGU140" s="54"/>
      <c r="SGV140" s="54"/>
      <c r="SGW140" s="53"/>
      <c r="SGX140" s="54"/>
      <c r="SGY140" s="54"/>
      <c r="SGZ140" s="54"/>
      <c r="SHA140" s="53"/>
      <c r="SHB140" s="54"/>
      <c r="SHC140" s="54"/>
      <c r="SHD140" s="54"/>
      <c r="SHE140" s="53"/>
      <c r="SHF140" s="54"/>
      <c r="SHG140" s="54"/>
      <c r="SHH140" s="54"/>
      <c r="SHI140" s="53"/>
      <c r="SHJ140" s="54"/>
      <c r="SHK140" s="54"/>
      <c r="SHL140" s="54"/>
      <c r="SHM140" s="53"/>
      <c r="SHN140" s="54"/>
      <c r="SHO140" s="54"/>
      <c r="SHP140" s="54"/>
      <c r="SHQ140" s="53"/>
      <c r="SHR140" s="54"/>
      <c r="SHS140" s="54"/>
      <c r="SHT140" s="54"/>
      <c r="SHU140" s="53"/>
      <c r="SHV140" s="54"/>
      <c r="SHW140" s="54"/>
      <c r="SHX140" s="54"/>
      <c r="SHY140" s="53"/>
      <c r="SHZ140" s="54"/>
      <c r="SIA140" s="54"/>
      <c r="SIB140" s="54"/>
      <c r="SIC140" s="53"/>
      <c r="SID140" s="54"/>
      <c r="SIE140" s="54"/>
      <c r="SIF140" s="54"/>
      <c r="SIG140" s="53"/>
      <c r="SIH140" s="54"/>
      <c r="SII140" s="54"/>
      <c r="SIJ140" s="54"/>
      <c r="SIK140" s="53"/>
      <c r="SIL140" s="54"/>
      <c r="SIM140" s="54"/>
      <c r="SIN140" s="54"/>
      <c r="SIO140" s="53"/>
      <c r="SIP140" s="54"/>
      <c r="SIQ140" s="54"/>
      <c r="SIR140" s="54"/>
      <c r="SIS140" s="53"/>
      <c r="SIT140" s="54"/>
      <c r="SIU140" s="54"/>
      <c r="SIV140" s="54"/>
      <c r="SIW140" s="53"/>
      <c r="SIX140" s="54"/>
      <c r="SIY140" s="54"/>
      <c r="SIZ140" s="54"/>
      <c r="SJA140" s="53"/>
      <c r="SJB140" s="54"/>
      <c r="SJC140" s="54"/>
      <c r="SJD140" s="54"/>
      <c r="SJE140" s="53"/>
      <c r="SJF140" s="54"/>
      <c r="SJG140" s="54"/>
      <c r="SJH140" s="54"/>
      <c r="SJI140" s="53"/>
      <c r="SJJ140" s="54"/>
      <c r="SJK140" s="54"/>
      <c r="SJL140" s="54"/>
      <c r="SJM140" s="53"/>
      <c r="SJN140" s="54"/>
      <c r="SJO140" s="54"/>
      <c r="SJP140" s="54"/>
      <c r="SJQ140" s="53"/>
      <c r="SJR140" s="54"/>
      <c r="SJS140" s="54"/>
      <c r="SJT140" s="54"/>
      <c r="SJU140" s="53"/>
      <c r="SJV140" s="54"/>
      <c r="SJW140" s="54"/>
      <c r="SJX140" s="54"/>
      <c r="SJY140" s="53"/>
      <c r="SJZ140" s="54"/>
      <c r="SKA140" s="54"/>
      <c r="SKB140" s="54"/>
      <c r="SKC140" s="53"/>
      <c r="SKD140" s="54"/>
      <c r="SKE140" s="54"/>
      <c r="SKF140" s="54"/>
      <c r="SKG140" s="53"/>
      <c r="SKH140" s="54"/>
      <c r="SKI140" s="54"/>
      <c r="SKJ140" s="54"/>
      <c r="SKK140" s="53"/>
      <c r="SKL140" s="54"/>
      <c r="SKM140" s="54"/>
      <c r="SKN140" s="54"/>
      <c r="SKO140" s="53"/>
      <c r="SKP140" s="54"/>
      <c r="SKQ140" s="54"/>
      <c r="SKR140" s="54"/>
      <c r="SKS140" s="53"/>
      <c r="SKT140" s="54"/>
      <c r="SKU140" s="54"/>
      <c r="SKV140" s="54"/>
      <c r="SKW140" s="53"/>
      <c r="SKX140" s="54"/>
      <c r="SKY140" s="54"/>
      <c r="SKZ140" s="54"/>
      <c r="SLA140" s="53"/>
      <c r="SLB140" s="54"/>
      <c r="SLC140" s="54"/>
      <c r="SLD140" s="54"/>
      <c r="SLE140" s="53"/>
      <c r="SLF140" s="54"/>
      <c r="SLG140" s="54"/>
      <c r="SLH140" s="54"/>
      <c r="SLI140" s="53"/>
      <c r="SLJ140" s="54"/>
      <c r="SLK140" s="54"/>
      <c r="SLL140" s="54"/>
      <c r="SLM140" s="53"/>
      <c r="SLN140" s="54"/>
      <c r="SLO140" s="54"/>
      <c r="SLP140" s="54"/>
      <c r="SLQ140" s="53"/>
      <c r="SLR140" s="54"/>
      <c r="SLS140" s="54"/>
      <c r="SLT140" s="54"/>
      <c r="SLU140" s="53"/>
      <c r="SLV140" s="54"/>
      <c r="SLW140" s="54"/>
      <c r="SLX140" s="54"/>
      <c r="SLY140" s="53"/>
      <c r="SLZ140" s="54"/>
      <c r="SMA140" s="54"/>
      <c r="SMB140" s="54"/>
      <c r="SMC140" s="53"/>
      <c r="SMD140" s="54"/>
      <c r="SME140" s="54"/>
      <c r="SMF140" s="54"/>
      <c r="SMG140" s="53"/>
      <c r="SMH140" s="54"/>
      <c r="SMI140" s="54"/>
      <c r="SMJ140" s="54"/>
      <c r="SMK140" s="53"/>
      <c r="SML140" s="54"/>
      <c r="SMM140" s="54"/>
      <c r="SMN140" s="54"/>
      <c r="SMO140" s="53"/>
      <c r="SMP140" s="54"/>
      <c r="SMQ140" s="54"/>
      <c r="SMR140" s="54"/>
      <c r="SMS140" s="53"/>
      <c r="SMT140" s="54"/>
      <c r="SMU140" s="54"/>
      <c r="SMV140" s="54"/>
      <c r="SMW140" s="53"/>
      <c r="SMX140" s="54"/>
      <c r="SMY140" s="54"/>
      <c r="SMZ140" s="54"/>
      <c r="SNA140" s="53"/>
      <c r="SNB140" s="54"/>
      <c r="SNC140" s="54"/>
      <c r="SND140" s="54"/>
      <c r="SNE140" s="53"/>
      <c r="SNF140" s="54"/>
      <c r="SNG140" s="54"/>
      <c r="SNH140" s="54"/>
      <c r="SNI140" s="53"/>
      <c r="SNJ140" s="54"/>
      <c r="SNK140" s="54"/>
      <c r="SNL140" s="54"/>
      <c r="SNM140" s="53"/>
      <c r="SNN140" s="54"/>
      <c r="SNO140" s="54"/>
      <c r="SNP140" s="54"/>
      <c r="SNQ140" s="53"/>
      <c r="SNR140" s="54"/>
      <c r="SNS140" s="54"/>
      <c r="SNT140" s="54"/>
      <c r="SNU140" s="53"/>
      <c r="SNV140" s="54"/>
      <c r="SNW140" s="54"/>
      <c r="SNX140" s="54"/>
      <c r="SNY140" s="53"/>
      <c r="SNZ140" s="54"/>
      <c r="SOA140" s="54"/>
      <c r="SOB140" s="54"/>
      <c r="SOC140" s="53"/>
      <c r="SOD140" s="54"/>
      <c r="SOE140" s="54"/>
      <c r="SOF140" s="54"/>
      <c r="SOG140" s="53"/>
      <c r="SOH140" s="54"/>
      <c r="SOI140" s="54"/>
      <c r="SOJ140" s="54"/>
      <c r="SOK140" s="53"/>
      <c r="SOL140" s="54"/>
      <c r="SOM140" s="54"/>
      <c r="SON140" s="54"/>
      <c r="SOO140" s="53"/>
      <c r="SOP140" s="54"/>
      <c r="SOQ140" s="54"/>
      <c r="SOR140" s="54"/>
      <c r="SOS140" s="53"/>
      <c r="SOT140" s="54"/>
      <c r="SOU140" s="54"/>
      <c r="SOV140" s="54"/>
      <c r="SOW140" s="53"/>
      <c r="SOX140" s="54"/>
      <c r="SOY140" s="54"/>
      <c r="SOZ140" s="54"/>
      <c r="SPA140" s="53"/>
      <c r="SPB140" s="54"/>
      <c r="SPC140" s="54"/>
      <c r="SPD140" s="54"/>
      <c r="SPE140" s="53"/>
      <c r="SPF140" s="54"/>
      <c r="SPG140" s="54"/>
      <c r="SPH140" s="54"/>
      <c r="SPI140" s="53"/>
      <c r="SPJ140" s="54"/>
      <c r="SPK140" s="54"/>
      <c r="SPL140" s="54"/>
      <c r="SPM140" s="53"/>
      <c r="SPN140" s="54"/>
      <c r="SPO140" s="54"/>
      <c r="SPP140" s="54"/>
      <c r="SPQ140" s="53"/>
      <c r="SPR140" s="54"/>
      <c r="SPS140" s="54"/>
      <c r="SPT140" s="54"/>
      <c r="SPU140" s="53"/>
      <c r="SPV140" s="54"/>
      <c r="SPW140" s="54"/>
      <c r="SPX140" s="54"/>
      <c r="SPY140" s="53"/>
      <c r="SPZ140" s="54"/>
      <c r="SQA140" s="54"/>
      <c r="SQB140" s="54"/>
      <c r="SQC140" s="53"/>
      <c r="SQD140" s="54"/>
      <c r="SQE140" s="54"/>
      <c r="SQF140" s="54"/>
      <c r="SQG140" s="53"/>
      <c r="SQH140" s="54"/>
      <c r="SQI140" s="54"/>
      <c r="SQJ140" s="54"/>
      <c r="SQK140" s="53"/>
      <c r="SQL140" s="54"/>
      <c r="SQM140" s="54"/>
      <c r="SQN140" s="54"/>
      <c r="SQO140" s="53"/>
      <c r="SQP140" s="54"/>
      <c r="SQQ140" s="54"/>
      <c r="SQR140" s="54"/>
      <c r="SQS140" s="53"/>
      <c r="SQT140" s="54"/>
      <c r="SQU140" s="54"/>
      <c r="SQV140" s="54"/>
      <c r="SQW140" s="53"/>
      <c r="SQX140" s="54"/>
      <c r="SQY140" s="54"/>
      <c r="SQZ140" s="54"/>
      <c r="SRA140" s="53"/>
      <c r="SRB140" s="54"/>
      <c r="SRC140" s="54"/>
      <c r="SRD140" s="54"/>
      <c r="SRE140" s="53"/>
      <c r="SRF140" s="54"/>
      <c r="SRG140" s="54"/>
      <c r="SRH140" s="54"/>
      <c r="SRI140" s="53"/>
      <c r="SRJ140" s="54"/>
      <c r="SRK140" s="54"/>
      <c r="SRL140" s="54"/>
      <c r="SRM140" s="53"/>
      <c r="SRN140" s="54"/>
      <c r="SRO140" s="54"/>
      <c r="SRP140" s="54"/>
      <c r="SRQ140" s="53"/>
      <c r="SRR140" s="54"/>
      <c r="SRS140" s="54"/>
      <c r="SRT140" s="54"/>
      <c r="SRU140" s="53"/>
      <c r="SRV140" s="54"/>
      <c r="SRW140" s="54"/>
      <c r="SRX140" s="54"/>
      <c r="SRY140" s="53"/>
      <c r="SRZ140" s="54"/>
      <c r="SSA140" s="54"/>
      <c r="SSB140" s="54"/>
      <c r="SSC140" s="53"/>
      <c r="SSD140" s="54"/>
      <c r="SSE140" s="54"/>
      <c r="SSF140" s="54"/>
      <c r="SSG140" s="53"/>
      <c r="SSH140" s="54"/>
      <c r="SSI140" s="54"/>
      <c r="SSJ140" s="54"/>
      <c r="SSK140" s="53"/>
      <c r="SSL140" s="54"/>
      <c r="SSM140" s="54"/>
      <c r="SSN140" s="54"/>
      <c r="SSO140" s="53"/>
      <c r="SSP140" s="54"/>
      <c r="SSQ140" s="54"/>
      <c r="SSR140" s="54"/>
      <c r="SSS140" s="53"/>
      <c r="SST140" s="54"/>
      <c r="SSU140" s="54"/>
      <c r="SSV140" s="54"/>
      <c r="SSW140" s="53"/>
      <c r="SSX140" s="54"/>
      <c r="SSY140" s="54"/>
      <c r="SSZ140" s="54"/>
      <c r="STA140" s="53"/>
      <c r="STB140" s="54"/>
      <c r="STC140" s="54"/>
      <c r="STD140" s="54"/>
      <c r="STE140" s="53"/>
      <c r="STF140" s="54"/>
      <c r="STG140" s="54"/>
      <c r="STH140" s="54"/>
      <c r="STI140" s="53"/>
      <c r="STJ140" s="54"/>
      <c r="STK140" s="54"/>
      <c r="STL140" s="54"/>
      <c r="STM140" s="53"/>
      <c r="STN140" s="54"/>
      <c r="STO140" s="54"/>
      <c r="STP140" s="54"/>
      <c r="STQ140" s="53"/>
      <c r="STR140" s="54"/>
      <c r="STS140" s="54"/>
      <c r="STT140" s="54"/>
      <c r="STU140" s="53"/>
      <c r="STV140" s="54"/>
      <c r="STW140" s="54"/>
      <c r="STX140" s="54"/>
      <c r="STY140" s="53"/>
      <c r="STZ140" s="54"/>
      <c r="SUA140" s="54"/>
      <c r="SUB140" s="54"/>
      <c r="SUC140" s="53"/>
      <c r="SUD140" s="54"/>
      <c r="SUE140" s="54"/>
      <c r="SUF140" s="54"/>
      <c r="SUG140" s="53"/>
      <c r="SUH140" s="54"/>
      <c r="SUI140" s="54"/>
      <c r="SUJ140" s="54"/>
      <c r="SUK140" s="53"/>
      <c r="SUL140" s="54"/>
      <c r="SUM140" s="54"/>
      <c r="SUN140" s="54"/>
      <c r="SUO140" s="53"/>
      <c r="SUP140" s="54"/>
      <c r="SUQ140" s="54"/>
      <c r="SUR140" s="54"/>
      <c r="SUS140" s="53"/>
      <c r="SUT140" s="54"/>
      <c r="SUU140" s="54"/>
      <c r="SUV140" s="54"/>
      <c r="SUW140" s="53"/>
      <c r="SUX140" s="54"/>
      <c r="SUY140" s="54"/>
      <c r="SUZ140" s="54"/>
      <c r="SVA140" s="53"/>
      <c r="SVB140" s="54"/>
      <c r="SVC140" s="54"/>
      <c r="SVD140" s="54"/>
      <c r="SVE140" s="53"/>
      <c r="SVF140" s="54"/>
      <c r="SVG140" s="54"/>
      <c r="SVH140" s="54"/>
      <c r="SVI140" s="53"/>
      <c r="SVJ140" s="54"/>
      <c r="SVK140" s="54"/>
      <c r="SVL140" s="54"/>
      <c r="SVM140" s="53"/>
      <c r="SVN140" s="54"/>
      <c r="SVO140" s="54"/>
      <c r="SVP140" s="54"/>
      <c r="SVQ140" s="53"/>
      <c r="SVR140" s="54"/>
      <c r="SVS140" s="54"/>
      <c r="SVT140" s="54"/>
      <c r="SVU140" s="53"/>
      <c r="SVV140" s="54"/>
      <c r="SVW140" s="54"/>
      <c r="SVX140" s="54"/>
      <c r="SVY140" s="53"/>
      <c r="SVZ140" s="54"/>
      <c r="SWA140" s="54"/>
      <c r="SWB140" s="54"/>
      <c r="SWC140" s="53"/>
      <c r="SWD140" s="54"/>
      <c r="SWE140" s="54"/>
      <c r="SWF140" s="54"/>
      <c r="SWG140" s="53"/>
      <c r="SWH140" s="54"/>
      <c r="SWI140" s="54"/>
      <c r="SWJ140" s="54"/>
      <c r="SWK140" s="53"/>
      <c r="SWL140" s="54"/>
      <c r="SWM140" s="54"/>
      <c r="SWN140" s="54"/>
      <c r="SWO140" s="53"/>
      <c r="SWP140" s="54"/>
      <c r="SWQ140" s="54"/>
      <c r="SWR140" s="54"/>
      <c r="SWS140" s="53"/>
      <c r="SWT140" s="54"/>
      <c r="SWU140" s="54"/>
      <c r="SWV140" s="54"/>
      <c r="SWW140" s="53"/>
      <c r="SWX140" s="54"/>
      <c r="SWY140" s="54"/>
      <c r="SWZ140" s="54"/>
      <c r="SXA140" s="53"/>
      <c r="SXB140" s="54"/>
      <c r="SXC140" s="54"/>
      <c r="SXD140" s="54"/>
      <c r="SXE140" s="53"/>
      <c r="SXF140" s="54"/>
      <c r="SXG140" s="54"/>
      <c r="SXH140" s="54"/>
      <c r="SXI140" s="53"/>
      <c r="SXJ140" s="54"/>
      <c r="SXK140" s="54"/>
      <c r="SXL140" s="54"/>
      <c r="SXM140" s="53"/>
      <c r="SXN140" s="54"/>
      <c r="SXO140" s="54"/>
      <c r="SXP140" s="54"/>
      <c r="SXQ140" s="53"/>
      <c r="SXR140" s="54"/>
      <c r="SXS140" s="54"/>
      <c r="SXT140" s="54"/>
      <c r="SXU140" s="53"/>
      <c r="SXV140" s="54"/>
      <c r="SXW140" s="54"/>
      <c r="SXX140" s="54"/>
      <c r="SXY140" s="53"/>
      <c r="SXZ140" s="54"/>
      <c r="SYA140" s="54"/>
      <c r="SYB140" s="54"/>
      <c r="SYC140" s="53"/>
      <c r="SYD140" s="54"/>
      <c r="SYE140" s="54"/>
      <c r="SYF140" s="54"/>
      <c r="SYG140" s="53"/>
      <c r="SYH140" s="54"/>
      <c r="SYI140" s="54"/>
      <c r="SYJ140" s="54"/>
      <c r="SYK140" s="53"/>
      <c r="SYL140" s="54"/>
      <c r="SYM140" s="54"/>
      <c r="SYN140" s="54"/>
      <c r="SYO140" s="53"/>
      <c r="SYP140" s="54"/>
      <c r="SYQ140" s="54"/>
      <c r="SYR140" s="54"/>
      <c r="SYS140" s="53"/>
      <c r="SYT140" s="54"/>
      <c r="SYU140" s="54"/>
      <c r="SYV140" s="54"/>
      <c r="SYW140" s="53"/>
      <c r="SYX140" s="54"/>
      <c r="SYY140" s="54"/>
      <c r="SYZ140" s="54"/>
      <c r="SZA140" s="53"/>
      <c r="SZB140" s="54"/>
      <c r="SZC140" s="54"/>
      <c r="SZD140" s="54"/>
      <c r="SZE140" s="53"/>
      <c r="SZF140" s="54"/>
      <c r="SZG140" s="54"/>
      <c r="SZH140" s="54"/>
      <c r="SZI140" s="53"/>
      <c r="SZJ140" s="54"/>
      <c r="SZK140" s="54"/>
      <c r="SZL140" s="54"/>
      <c r="SZM140" s="53"/>
      <c r="SZN140" s="54"/>
      <c r="SZO140" s="54"/>
      <c r="SZP140" s="54"/>
      <c r="SZQ140" s="53"/>
      <c r="SZR140" s="54"/>
      <c r="SZS140" s="54"/>
      <c r="SZT140" s="54"/>
      <c r="SZU140" s="53"/>
      <c r="SZV140" s="54"/>
      <c r="SZW140" s="54"/>
      <c r="SZX140" s="54"/>
      <c r="SZY140" s="53"/>
      <c r="SZZ140" s="54"/>
      <c r="TAA140" s="54"/>
      <c r="TAB140" s="54"/>
      <c r="TAC140" s="53"/>
      <c r="TAD140" s="54"/>
      <c r="TAE140" s="54"/>
      <c r="TAF140" s="54"/>
      <c r="TAG140" s="53"/>
      <c r="TAH140" s="54"/>
      <c r="TAI140" s="54"/>
      <c r="TAJ140" s="54"/>
      <c r="TAK140" s="53"/>
      <c r="TAL140" s="54"/>
      <c r="TAM140" s="54"/>
      <c r="TAN140" s="54"/>
      <c r="TAO140" s="53"/>
      <c r="TAP140" s="54"/>
      <c r="TAQ140" s="54"/>
      <c r="TAR140" s="54"/>
      <c r="TAS140" s="53"/>
      <c r="TAT140" s="54"/>
      <c r="TAU140" s="54"/>
      <c r="TAV140" s="54"/>
      <c r="TAW140" s="53"/>
      <c r="TAX140" s="54"/>
      <c r="TAY140" s="54"/>
      <c r="TAZ140" s="54"/>
      <c r="TBA140" s="53"/>
      <c r="TBB140" s="54"/>
      <c r="TBC140" s="54"/>
      <c r="TBD140" s="54"/>
      <c r="TBE140" s="53"/>
      <c r="TBF140" s="54"/>
      <c r="TBG140" s="54"/>
      <c r="TBH140" s="54"/>
      <c r="TBI140" s="53"/>
      <c r="TBJ140" s="54"/>
      <c r="TBK140" s="54"/>
      <c r="TBL140" s="54"/>
      <c r="TBM140" s="53"/>
      <c r="TBN140" s="54"/>
      <c r="TBO140" s="54"/>
      <c r="TBP140" s="54"/>
      <c r="TBQ140" s="53"/>
      <c r="TBR140" s="54"/>
      <c r="TBS140" s="54"/>
      <c r="TBT140" s="54"/>
      <c r="TBU140" s="53"/>
      <c r="TBV140" s="54"/>
      <c r="TBW140" s="54"/>
      <c r="TBX140" s="54"/>
      <c r="TBY140" s="53"/>
      <c r="TBZ140" s="54"/>
      <c r="TCA140" s="54"/>
      <c r="TCB140" s="54"/>
      <c r="TCC140" s="53"/>
      <c r="TCD140" s="54"/>
      <c r="TCE140" s="54"/>
      <c r="TCF140" s="54"/>
      <c r="TCG140" s="53"/>
      <c r="TCH140" s="54"/>
      <c r="TCI140" s="54"/>
      <c r="TCJ140" s="54"/>
      <c r="TCK140" s="53"/>
      <c r="TCL140" s="54"/>
      <c r="TCM140" s="54"/>
      <c r="TCN140" s="54"/>
      <c r="TCO140" s="53"/>
      <c r="TCP140" s="54"/>
      <c r="TCQ140" s="54"/>
      <c r="TCR140" s="54"/>
      <c r="TCS140" s="53"/>
      <c r="TCT140" s="54"/>
      <c r="TCU140" s="54"/>
      <c r="TCV140" s="54"/>
      <c r="TCW140" s="53"/>
      <c r="TCX140" s="54"/>
      <c r="TCY140" s="54"/>
      <c r="TCZ140" s="54"/>
      <c r="TDA140" s="53"/>
      <c r="TDB140" s="54"/>
      <c r="TDC140" s="54"/>
      <c r="TDD140" s="54"/>
      <c r="TDE140" s="53"/>
      <c r="TDF140" s="54"/>
      <c r="TDG140" s="54"/>
      <c r="TDH140" s="54"/>
      <c r="TDI140" s="53"/>
      <c r="TDJ140" s="54"/>
      <c r="TDK140" s="54"/>
      <c r="TDL140" s="54"/>
      <c r="TDM140" s="53"/>
      <c r="TDN140" s="54"/>
      <c r="TDO140" s="54"/>
      <c r="TDP140" s="54"/>
      <c r="TDQ140" s="53"/>
      <c r="TDR140" s="54"/>
      <c r="TDS140" s="54"/>
      <c r="TDT140" s="54"/>
      <c r="TDU140" s="53"/>
      <c r="TDV140" s="54"/>
      <c r="TDW140" s="54"/>
      <c r="TDX140" s="54"/>
      <c r="TDY140" s="53"/>
      <c r="TDZ140" s="54"/>
      <c r="TEA140" s="54"/>
      <c r="TEB140" s="54"/>
      <c r="TEC140" s="53"/>
      <c r="TED140" s="54"/>
      <c r="TEE140" s="54"/>
      <c r="TEF140" s="54"/>
      <c r="TEG140" s="53"/>
      <c r="TEH140" s="54"/>
      <c r="TEI140" s="54"/>
      <c r="TEJ140" s="54"/>
      <c r="TEK140" s="53"/>
      <c r="TEL140" s="54"/>
      <c r="TEM140" s="54"/>
      <c r="TEN140" s="54"/>
      <c r="TEO140" s="53"/>
      <c r="TEP140" s="54"/>
      <c r="TEQ140" s="54"/>
      <c r="TER140" s="54"/>
      <c r="TES140" s="53"/>
      <c r="TET140" s="54"/>
      <c r="TEU140" s="54"/>
      <c r="TEV140" s="54"/>
      <c r="TEW140" s="53"/>
      <c r="TEX140" s="54"/>
      <c r="TEY140" s="54"/>
      <c r="TEZ140" s="54"/>
      <c r="TFA140" s="53"/>
      <c r="TFB140" s="54"/>
      <c r="TFC140" s="54"/>
      <c r="TFD140" s="54"/>
      <c r="TFE140" s="53"/>
      <c r="TFF140" s="54"/>
      <c r="TFG140" s="54"/>
      <c r="TFH140" s="54"/>
      <c r="TFI140" s="53"/>
      <c r="TFJ140" s="54"/>
      <c r="TFK140" s="54"/>
      <c r="TFL140" s="54"/>
      <c r="TFM140" s="53"/>
      <c r="TFN140" s="54"/>
      <c r="TFO140" s="54"/>
      <c r="TFP140" s="54"/>
      <c r="TFQ140" s="53"/>
      <c r="TFR140" s="54"/>
      <c r="TFS140" s="54"/>
      <c r="TFT140" s="54"/>
      <c r="TFU140" s="53"/>
      <c r="TFV140" s="54"/>
      <c r="TFW140" s="54"/>
      <c r="TFX140" s="54"/>
      <c r="TFY140" s="53"/>
      <c r="TFZ140" s="54"/>
      <c r="TGA140" s="54"/>
      <c r="TGB140" s="54"/>
      <c r="TGC140" s="53"/>
      <c r="TGD140" s="54"/>
      <c r="TGE140" s="54"/>
      <c r="TGF140" s="54"/>
      <c r="TGG140" s="53"/>
      <c r="TGH140" s="54"/>
      <c r="TGI140" s="54"/>
      <c r="TGJ140" s="54"/>
      <c r="TGK140" s="53"/>
      <c r="TGL140" s="54"/>
      <c r="TGM140" s="54"/>
      <c r="TGN140" s="54"/>
      <c r="TGO140" s="53"/>
      <c r="TGP140" s="54"/>
      <c r="TGQ140" s="54"/>
      <c r="TGR140" s="54"/>
      <c r="TGS140" s="53"/>
      <c r="TGT140" s="54"/>
      <c r="TGU140" s="54"/>
      <c r="TGV140" s="54"/>
      <c r="TGW140" s="53"/>
      <c r="TGX140" s="54"/>
      <c r="TGY140" s="54"/>
      <c r="TGZ140" s="54"/>
      <c r="THA140" s="53"/>
      <c r="THB140" s="54"/>
      <c r="THC140" s="54"/>
      <c r="THD140" s="54"/>
      <c r="THE140" s="53"/>
      <c r="THF140" s="54"/>
      <c r="THG140" s="54"/>
      <c r="THH140" s="54"/>
      <c r="THI140" s="53"/>
      <c r="THJ140" s="54"/>
      <c r="THK140" s="54"/>
      <c r="THL140" s="54"/>
      <c r="THM140" s="53"/>
      <c r="THN140" s="54"/>
      <c r="THO140" s="54"/>
      <c r="THP140" s="54"/>
      <c r="THQ140" s="53"/>
      <c r="THR140" s="54"/>
      <c r="THS140" s="54"/>
      <c r="THT140" s="54"/>
      <c r="THU140" s="53"/>
      <c r="THV140" s="54"/>
      <c r="THW140" s="54"/>
      <c r="THX140" s="54"/>
      <c r="THY140" s="53"/>
      <c r="THZ140" s="54"/>
      <c r="TIA140" s="54"/>
      <c r="TIB140" s="54"/>
      <c r="TIC140" s="53"/>
      <c r="TID140" s="54"/>
      <c r="TIE140" s="54"/>
      <c r="TIF140" s="54"/>
      <c r="TIG140" s="53"/>
      <c r="TIH140" s="54"/>
      <c r="TII140" s="54"/>
      <c r="TIJ140" s="54"/>
      <c r="TIK140" s="53"/>
      <c r="TIL140" s="54"/>
      <c r="TIM140" s="54"/>
      <c r="TIN140" s="54"/>
      <c r="TIO140" s="53"/>
      <c r="TIP140" s="54"/>
      <c r="TIQ140" s="54"/>
      <c r="TIR140" s="54"/>
      <c r="TIS140" s="53"/>
      <c r="TIT140" s="54"/>
      <c r="TIU140" s="54"/>
      <c r="TIV140" s="54"/>
      <c r="TIW140" s="53"/>
      <c r="TIX140" s="54"/>
      <c r="TIY140" s="54"/>
      <c r="TIZ140" s="54"/>
      <c r="TJA140" s="53"/>
      <c r="TJB140" s="54"/>
      <c r="TJC140" s="54"/>
      <c r="TJD140" s="54"/>
      <c r="TJE140" s="53"/>
      <c r="TJF140" s="54"/>
      <c r="TJG140" s="54"/>
      <c r="TJH140" s="54"/>
      <c r="TJI140" s="53"/>
      <c r="TJJ140" s="54"/>
      <c r="TJK140" s="54"/>
      <c r="TJL140" s="54"/>
      <c r="TJM140" s="53"/>
      <c r="TJN140" s="54"/>
      <c r="TJO140" s="54"/>
      <c r="TJP140" s="54"/>
      <c r="TJQ140" s="53"/>
      <c r="TJR140" s="54"/>
      <c r="TJS140" s="54"/>
      <c r="TJT140" s="54"/>
      <c r="TJU140" s="53"/>
      <c r="TJV140" s="54"/>
      <c r="TJW140" s="54"/>
      <c r="TJX140" s="54"/>
      <c r="TJY140" s="53"/>
      <c r="TJZ140" s="54"/>
      <c r="TKA140" s="54"/>
      <c r="TKB140" s="54"/>
      <c r="TKC140" s="53"/>
      <c r="TKD140" s="54"/>
      <c r="TKE140" s="54"/>
      <c r="TKF140" s="54"/>
      <c r="TKG140" s="53"/>
      <c r="TKH140" s="54"/>
      <c r="TKI140" s="54"/>
      <c r="TKJ140" s="54"/>
      <c r="TKK140" s="53"/>
      <c r="TKL140" s="54"/>
      <c r="TKM140" s="54"/>
      <c r="TKN140" s="54"/>
      <c r="TKO140" s="53"/>
      <c r="TKP140" s="54"/>
      <c r="TKQ140" s="54"/>
      <c r="TKR140" s="54"/>
      <c r="TKS140" s="53"/>
      <c r="TKT140" s="54"/>
      <c r="TKU140" s="54"/>
      <c r="TKV140" s="54"/>
      <c r="TKW140" s="53"/>
      <c r="TKX140" s="54"/>
      <c r="TKY140" s="54"/>
      <c r="TKZ140" s="54"/>
      <c r="TLA140" s="53"/>
      <c r="TLB140" s="54"/>
      <c r="TLC140" s="54"/>
      <c r="TLD140" s="54"/>
      <c r="TLE140" s="53"/>
      <c r="TLF140" s="54"/>
      <c r="TLG140" s="54"/>
      <c r="TLH140" s="54"/>
      <c r="TLI140" s="53"/>
      <c r="TLJ140" s="54"/>
      <c r="TLK140" s="54"/>
      <c r="TLL140" s="54"/>
      <c r="TLM140" s="53"/>
      <c r="TLN140" s="54"/>
      <c r="TLO140" s="54"/>
      <c r="TLP140" s="54"/>
      <c r="TLQ140" s="53"/>
      <c r="TLR140" s="54"/>
      <c r="TLS140" s="54"/>
      <c r="TLT140" s="54"/>
      <c r="TLU140" s="53"/>
      <c r="TLV140" s="54"/>
      <c r="TLW140" s="54"/>
      <c r="TLX140" s="54"/>
      <c r="TLY140" s="53"/>
      <c r="TLZ140" s="54"/>
      <c r="TMA140" s="54"/>
      <c r="TMB140" s="54"/>
      <c r="TMC140" s="53"/>
      <c r="TMD140" s="54"/>
      <c r="TME140" s="54"/>
      <c r="TMF140" s="54"/>
      <c r="TMG140" s="53"/>
      <c r="TMH140" s="54"/>
      <c r="TMI140" s="54"/>
      <c r="TMJ140" s="54"/>
      <c r="TMK140" s="53"/>
      <c r="TML140" s="54"/>
      <c r="TMM140" s="54"/>
      <c r="TMN140" s="54"/>
      <c r="TMO140" s="53"/>
      <c r="TMP140" s="54"/>
      <c r="TMQ140" s="54"/>
      <c r="TMR140" s="54"/>
      <c r="TMS140" s="53"/>
      <c r="TMT140" s="54"/>
      <c r="TMU140" s="54"/>
      <c r="TMV140" s="54"/>
      <c r="TMW140" s="53"/>
      <c r="TMX140" s="54"/>
      <c r="TMY140" s="54"/>
      <c r="TMZ140" s="54"/>
      <c r="TNA140" s="53"/>
      <c r="TNB140" s="54"/>
      <c r="TNC140" s="54"/>
      <c r="TND140" s="54"/>
      <c r="TNE140" s="53"/>
      <c r="TNF140" s="54"/>
      <c r="TNG140" s="54"/>
      <c r="TNH140" s="54"/>
      <c r="TNI140" s="53"/>
      <c r="TNJ140" s="54"/>
      <c r="TNK140" s="54"/>
      <c r="TNL140" s="54"/>
      <c r="TNM140" s="53"/>
      <c r="TNN140" s="54"/>
      <c r="TNO140" s="54"/>
      <c r="TNP140" s="54"/>
      <c r="TNQ140" s="53"/>
      <c r="TNR140" s="54"/>
      <c r="TNS140" s="54"/>
      <c r="TNT140" s="54"/>
      <c r="TNU140" s="53"/>
      <c r="TNV140" s="54"/>
      <c r="TNW140" s="54"/>
      <c r="TNX140" s="54"/>
      <c r="TNY140" s="53"/>
      <c r="TNZ140" s="54"/>
      <c r="TOA140" s="54"/>
      <c r="TOB140" s="54"/>
      <c r="TOC140" s="53"/>
      <c r="TOD140" s="54"/>
      <c r="TOE140" s="54"/>
      <c r="TOF140" s="54"/>
      <c r="TOG140" s="53"/>
      <c r="TOH140" s="54"/>
      <c r="TOI140" s="54"/>
      <c r="TOJ140" s="54"/>
      <c r="TOK140" s="53"/>
      <c r="TOL140" s="54"/>
      <c r="TOM140" s="54"/>
      <c r="TON140" s="54"/>
      <c r="TOO140" s="53"/>
      <c r="TOP140" s="54"/>
      <c r="TOQ140" s="54"/>
      <c r="TOR140" s="54"/>
      <c r="TOS140" s="53"/>
      <c r="TOT140" s="54"/>
      <c r="TOU140" s="54"/>
      <c r="TOV140" s="54"/>
      <c r="TOW140" s="53"/>
      <c r="TOX140" s="54"/>
      <c r="TOY140" s="54"/>
      <c r="TOZ140" s="54"/>
      <c r="TPA140" s="53"/>
      <c r="TPB140" s="54"/>
      <c r="TPC140" s="54"/>
      <c r="TPD140" s="54"/>
      <c r="TPE140" s="53"/>
      <c r="TPF140" s="54"/>
      <c r="TPG140" s="54"/>
      <c r="TPH140" s="54"/>
      <c r="TPI140" s="53"/>
      <c r="TPJ140" s="54"/>
      <c r="TPK140" s="54"/>
      <c r="TPL140" s="54"/>
      <c r="TPM140" s="53"/>
      <c r="TPN140" s="54"/>
      <c r="TPO140" s="54"/>
      <c r="TPP140" s="54"/>
      <c r="TPQ140" s="53"/>
      <c r="TPR140" s="54"/>
      <c r="TPS140" s="54"/>
      <c r="TPT140" s="54"/>
      <c r="TPU140" s="53"/>
      <c r="TPV140" s="54"/>
      <c r="TPW140" s="54"/>
      <c r="TPX140" s="54"/>
      <c r="TPY140" s="53"/>
      <c r="TPZ140" s="54"/>
      <c r="TQA140" s="54"/>
      <c r="TQB140" s="54"/>
      <c r="TQC140" s="53"/>
      <c r="TQD140" s="54"/>
      <c r="TQE140" s="54"/>
      <c r="TQF140" s="54"/>
      <c r="TQG140" s="53"/>
      <c r="TQH140" s="54"/>
      <c r="TQI140" s="54"/>
      <c r="TQJ140" s="54"/>
      <c r="TQK140" s="53"/>
      <c r="TQL140" s="54"/>
      <c r="TQM140" s="54"/>
      <c r="TQN140" s="54"/>
      <c r="TQO140" s="53"/>
      <c r="TQP140" s="54"/>
      <c r="TQQ140" s="54"/>
      <c r="TQR140" s="54"/>
      <c r="TQS140" s="53"/>
      <c r="TQT140" s="54"/>
      <c r="TQU140" s="54"/>
      <c r="TQV140" s="54"/>
      <c r="TQW140" s="53"/>
      <c r="TQX140" s="54"/>
      <c r="TQY140" s="54"/>
      <c r="TQZ140" s="54"/>
      <c r="TRA140" s="53"/>
      <c r="TRB140" s="54"/>
      <c r="TRC140" s="54"/>
      <c r="TRD140" s="54"/>
      <c r="TRE140" s="53"/>
      <c r="TRF140" s="54"/>
      <c r="TRG140" s="54"/>
      <c r="TRH140" s="54"/>
      <c r="TRI140" s="53"/>
      <c r="TRJ140" s="54"/>
      <c r="TRK140" s="54"/>
      <c r="TRL140" s="54"/>
      <c r="TRM140" s="53"/>
      <c r="TRN140" s="54"/>
      <c r="TRO140" s="54"/>
      <c r="TRP140" s="54"/>
      <c r="TRQ140" s="53"/>
      <c r="TRR140" s="54"/>
      <c r="TRS140" s="54"/>
      <c r="TRT140" s="54"/>
      <c r="TRU140" s="53"/>
      <c r="TRV140" s="54"/>
      <c r="TRW140" s="54"/>
      <c r="TRX140" s="54"/>
      <c r="TRY140" s="53"/>
      <c r="TRZ140" s="54"/>
      <c r="TSA140" s="54"/>
      <c r="TSB140" s="54"/>
      <c r="TSC140" s="53"/>
      <c r="TSD140" s="54"/>
      <c r="TSE140" s="54"/>
      <c r="TSF140" s="54"/>
      <c r="TSG140" s="53"/>
      <c r="TSH140" s="54"/>
      <c r="TSI140" s="54"/>
      <c r="TSJ140" s="54"/>
      <c r="TSK140" s="53"/>
      <c r="TSL140" s="54"/>
      <c r="TSM140" s="54"/>
      <c r="TSN140" s="54"/>
      <c r="TSO140" s="53"/>
      <c r="TSP140" s="54"/>
      <c r="TSQ140" s="54"/>
      <c r="TSR140" s="54"/>
      <c r="TSS140" s="53"/>
      <c r="TST140" s="54"/>
      <c r="TSU140" s="54"/>
      <c r="TSV140" s="54"/>
      <c r="TSW140" s="53"/>
      <c r="TSX140" s="54"/>
      <c r="TSY140" s="54"/>
      <c r="TSZ140" s="54"/>
      <c r="TTA140" s="53"/>
      <c r="TTB140" s="54"/>
      <c r="TTC140" s="54"/>
      <c r="TTD140" s="54"/>
      <c r="TTE140" s="53"/>
      <c r="TTF140" s="54"/>
      <c r="TTG140" s="54"/>
      <c r="TTH140" s="54"/>
      <c r="TTI140" s="53"/>
      <c r="TTJ140" s="54"/>
      <c r="TTK140" s="54"/>
      <c r="TTL140" s="54"/>
      <c r="TTM140" s="53"/>
      <c r="TTN140" s="54"/>
      <c r="TTO140" s="54"/>
      <c r="TTP140" s="54"/>
      <c r="TTQ140" s="53"/>
      <c r="TTR140" s="54"/>
      <c r="TTS140" s="54"/>
      <c r="TTT140" s="54"/>
      <c r="TTU140" s="53"/>
      <c r="TTV140" s="54"/>
      <c r="TTW140" s="54"/>
      <c r="TTX140" s="54"/>
      <c r="TTY140" s="53"/>
      <c r="TTZ140" s="54"/>
      <c r="TUA140" s="54"/>
      <c r="TUB140" s="54"/>
      <c r="TUC140" s="53"/>
      <c r="TUD140" s="54"/>
      <c r="TUE140" s="54"/>
      <c r="TUF140" s="54"/>
      <c r="TUG140" s="53"/>
      <c r="TUH140" s="54"/>
      <c r="TUI140" s="54"/>
      <c r="TUJ140" s="54"/>
      <c r="TUK140" s="53"/>
      <c r="TUL140" s="54"/>
      <c r="TUM140" s="54"/>
      <c r="TUN140" s="54"/>
      <c r="TUO140" s="53"/>
      <c r="TUP140" s="54"/>
      <c r="TUQ140" s="54"/>
      <c r="TUR140" s="54"/>
      <c r="TUS140" s="53"/>
      <c r="TUT140" s="54"/>
      <c r="TUU140" s="54"/>
      <c r="TUV140" s="54"/>
      <c r="TUW140" s="53"/>
      <c r="TUX140" s="54"/>
      <c r="TUY140" s="54"/>
      <c r="TUZ140" s="54"/>
      <c r="TVA140" s="53"/>
      <c r="TVB140" s="54"/>
      <c r="TVC140" s="54"/>
      <c r="TVD140" s="54"/>
      <c r="TVE140" s="53"/>
      <c r="TVF140" s="54"/>
      <c r="TVG140" s="54"/>
      <c r="TVH140" s="54"/>
      <c r="TVI140" s="53"/>
      <c r="TVJ140" s="54"/>
      <c r="TVK140" s="54"/>
      <c r="TVL140" s="54"/>
      <c r="TVM140" s="53"/>
      <c r="TVN140" s="54"/>
      <c r="TVO140" s="54"/>
      <c r="TVP140" s="54"/>
      <c r="TVQ140" s="53"/>
      <c r="TVR140" s="54"/>
      <c r="TVS140" s="54"/>
      <c r="TVT140" s="54"/>
      <c r="TVU140" s="53"/>
      <c r="TVV140" s="54"/>
      <c r="TVW140" s="54"/>
      <c r="TVX140" s="54"/>
      <c r="TVY140" s="53"/>
      <c r="TVZ140" s="54"/>
      <c r="TWA140" s="54"/>
      <c r="TWB140" s="54"/>
      <c r="TWC140" s="53"/>
      <c r="TWD140" s="54"/>
      <c r="TWE140" s="54"/>
      <c r="TWF140" s="54"/>
      <c r="TWG140" s="53"/>
      <c r="TWH140" s="54"/>
      <c r="TWI140" s="54"/>
      <c r="TWJ140" s="54"/>
      <c r="TWK140" s="53"/>
      <c r="TWL140" s="54"/>
      <c r="TWM140" s="54"/>
      <c r="TWN140" s="54"/>
      <c r="TWO140" s="53"/>
      <c r="TWP140" s="54"/>
      <c r="TWQ140" s="54"/>
      <c r="TWR140" s="54"/>
      <c r="TWS140" s="53"/>
      <c r="TWT140" s="54"/>
      <c r="TWU140" s="54"/>
      <c r="TWV140" s="54"/>
      <c r="TWW140" s="53"/>
      <c r="TWX140" s="54"/>
      <c r="TWY140" s="54"/>
      <c r="TWZ140" s="54"/>
      <c r="TXA140" s="53"/>
      <c r="TXB140" s="54"/>
      <c r="TXC140" s="54"/>
      <c r="TXD140" s="54"/>
      <c r="TXE140" s="53"/>
      <c r="TXF140" s="54"/>
      <c r="TXG140" s="54"/>
      <c r="TXH140" s="54"/>
      <c r="TXI140" s="53"/>
      <c r="TXJ140" s="54"/>
      <c r="TXK140" s="54"/>
      <c r="TXL140" s="54"/>
      <c r="TXM140" s="53"/>
      <c r="TXN140" s="54"/>
      <c r="TXO140" s="54"/>
      <c r="TXP140" s="54"/>
      <c r="TXQ140" s="53"/>
      <c r="TXR140" s="54"/>
      <c r="TXS140" s="54"/>
      <c r="TXT140" s="54"/>
      <c r="TXU140" s="53"/>
      <c r="TXV140" s="54"/>
      <c r="TXW140" s="54"/>
      <c r="TXX140" s="54"/>
      <c r="TXY140" s="53"/>
      <c r="TXZ140" s="54"/>
      <c r="TYA140" s="54"/>
      <c r="TYB140" s="54"/>
      <c r="TYC140" s="53"/>
      <c r="TYD140" s="54"/>
      <c r="TYE140" s="54"/>
      <c r="TYF140" s="54"/>
      <c r="TYG140" s="53"/>
      <c r="TYH140" s="54"/>
      <c r="TYI140" s="54"/>
      <c r="TYJ140" s="54"/>
      <c r="TYK140" s="53"/>
      <c r="TYL140" s="54"/>
      <c r="TYM140" s="54"/>
      <c r="TYN140" s="54"/>
      <c r="TYO140" s="53"/>
      <c r="TYP140" s="54"/>
      <c r="TYQ140" s="54"/>
      <c r="TYR140" s="54"/>
      <c r="TYS140" s="53"/>
      <c r="TYT140" s="54"/>
      <c r="TYU140" s="54"/>
      <c r="TYV140" s="54"/>
      <c r="TYW140" s="53"/>
      <c r="TYX140" s="54"/>
      <c r="TYY140" s="54"/>
      <c r="TYZ140" s="54"/>
      <c r="TZA140" s="53"/>
      <c r="TZB140" s="54"/>
      <c r="TZC140" s="54"/>
      <c r="TZD140" s="54"/>
      <c r="TZE140" s="53"/>
      <c r="TZF140" s="54"/>
      <c r="TZG140" s="54"/>
      <c r="TZH140" s="54"/>
      <c r="TZI140" s="53"/>
      <c r="TZJ140" s="54"/>
      <c r="TZK140" s="54"/>
      <c r="TZL140" s="54"/>
      <c r="TZM140" s="53"/>
      <c r="TZN140" s="54"/>
      <c r="TZO140" s="54"/>
      <c r="TZP140" s="54"/>
      <c r="TZQ140" s="53"/>
      <c r="TZR140" s="54"/>
      <c r="TZS140" s="54"/>
      <c r="TZT140" s="54"/>
      <c r="TZU140" s="53"/>
      <c r="TZV140" s="54"/>
      <c r="TZW140" s="54"/>
      <c r="TZX140" s="54"/>
      <c r="TZY140" s="53"/>
      <c r="TZZ140" s="54"/>
      <c r="UAA140" s="54"/>
      <c r="UAB140" s="54"/>
      <c r="UAC140" s="53"/>
      <c r="UAD140" s="54"/>
      <c r="UAE140" s="54"/>
      <c r="UAF140" s="54"/>
      <c r="UAG140" s="53"/>
      <c r="UAH140" s="54"/>
      <c r="UAI140" s="54"/>
      <c r="UAJ140" s="54"/>
      <c r="UAK140" s="53"/>
      <c r="UAL140" s="54"/>
      <c r="UAM140" s="54"/>
      <c r="UAN140" s="54"/>
      <c r="UAO140" s="53"/>
      <c r="UAP140" s="54"/>
      <c r="UAQ140" s="54"/>
      <c r="UAR140" s="54"/>
      <c r="UAS140" s="53"/>
      <c r="UAT140" s="54"/>
      <c r="UAU140" s="54"/>
      <c r="UAV140" s="54"/>
      <c r="UAW140" s="53"/>
      <c r="UAX140" s="54"/>
      <c r="UAY140" s="54"/>
      <c r="UAZ140" s="54"/>
      <c r="UBA140" s="53"/>
      <c r="UBB140" s="54"/>
      <c r="UBC140" s="54"/>
      <c r="UBD140" s="54"/>
      <c r="UBE140" s="53"/>
      <c r="UBF140" s="54"/>
      <c r="UBG140" s="54"/>
      <c r="UBH140" s="54"/>
      <c r="UBI140" s="53"/>
      <c r="UBJ140" s="54"/>
      <c r="UBK140" s="54"/>
      <c r="UBL140" s="54"/>
      <c r="UBM140" s="53"/>
      <c r="UBN140" s="54"/>
      <c r="UBO140" s="54"/>
      <c r="UBP140" s="54"/>
      <c r="UBQ140" s="53"/>
      <c r="UBR140" s="54"/>
      <c r="UBS140" s="54"/>
      <c r="UBT140" s="54"/>
      <c r="UBU140" s="53"/>
      <c r="UBV140" s="54"/>
      <c r="UBW140" s="54"/>
      <c r="UBX140" s="54"/>
      <c r="UBY140" s="53"/>
      <c r="UBZ140" s="54"/>
      <c r="UCA140" s="54"/>
      <c r="UCB140" s="54"/>
      <c r="UCC140" s="53"/>
      <c r="UCD140" s="54"/>
      <c r="UCE140" s="54"/>
      <c r="UCF140" s="54"/>
      <c r="UCG140" s="53"/>
      <c r="UCH140" s="54"/>
      <c r="UCI140" s="54"/>
      <c r="UCJ140" s="54"/>
      <c r="UCK140" s="53"/>
      <c r="UCL140" s="54"/>
      <c r="UCM140" s="54"/>
      <c r="UCN140" s="54"/>
      <c r="UCO140" s="53"/>
      <c r="UCP140" s="54"/>
      <c r="UCQ140" s="54"/>
      <c r="UCR140" s="54"/>
      <c r="UCS140" s="53"/>
      <c r="UCT140" s="54"/>
      <c r="UCU140" s="54"/>
      <c r="UCV140" s="54"/>
      <c r="UCW140" s="53"/>
      <c r="UCX140" s="54"/>
      <c r="UCY140" s="54"/>
      <c r="UCZ140" s="54"/>
      <c r="UDA140" s="53"/>
      <c r="UDB140" s="54"/>
      <c r="UDC140" s="54"/>
      <c r="UDD140" s="54"/>
      <c r="UDE140" s="53"/>
      <c r="UDF140" s="54"/>
      <c r="UDG140" s="54"/>
      <c r="UDH140" s="54"/>
      <c r="UDI140" s="53"/>
      <c r="UDJ140" s="54"/>
      <c r="UDK140" s="54"/>
      <c r="UDL140" s="54"/>
      <c r="UDM140" s="53"/>
      <c r="UDN140" s="54"/>
      <c r="UDO140" s="54"/>
      <c r="UDP140" s="54"/>
      <c r="UDQ140" s="53"/>
      <c r="UDR140" s="54"/>
      <c r="UDS140" s="54"/>
      <c r="UDT140" s="54"/>
      <c r="UDU140" s="53"/>
      <c r="UDV140" s="54"/>
      <c r="UDW140" s="54"/>
      <c r="UDX140" s="54"/>
      <c r="UDY140" s="53"/>
      <c r="UDZ140" s="54"/>
      <c r="UEA140" s="54"/>
      <c r="UEB140" s="54"/>
      <c r="UEC140" s="53"/>
      <c r="UED140" s="54"/>
      <c r="UEE140" s="54"/>
      <c r="UEF140" s="54"/>
      <c r="UEG140" s="53"/>
      <c r="UEH140" s="54"/>
      <c r="UEI140" s="54"/>
      <c r="UEJ140" s="54"/>
      <c r="UEK140" s="53"/>
      <c r="UEL140" s="54"/>
      <c r="UEM140" s="54"/>
      <c r="UEN140" s="54"/>
      <c r="UEO140" s="53"/>
      <c r="UEP140" s="54"/>
      <c r="UEQ140" s="54"/>
      <c r="UER140" s="54"/>
      <c r="UES140" s="53"/>
      <c r="UET140" s="54"/>
      <c r="UEU140" s="54"/>
      <c r="UEV140" s="54"/>
      <c r="UEW140" s="53"/>
      <c r="UEX140" s="54"/>
      <c r="UEY140" s="54"/>
      <c r="UEZ140" s="54"/>
      <c r="UFA140" s="53"/>
      <c r="UFB140" s="54"/>
      <c r="UFC140" s="54"/>
      <c r="UFD140" s="54"/>
      <c r="UFE140" s="53"/>
      <c r="UFF140" s="54"/>
      <c r="UFG140" s="54"/>
      <c r="UFH140" s="54"/>
      <c r="UFI140" s="53"/>
      <c r="UFJ140" s="54"/>
      <c r="UFK140" s="54"/>
      <c r="UFL140" s="54"/>
      <c r="UFM140" s="53"/>
      <c r="UFN140" s="54"/>
      <c r="UFO140" s="54"/>
      <c r="UFP140" s="54"/>
      <c r="UFQ140" s="53"/>
      <c r="UFR140" s="54"/>
      <c r="UFS140" s="54"/>
      <c r="UFT140" s="54"/>
      <c r="UFU140" s="53"/>
      <c r="UFV140" s="54"/>
      <c r="UFW140" s="54"/>
      <c r="UFX140" s="54"/>
      <c r="UFY140" s="53"/>
      <c r="UFZ140" s="54"/>
      <c r="UGA140" s="54"/>
      <c r="UGB140" s="54"/>
      <c r="UGC140" s="53"/>
      <c r="UGD140" s="54"/>
      <c r="UGE140" s="54"/>
      <c r="UGF140" s="54"/>
      <c r="UGG140" s="53"/>
      <c r="UGH140" s="54"/>
      <c r="UGI140" s="54"/>
      <c r="UGJ140" s="54"/>
      <c r="UGK140" s="53"/>
      <c r="UGL140" s="54"/>
      <c r="UGM140" s="54"/>
      <c r="UGN140" s="54"/>
      <c r="UGO140" s="53"/>
      <c r="UGP140" s="54"/>
      <c r="UGQ140" s="54"/>
      <c r="UGR140" s="54"/>
      <c r="UGS140" s="53"/>
      <c r="UGT140" s="54"/>
      <c r="UGU140" s="54"/>
      <c r="UGV140" s="54"/>
      <c r="UGW140" s="53"/>
      <c r="UGX140" s="54"/>
      <c r="UGY140" s="54"/>
      <c r="UGZ140" s="54"/>
      <c r="UHA140" s="53"/>
      <c r="UHB140" s="54"/>
      <c r="UHC140" s="54"/>
      <c r="UHD140" s="54"/>
      <c r="UHE140" s="53"/>
      <c r="UHF140" s="54"/>
      <c r="UHG140" s="54"/>
      <c r="UHH140" s="54"/>
      <c r="UHI140" s="53"/>
      <c r="UHJ140" s="54"/>
      <c r="UHK140" s="54"/>
      <c r="UHL140" s="54"/>
      <c r="UHM140" s="53"/>
      <c r="UHN140" s="54"/>
      <c r="UHO140" s="54"/>
      <c r="UHP140" s="54"/>
      <c r="UHQ140" s="53"/>
      <c r="UHR140" s="54"/>
      <c r="UHS140" s="54"/>
      <c r="UHT140" s="54"/>
      <c r="UHU140" s="53"/>
      <c r="UHV140" s="54"/>
      <c r="UHW140" s="54"/>
      <c r="UHX140" s="54"/>
      <c r="UHY140" s="53"/>
      <c r="UHZ140" s="54"/>
      <c r="UIA140" s="54"/>
      <c r="UIB140" s="54"/>
      <c r="UIC140" s="53"/>
      <c r="UID140" s="54"/>
      <c r="UIE140" s="54"/>
      <c r="UIF140" s="54"/>
      <c r="UIG140" s="53"/>
      <c r="UIH140" s="54"/>
      <c r="UII140" s="54"/>
      <c r="UIJ140" s="54"/>
      <c r="UIK140" s="53"/>
      <c r="UIL140" s="54"/>
      <c r="UIM140" s="54"/>
      <c r="UIN140" s="54"/>
      <c r="UIO140" s="53"/>
      <c r="UIP140" s="54"/>
      <c r="UIQ140" s="54"/>
      <c r="UIR140" s="54"/>
      <c r="UIS140" s="53"/>
      <c r="UIT140" s="54"/>
      <c r="UIU140" s="54"/>
      <c r="UIV140" s="54"/>
      <c r="UIW140" s="53"/>
      <c r="UIX140" s="54"/>
      <c r="UIY140" s="54"/>
      <c r="UIZ140" s="54"/>
      <c r="UJA140" s="53"/>
      <c r="UJB140" s="54"/>
      <c r="UJC140" s="54"/>
      <c r="UJD140" s="54"/>
      <c r="UJE140" s="53"/>
      <c r="UJF140" s="54"/>
      <c r="UJG140" s="54"/>
      <c r="UJH140" s="54"/>
      <c r="UJI140" s="53"/>
      <c r="UJJ140" s="54"/>
      <c r="UJK140" s="54"/>
      <c r="UJL140" s="54"/>
      <c r="UJM140" s="53"/>
      <c r="UJN140" s="54"/>
      <c r="UJO140" s="54"/>
      <c r="UJP140" s="54"/>
      <c r="UJQ140" s="53"/>
      <c r="UJR140" s="54"/>
      <c r="UJS140" s="54"/>
      <c r="UJT140" s="54"/>
      <c r="UJU140" s="53"/>
      <c r="UJV140" s="54"/>
      <c r="UJW140" s="54"/>
      <c r="UJX140" s="54"/>
      <c r="UJY140" s="53"/>
      <c r="UJZ140" s="54"/>
      <c r="UKA140" s="54"/>
      <c r="UKB140" s="54"/>
      <c r="UKC140" s="53"/>
      <c r="UKD140" s="54"/>
      <c r="UKE140" s="54"/>
      <c r="UKF140" s="54"/>
      <c r="UKG140" s="53"/>
      <c r="UKH140" s="54"/>
      <c r="UKI140" s="54"/>
      <c r="UKJ140" s="54"/>
      <c r="UKK140" s="53"/>
      <c r="UKL140" s="54"/>
      <c r="UKM140" s="54"/>
      <c r="UKN140" s="54"/>
      <c r="UKO140" s="53"/>
      <c r="UKP140" s="54"/>
      <c r="UKQ140" s="54"/>
      <c r="UKR140" s="54"/>
      <c r="UKS140" s="53"/>
      <c r="UKT140" s="54"/>
      <c r="UKU140" s="54"/>
      <c r="UKV140" s="54"/>
      <c r="UKW140" s="53"/>
      <c r="UKX140" s="54"/>
      <c r="UKY140" s="54"/>
      <c r="UKZ140" s="54"/>
      <c r="ULA140" s="53"/>
      <c r="ULB140" s="54"/>
      <c r="ULC140" s="54"/>
      <c r="ULD140" s="54"/>
      <c r="ULE140" s="53"/>
      <c r="ULF140" s="54"/>
      <c r="ULG140" s="54"/>
      <c r="ULH140" s="54"/>
      <c r="ULI140" s="53"/>
      <c r="ULJ140" s="54"/>
      <c r="ULK140" s="54"/>
      <c r="ULL140" s="54"/>
      <c r="ULM140" s="53"/>
      <c r="ULN140" s="54"/>
      <c r="ULO140" s="54"/>
      <c r="ULP140" s="54"/>
      <c r="ULQ140" s="53"/>
      <c r="ULR140" s="54"/>
      <c r="ULS140" s="54"/>
      <c r="ULT140" s="54"/>
      <c r="ULU140" s="53"/>
      <c r="ULV140" s="54"/>
      <c r="ULW140" s="54"/>
      <c r="ULX140" s="54"/>
      <c r="ULY140" s="53"/>
      <c r="ULZ140" s="54"/>
      <c r="UMA140" s="54"/>
      <c r="UMB140" s="54"/>
      <c r="UMC140" s="53"/>
      <c r="UMD140" s="54"/>
      <c r="UME140" s="54"/>
      <c r="UMF140" s="54"/>
      <c r="UMG140" s="53"/>
      <c r="UMH140" s="54"/>
      <c r="UMI140" s="54"/>
      <c r="UMJ140" s="54"/>
      <c r="UMK140" s="53"/>
      <c r="UML140" s="54"/>
      <c r="UMM140" s="54"/>
      <c r="UMN140" s="54"/>
      <c r="UMO140" s="53"/>
      <c r="UMP140" s="54"/>
      <c r="UMQ140" s="54"/>
      <c r="UMR140" s="54"/>
      <c r="UMS140" s="53"/>
      <c r="UMT140" s="54"/>
      <c r="UMU140" s="54"/>
      <c r="UMV140" s="54"/>
      <c r="UMW140" s="53"/>
      <c r="UMX140" s="54"/>
      <c r="UMY140" s="54"/>
      <c r="UMZ140" s="54"/>
      <c r="UNA140" s="53"/>
      <c r="UNB140" s="54"/>
      <c r="UNC140" s="54"/>
      <c r="UND140" s="54"/>
      <c r="UNE140" s="53"/>
      <c r="UNF140" s="54"/>
      <c r="UNG140" s="54"/>
      <c r="UNH140" s="54"/>
      <c r="UNI140" s="53"/>
      <c r="UNJ140" s="54"/>
      <c r="UNK140" s="54"/>
      <c r="UNL140" s="54"/>
      <c r="UNM140" s="53"/>
      <c r="UNN140" s="54"/>
      <c r="UNO140" s="54"/>
      <c r="UNP140" s="54"/>
      <c r="UNQ140" s="53"/>
      <c r="UNR140" s="54"/>
      <c r="UNS140" s="54"/>
      <c r="UNT140" s="54"/>
      <c r="UNU140" s="53"/>
      <c r="UNV140" s="54"/>
      <c r="UNW140" s="54"/>
      <c r="UNX140" s="54"/>
      <c r="UNY140" s="53"/>
      <c r="UNZ140" s="54"/>
      <c r="UOA140" s="54"/>
      <c r="UOB140" s="54"/>
      <c r="UOC140" s="53"/>
      <c r="UOD140" s="54"/>
      <c r="UOE140" s="54"/>
      <c r="UOF140" s="54"/>
      <c r="UOG140" s="53"/>
      <c r="UOH140" s="54"/>
      <c r="UOI140" s="54"/>
      <c r="UOJ140" s="54"/>
      <c r="UOK140" s="53"/>
      <c r="UOL140" s="54"/>
      <c r="UOM140" s="54"/>
      <c r="UON140" s="54"/>
      <c r="UOO140" s="53"/>
      <c r="UOP140" s="54"/>
      <c r="UOQ140" s="54"/>
      <c r="UOR140" s="54"/>
      <c r="UOS140" s="53"/>
      <c r="UOT140" s="54"/>
      <c r="UOU140" s="54"/>
      <c r="UOV140" s="54"/>
      <c r="UOW140" s="53"/>
      <c r="UOX140" s="54"/>
      <c r="UOY140" s="54"/>
      <c r="UOZ140" s="54"/>
      <c r="UPA140" s="53"/>
      <c r="UPB140" s="54"/>
      <c r="UPC140" s="54"/>
      <c r="UPD140" s="54"/>
      <c r="UPE140" s="53"/>
      <c r="UPF140" s="54"/>
      <c r="UPG140" s="54"/>
      <c r="UPH140" s="54"/>
      <c r="UPI140" s="53"/>
      <c r="UPJ140" s="54"/>
      <c r="UPK140" s="54"/>
      <c r="UPL140" s="54"/>
      <c r="UPM140" s="53"/>
      <c r="UPN140" s="54"/>
      <c r="UPO140" s="54"/>
      <c r="UPP140" s="54"/>
      <c r="UPQ140" s="53"/>
      <c r="UPR140" s="54"/>
      <c r="UPS140" s="54"/>
      <c r="UPT140" s="54"/>
      <c r="UPU140" s="53"/>
      <c r="UPV140" s="54"/>
      <c r="UPW140" s="54"/>
      <c r="UPX140" s="54"/>
      <c r="UPY140" s="53"/>
      <c r="UPZ140" s="54"/>
      <c r="UQA140" s="54"/>
      <c r="UQB140" s="54"/>
      <c r="UQC140" s="53"/>
      <c r="UQD140" s="54"/>
      <c r="UQE140" s="54"/>
      <c r="UQF140" s="54"/>
      <c r="UQG140" s="53"/>
      <c r="UQH140" s="54"/>
      <c r="UQI140" s="54"/>
      <c r="UQJ140" s="54"/>
      <c r="UQK140" s="53"/>
      <c r="UQL140" s="54"/>
      <c r="UQM140" s="54"/>
      <c r="UQN140" s="54"/>
      <c r="UQO140" s="53"/>
      <c r="UQP140" s="54"/>
      <c r="UQQ140" s="54"/>
      <c r="UQR140" s="54"/>
      <c r="UQS140" s="53"/>
      <c r="UQT140" s="54"/>
      <c r="UQU140" s="54"/>
      <c r="UQV140" s="54"/>
      <c r="UQW140" s="53"/>
      <c r="UQX140" s="54"/>
      <c r="UQY140" s="54"/>
      <c r="UQZ140" s="54"/>
      <c r="URA140" s="53"/>
      <c r="URB140" s="54"/>
      <c r="URC140" s="54"/>
      <c r="URD140" s="54"/>
      <c r="URE140" s="53"/>
      <c r="URF140" s="54"/>
      <c r="URG140" s="54"/>
      <c r="URH140" s="54"/>
      <c r="URI140" s="53"/>
      <c r="URJ140" s="54"/>
      <c r="URK140" s="54"/>
      <c r="URL140" s="54"/>
      <c r="URM140" s="53"/>
      <c r="URN140" s="54"/>
      <c r="URO140" s="54"/>
      <c r="URP140" s="54"/>
      <c r="URQ140" s="53"/>
      <c r="URR140" s="54"/>
      <c r="URS140" s="54"/>
      <c r="URT140" s="54"/>
      <c r="URU140" s="53"/>
      <c r="URV140" s="54"/>
      <c r="URW140" s="54"/>
      <c r="URX140" s="54"/>
      <c r="URY140" s="53"/>
      <c r="URZ140" s="54"/>
      <c r="USA140" s="54"/>
      <c r="USB140" s="54"/>
      <c r="USC140" s="53"/>
      <c r="USD140" s="54"/>
      <c r="USE140" s="54"/>
      <c r="USF140" s="54"/>
      <c r="USG140" s="53"/>
      <c r="USH140" s="54"/>
      <c r="USI140" s="54"/>
      <c r="USJ140" s="54"/>
      <c r="USK140" s="53"/>
      <c r="USL140" s="54"/>
      <c r="USM140" s="54"/>
      <c r="USN140" s="54"/>
      <c r="USO140" s="53"/>
      <c r="USP140" s="54"/>
      <c r="USQ140" s="54"/>
      <c r="USR140" s="54"/>
      <c r="USS140" s="53"/>
      <c r="UST140" s="54"/>
      <c r="USU140" s="54"/>
      <c r="USV140" s="54"/>
      <c r="USW140" s="53"/>
      <c r="USX140" s="54"/>
      <c r="USY140" s="54"/>
      <c r="USZ140" s="54"/>
      <c r="UTA140" s="53"/>
      <c r="UTB140" s="54"/>
      <c r="UTC140" s="54"/>
      <c r="UTD140" s="54"/>
      <c r="UTE140" s="53"/>
      <c r="UTF140" s="54"/>
      <c r="UTG140" s="54"/>
      <c r="UTH140" s="54"/>
      <c r="UTI140" s="53"/>
      <c r="UTJ140" s="54"/>
      <c r="UTK140" s="54"/>
      <c r="UTL140" s="54"/>
      <c r="UTM140" s="53"/>
      <c r="UTN140" s="54"/>
      <c r="UTO140" s="54"/>
      <c r="UTP140" s="54"/>
      <c r="UTQ140" s="53"/>
      <c r="UTR140" s="54"/>
      <c r="UTS140" s="54"/>
      <c r="UTT140" s="54"/>
      <c r="UTU140" s="53"/>
      <c r="UTV140" s="54"/>
      <c r="UTW140" s="54"/>
      <c r="UTX140" s="54"/>
      <c r="UTY140" s="53"/>
      <c r="UTZ140" s="54"/>
      <c r="UUA140" s="54"/>
      <c r="UUB140" s="54"/>
      <c r="UUC140" s="53"/>
      <c r="UUD140" s="54"/>
      <c r="UUE140" s="54"/>
      <c r="UUF140" s="54"/>
      <c r="UUG140" s="53"/>
      <c r="UUH140" s="54"/>
      <c r="UUI140" s="54"/>
      <c r="UUJ140" s="54"/>
      <c r="UUK140" s="53"/>
      <c r="UUL140" s="54"/>
      <c r="UUM140" s="54"/>
      <c r="UUN140" s="54"/>
      <c r="UUO140" s="53"/>
      <c r="UUP140" s="54"/>
      <c r="UUQ140" s="54"/>
      <c r="UUR140" s="54"/>
      <c r="UUS140" s="53"/>
      <c r="UUT140" s="54"/>
      <c r="UUU140" s="54"/>
      <c r="UUV140" s="54"/>
      <c r="UUW140" s="53"/>
      <c r="UUX140" s="54"/>
      <c r="UUY140" s="54"/>
      <c r="UUZ140" s="54"/>
      <c r="UVA140" s="53"/>
      <c r="UVB140" s="54"/>
      <c r="UVC140" s="54"/>
      <c r="UVD140" s="54"/>
      <c r="UVE140" s="53"/>
      <c r="UVF140" s="54"/>
      <c r="UVG140" s="54"/>
      <c r="UVH140" s="54"/>
      <c r="UVI140" s="53"/>
      <c r="UVJ140" s="54"/>
      <c r="UVK140" s="54"/>
      <c r="UVL140" s="54"/>
      <c r="UVM140" s="53"/>
      <c r="UVN140" s="54"/>
      <c r="UVO140" s="54"/>
      <c r="UVP140" s="54"/>
      <c r="UVQ140" s="53"/>
      <c r="UVR140" s="54"/>
      <c r="UVS140" s="54"/>
      <c r="UVT140" s="54"/>
      <c r="UVU140" s="53"/>
      <c r="UVV140" s="54"/>
      <c r="UVW140" s="54"/>
      <c r="UVX140" s="54"/>
      <c r="UVY140" s="53"/>
      <c r="UVZ140" s="54"/>
      <c r="UWA140" s="54"/>
      <c r="UWB140" s="54"/>
      <c r="UWC140" s="53"/>
      <c r="UWD140" s="54"/>
      <c r="UWE140" s="54"/>
      <c r="UWF140" s="54"/>
      <c r="UWG140" s="53"/>
      <c r="UWH140" s="54"/>
      <c r="UWI140" s="54"/>
      <c r="UWJ140" s="54"/>
      <c r="UWK140" s="53"/>
      <c r="UWL140" s="54"/>
      <c r="UWM140" s="54"/>
      <c r="UWN140" s="54"/>
      <c r="UWO140" s="53"/>
      <c r="UWP140" s="54"/>
      <c r="UWQ140" s="54"/>
      <c r="UWR140" s="54"/>
      <c r="UWS140" s="53"/>
      <c r="UWT140" s="54"/>
      <c r="UWU140" s="54"/>
      <c r="UWV140" s="54"/>
      <c r="UWW140" s="53"/>
      <c r="UWX140" s="54"/>
      <c r="UWY140" s="54"/>
      <c r="UWZ140" s="54"/>
      <c r="UXA140" s="53"/>
      <c r="UXB140" s="54"/>
      <c r="UXC140" s="54"/>
      <c r="UXD140" s="54"/>
      <c r="UXE140" s="53"/>
      <c r="UXF140" s="54"/>
      <c r="UXG140" s="54"/>
      <c r="UXH140" s="54"/>
      <c r="UXI140" s="53"/>
      <c r="UXJ140" s="54"/>
      <c r="UXK140" s="54"/>
      <c r="UXL140" s="54"/>
      <c r="UXM140" s="53"/>
      <c r="UXN140" s="54"/>
      <c r="UXO140" s="54"/>
      <c r="UXP140" s="54"/>
      <c r="UXQ140" s="53"/>
      <c r="UXR140" s="54"/>
      <c r="UXS140" s="54"/>
      <c r="UXT140" s="54"/>
      <c r="UXU140" s="53"/>
      <c r="UXV140" s="54"/>
      <c r="UXW140" s="54"/>
      <c r="UXX140" s="54"/>
      <c r="UXY140" s="53"/>
      <c r="UXZ140" s="54"/>
      <c r="UYA140" s="54"/>
      <c r="UYB140" s="54"/>
      <c r="UYC140" s="53"/>
      <c r="UYD140" s="54"/>
      <c r="UYE140" s="54"/>
      <c r="UYF140" s="54"/>
      <c r="UYG140" s="53"/>
      <c r="UYH140" s="54"/>
      <c r="UYI140" s="54"/>
      <c r="UYJ140" s="54"/>
      <c r="UYK140" s="53"/>
      <c r="UYL140" s="54"/>
      <c r="UYM140" s="54"/>
      <c r="UYN140" s="54"/>
      <c r="UYO140" s="53"/>
      <c r="UYP140" s="54"/>
      <c r="UYQ140" s="54"/>
      <c r="UYR140" s="54"/>
      <c r="UYS140" s="53"/>
      <c r="UYT140" s="54"/>
      <c r="UYU140" s="54"/>
      <c r="UYV140" s="54"/>
      <c r="UYW140" s="53"/>
      <c r="UYX140" s="54"/>
      <c r="UYY140" s="54"/>
      <c r="UYZ140" s="54"/>
      <c r="UZA140" s="53"/>
      <c r="UZB140" s="54"/>
      <c r="UZC140" s="54"/>
      <c r="UZD140" s="54"/>
      <c r="UZE140" s="53"/>
      <c r="UZF140" s="54"/>
      <c r="UZG140" s="54"/>
      <c r="UZH140" s="54"/>
      <c r="UZI140" s="53"/>
      <c r="UZJ140" s="54"/>
      <c r="UZK140" s="54"/>
      <c r="UZL140" s="54"/>
      <c r="UZM140" s="53"/>
      <c r="UZN140" s="54"/>
      <c r="UZO140" s="54"/>
      <c r="UZP140" s="54"/>
      <c r="UZQ140" s="53"/>
      <c r="UZR140" s="54"/>
      <c r="UZS140" s="54"/>
      <c r="UZT140" s="54"/>
      <c r="UZU140" s="53"/>
      <c r="UZV140" s="54"/>
      <c r="UZW140" s="54"/>
      <c r="UZX140" s="54"/>
      <c r="UZY140" s="53"/>
      <c r="UZZ140" s="54"/>
      <c r="VAA140" s="54"/>
      <c r="VAB140" s="54"/>
      <c r="VAC140" s="53"/>
      <c r="VAD140" s="54"/>
      <c r="VAE140" s="54"/>
      <c r="VAF140" s="54"/>
      <c r="VAG140" s="53"/>
      <c r="VAH140" s="54"/>
      <c r="VAI140" s="54"/>
      <c r="VAJ140" s="54"/>
      <c r="VAK140" s="53"/>
      <c r="VAL140" s="54"/>
      <c r="VAM140" s="54"/>
      <c r="VAN140" s="54"/>
      <c r="VAO140" s="53"/>
      <c r="VAP140" s="54"/>
      <c r="VAQ140" s="54"/>
      <c r="VAR140" s="54"/>
      <c r="VAS140" s="53"/>
      <c r="VAT140" s="54"/>
      <c r="VAU140" s="54"/>
      <c r="VAV140" s="54"/>
      <c r="VAW140" s="53"/>
      <c r="VAX140" s="54"/>
      <c r="VAY140" s="54"/>
      <c r="VAZ140" s="54"/>
      <c r="VBA140" s="53"/>
      <c r="VBB140" s="54"/>
      <c r="VBC140" s="54"/>
      <c r="VBD140" s="54"/>
      <c r="VBE140" s="53"/>
      <c r="VBF140" s="54"/>
      <c r="VBG140" s="54"/>
      <c r="VBH140" s="54"/>
      <c r="VBI140" s="53"/>
      <c r="VBJ140" s="54"/>
      <c r="VBK140" s="54"/>
      <c r="VBL140" s="54"/>
      <c r="VBM140" s="53"/>
      <c r="VBN140" s="54"/>
      <c r="VBO140" s="54"/>
      <c r="VBP140" s="54"/>
      <c r="VBQ140" s="53"/>
      <c r="VBR140" s="54"/>
      <c r="VBS140" s="54"/>
      <c r="VBT140" s="54"/>
      <c r="VBU140" s="53"/>
      <c r="VBV140" s="54"/>
      <c r="VBW140" s="54"/>
      <c r="VBX140" s="54"/>
      <c r="VBY140" s="53"/>
      <c r="VBZ140" s="54"/>
      <c r="VCA140" s="54"/>
      <c r="VCB140" s="54"/>
      <c r="VCC140" s="53"/>
      <c r="VCD140" s="54"/>
      <c r="VCE140" s="54"/>
      <c r="VCF140" s="54"/>
      <c r="VCG140" s="53"/>
      <c r="VCH140" s="54"/>
      <c r="VCI140" s="54"/>
      <c r="VCJ140" s="54"/>
      <c r="VCK140" s="53"/>
      <c r="VCL140" s="54"/>
      <c r="VCM140" s="54"/>
      <c r="VCN140" s="54"/>
      <c r="VCO140" s="53"/>
      <c r="VCP140" s="54"/>
      <c r="VCQ140" s="54"/>
      <c r="VCR140" s="54"/>
      <c r="VCS140" s="53"/>
      <c r="VCT140" s="54"/>
      <c r="VCU140" s="54"/>
      <c r="VCV140" s="54"/>
      <c r="VCW140" s="53"/>
      <c r="VCX140" s="54"/>
      <c r="VCY140" s="54"/>
      <c r="VCZ140" s="54"/>
      <c r="VDA140" s="53"/>
      <c r="VDB140" s="54"/>
      <c r="VDC140" s="54"/>
      <c r="VDD140" s="54"/>
      <c r="VDE140" s="53"/>
      <c r="VDF140" s="54"/>
      <c r="VDG140" s="54"/>
      <c r="VDH140" s="54"/>
      <c r="VDI140" s="53"/>
      <c r="VDJ140" s="54"/>
      <c r="VDK140" s="54"/>
      <c r="VDL140" s="54"/>
      <c r="VDM140" s="53"/>
      <c r="VDN140" s="54"/>
      <c r="VDO140" s="54"/>
      <c r="VDP140" s="54"/>
      <c r="VDQ140" s="53"/>
      <c r="VDR140" s="54"/>
      <c r="VDS140" s="54"/>
      <c r="VDT140" s="54"/>
      <c r="VDU140" s="53"/>
      <c r="VDV140" s="54"/>
      <c r="VDW140" s="54"/>
      <c r="VDX140" s="54"/>
      <c r="VDY140" s="53"/>
      <c r="VDZ140" s="54"/>
      <c r="VEA140" s="54"/>
      <c r="VEB140" s="54"/>
      <c r="VEC140" s="53"/>
      <c r="VED140" s="54"/>
      <c r="VEE140" s="54"/>
      <c r="VEF140" s="54"/>
      <c r="VEG140" s="53"/>
      <c r="VEH140" s="54"/>
      <c r="VEI140" s="54"/>
      <c r="VEJ140" s="54"/>
      <c r="VEK140" s="53"/>
      <c r="VEL140" s="54"/>
      <c r="VEM140" s="54"/>
      <c r="VEN140" s="54"/>
      <c r="VEO140" s="53"/>
      <c r="VEP140" s="54"/>
      <c r="VEQ140" s="54"/>
      <c r="VER140" s="54"/>
      <c r="VES140" s="53"/>
      <c r="VET140" s="54"/>
      <c r="VEU140" s="54"/>
      <c r="VEV140" s="54"/>
      <c r="VEW140" s="53"/>
      <c r="VEX140" s="54"/>
      <c r="VEY140" s="54"/>
      <c r="VEZ140" s="54"/>
      <c r="VFA140" s="53"/>
      <c r="VFB140" s="54"/>
      <c r="VFC140" s="54"/>
      <c r="VFD140" s="54"/>
      <c r="VFE140" s="53"/>
      <c r="VFF140" s="54"/>
      <c r="VFG140" s="54"/>
      <c r="VFH140" s="54"/>
      <c r="VFI140" s="53"/>
      <c r="VFJ140" s="54"/>
      <c r="VFK140" s="54"/>
      <c r="VFL140" s="54"/>
      <c r="VFM140" s="53"/>
      <c r="VFN140" s="54"/>
      <c r="VFO140" s="54"/>
      <c r="VFP140" s="54"/>
      <c r="VFQ140" s="53"/>
      <c r="VFR140" s="54"/>
      <c r="VFS140" s="54"/>
      <c r="VFT140" s="54"/>
      <c r="VFU140" s="53"/>
      <c r="VFV140" s="54"/>
      <c r="VFW140" s="54"/>
      <c r="VFX140" s="54"/>
      <c r="VFY140" s="53"/>
      <c r="VFZ140" s="54"/>
      <c r="VGA140" s="54"/>
      <c r="VGB140" s="54"/>
      <c r="VGC140" s="53"/>
      <c r="VGD140" s="54"/>
      <c r="VGE140" s="54"/>
      <c r="VGF140" s="54"/>
      <c r="VGG140" s="53"/>
      <c r="VGH140" s="54"/>
      <c r="VGI140" s="54"/>
      <c r="VGJ140" s="54"/>
      <c r="VGK140" s="53"/>
      <c r="VGL140" s="54"/>
      <c r="VGM140" s="54"/>
      <c r="VGN140" s="54"/>
      <c r="VGO140" s="53"/>
      <c r="VGP140" s="54"/>
      <c r="VGQ140" s="54"/>
      <c r="VGR140" s="54"/>
      <c r="VGS140" s="53"/>
      <c r="VGT140" s="54"/>
      <c r="VGU140" s="54"/>
      <c r="VGV140" s="54"/>
      <c r="VGW140" s="53"/>
      <c r="VGX140" s="54"/>
      <c r="VGY140" s="54"/>
      <c r="VGZ140" s="54"/>
      <c r="VHA140" s="53"/>
      <c r="VHB140" s="54"/>
      <c r="VHC140" s="54"/>
      <c r="VHD140" s="54"/>
      <c r="VHE140" s="53"/>
      <c r="VHF140" s="54"/>
      <c r="VHG140" s="54"/>
      <c r="VHH140" s="54"/>
      <c r="VHI140" s="53"/>
      <c r="VHJ140" s="54"/>
      <c r="VHK140" s="54"/>
      <c r="VHL140" s="54"/>
      <c r="VHM140" s="53"/>
      <c r="VHN140" s="54"/>
      <c r="VHO140" s="54"/>
      <c r="VHP140" s="54"/>
      <c r="VHQ140" s="53"/>
      <c r="VHR140" s="54"/>
      <c r="VHS140" s="54"/>
      <c r="VHT140" s="54"/>
      <c r="VHU140" s="53"/>
      <c r="VHV140" s="54"/>
      <c r="VHW140" s="54"/>
      <c r="VHX140" s="54"/>
      <c r="VHY140" s="53"/>
      <c r="VHZ140" s="54"/>
      <c r="VIA140" s="54"/>
      <c r="VIB140" s="54"/>
      <c r="VIC140" s="53"/>
      <c r="VID140" s="54"/>
      <c r="VIE140" s="54"/>
      <c r="VIF140" s="54"/>
      <c r="VIG140" s="53"/>
      <c r="VIH140" s="54"/>
      <c r="VII140" s="54"/>
      <c r="VIJ140" s="54"/>
      <c r="VIK140" s="53"/>
      <c r="VIL140" s="54"/>
      <c r="VIM140" s="54"/>
      <c r="VIN140" s="54"/>
      <c r="VIO140" s="53"/>
      <c r="VIP140" s="54"/>
      <c r="VIQ140" s="54"/>
      <c r="VIR140" s="54"/>
      <c r="VIS140" s="53"/>
      <c r="VIT140" s="54"/>
      <c r="VIU140" s="54"/>
      <c r="VIV140" s="54"/>
      <c r="VIW140" s="53"/>
      <c r="VIX140" s="54"/>
      <c r="VIY140" s="54"/>
      <c r="VIZ140" s="54"/>
      <c r="VJA140" s="53"/>
      <c r="VJB140" s="54"/>
      <c r="VJC140" s="54"/>
      <c r="VJD140" s="54"/>
      <c r="VJE140" s="53"/>
      <c r="VJF140" s="54"/>
      <c r="VJG140" s="54"/>
      <c r="VJH140" s="54"/>
      <c r="VJI140" s="53"/>
      <c r="VJJ140" s="54"/>
      <c r="VJK140" s="54"/>
      <c r="VJL140" s="54"/>
      <c r="VJM140" s="53"/>
      <c r="VJN140" s="54"/>
      <c r="VJO140" s="54"/>
      <c r="VJP140" s="54"/>
      <c r="VJQ140" s="53"/>
      <c r="VJR140" s="54"/>
      <c r="VJS140" s="54"/>
      <c r="VJT140" s="54"/>
      <c r="VJU140" s="53"/>
      <c r="VJV140" s="54"/>
      <c r="VJW140" s="54"/>
      <c r="VJX140" s="54"/>
      <c r="VJY140" s="53"/>
      <c r="VJZ140" s="54"/>
      <c r="VKA140" s="54"/>
      <c r="VKB140" s="54"/>
      <c r="VKC140" s="53"/>
      <c r="VKD140" s="54"/>
      <c r="VKE140" s="54"/>
      <c r="VKF140" s="54"/>
      <c r="VKG140" s="53"/>
      <c r="VKH140" s="54"/>
      <c r="VKI140" s="54"/>
      <c r="VKJ140" s="54"/>
      <c r="VKK140" s="53"/>
      <c r="VKL140" s="54"/>
      <c r="VKM140" s="54"/>
      <c r="VKN140" s="54"/>
      <c r="VKO140" s="53"/>
      <c r="VKP140" s="54"/>
      <c r="VKQ140" s="54"/>
      <c r="VKR140" s="54"/>
      <c r="VKS140" s="53"/>
      <c r="VKT140" s="54"/>
      <c r="VKU140" s="54"/>
      <c r="VKV140" s="54"/>
      <c r="VKW140" s="53"/>
      <c r="VKX140" s="54"/>
      <c r="VKY140" s="54"/>
      <c r="VKZ140" s="54"/>
      <c r="VLA140" s="53"/>
      <c r="VLB140" s="54"/>
      <c r="VLC140" s="54"/>
      <c r="VLD140" s="54"/>
      <c r="VLE140" s="53"/>
      <c r="VLF140" s="54"/>
      <c r="VLG140" s="54"/>
      <c r="VLH140" s="54"/>
      <c r="VLI140" s="53"/>
      <c r="VLJ140" s="54"/>
      <c r="VLK140" s="54"/>
      <c r="VLL140" s="54"/>
      <c r="VLM140" s="53"/>
      <c r="VLN140" s="54"/>
      <c r="VLO140" s="54"/>
      <c r="VLP140" s="54"/>
      <c r="VLQ140" s="53"/>
      <c r="VLR140" s="54"/>
      <c r="VLS140" s="54"/>
      <c r="VLT140" s="54"/>
      <c r="VLU140" s="53"/>
      <c r="VLV140" s="54"/>
      <c r="VLW140" s="54"/>
      <c r="VLX140" s="54"/>
      <c r="VLY140" s="53"/>
      <c r="VLZ140" s="54"/>
      <c r="VMA140" s="54"/>
      <c r="VMB140" s="54"/>
      <c r="VMC140" s="53"/>
      <c r="VMD140" s="54"/>
      <c r="VME140" s="54"/>
      <c r="VMF140" s="54"/>
      <c r="VMG140" s="53"/>
      <c r="VMH140" s="54"/>
      <c r="VMI140" s="54"/>
      <c r="VMJ140" s="54"/>
      <c r="VMK140" s="53"/>
      <c r="VML140" s="54"/>
      <c r="VMM140" s="54"/>
      <c r="VMN140" s="54"/>
      <c r="VMO140" s="53"/>
      <c r="VMP140" s="54"/>
      <c r="VMQ140" s="54"/>
      <c r="VMR140" s="54"/>
      <c r="VMS140" s="53"/>
      <c r="VMT140" s="54"/>
      <c r="VMU140" s="54"/>
      <c r="VMV140" s="54"/>
      <c r="VMW140" s="53"/>
      <c r="VMX140" s="54"/>
      <c r="VMY140" s="54"/>
      <c r="VMZ140" s="54"/>
      <c r="VNA140" s="53"/>
      <c r="VNB140" s="54"/>
      <c r="VNC140" s="54"/>
      <c r="VND140" s="54"/>
      <c r="VNE140" s="53"/>
      <c r="VNF140" s="54"/>
      <c r="VNG140" s="54"/>
      <c r="VNH140" s="54"/>
      <c r="VNI140" s="53"/>
      <c r="VNJ140" s="54"/>
      <c r="VNK140" s="54"/>
      <c r="VNL140" s="54"/>
      <c r="VNM140" s="53"/>
      <c r="VNN140" s="54"/>
      <c r="VNO140" s="54"/>
      <c r="VNP140" s="54"/>
      <c r="VNQ140" s="53"/>
      <c r="VNR140" s="54"/>
      <c r="VNS140" s="54"/>
      <c r="VNT140" s="54"/>
      <c r="VNU140" s="53"/>
      <c r="VNV140" s="54"/>
      <c r="VNW140" s="54"/>
      <c r="VNX140" s="54"/>
      <c r="VNY140" s="53"/>
      <c r="VNZ140" s="54"/>
      <c r="VOA140" s="54"/>
      <c r="VOB140" s="54"/>
      <c r="VOC140" s="53"/>
      <c r="VOD140" s="54"/>
      <c r="VOE140" s="54"/>
      <c r="VOF140" s="54"/>
      <c r="VOG140" s="53"/>
      <c r="VOH140" s="54"/>
      <c r="VOI140" s="54"/>
      <c r="VOJ140" s="54"/>
      <c r="VOK140" s="53"/>
      <c r="VOL140" s="54"/>
      <c r="VOM140" s="54"/>
      <c r="VON140" s="54"/>
      <c r="VOO140" s="53"/>
      <c r="VOP140" s="54"/>
      <c r="VOQ140" s="54"/>
      <c r="VOR140" s="54"/>
      <c r="VOS140" s="53"/>
      <c r="VOT140" s="54"/>
      <c r="VOU140" s="54"/>
      <c r="VOV140" s="54"/>
      <c r="VOW140" s="53"/>
      <c r="VOX140" s="54"/>
      <c r="VOY140" s="54"/>
      <c r="VOZ140" s="54"/>
      <c r="VPA140" s="53"/>
      <c r="VPB140" s="54"/>
      <c r="VPC140" s="54"/>
      <c r="VPD140" s="54"/>
      <c r="VPE140" s="53"/>
      <c r="VPF140" s="54"/>
      <c r="VPG140" s="54"/>
      <c r="VPH140" s="54"/>
      <c r="VPI140" s="53"/>
      <c r="VPJ140" s="54"/>
      <c r="VPK140" s="54"/>
      <c r="VPL140" s="54"/>
      <c r="VPM140" s="53"/>
      <c r="VPN140" s="54"/>
      <c r="VPO140" s="54"/>
      <c r="VPP140" s="54"/>
      <c r="VPQ140" s="53"/>
      <c r="VPR140" s="54"/>
      <c r="VPS140" s="54"/>
      <c r="VPT140" s="54"/>
      <c r="VPU140" s="53"/>
      <c r="VPV140" s="54"/>
      <c r="VPW140" s="54"/>
      <c r="VPX140" s="54"/>
      <c r="VPY140" s="53"/>
      <c r="VPZ140" s="54"/>
      <c r="VQA140" s="54"/>
      <c r="VQB140" s="54"/>
      <c r="VQC140" s="53"/>
      <c r="VQD140" s="54"/>
      <c r="VQE140" s="54"/>
      <c r="VQF140" s="54"/>
      <c r="VQG140" s="53"/>
      <c r="VQH140" s="54"/>
      <c r="VQI140" s="54"/>
      <c r="VQJ140" s="54"/>
      <c r="VQK140" s="53"/>
      <c r="VQL140" s="54"/>
      <c r="VQM140" s="54"/>
      <c r="VQN140" s="54"/>
      <c r="VQO140" s="53"/>
      <c r="VQP140" s="54"/>
      <c r="VQQ140" s="54"/>
      <c r="VQR140" s="54"/>
      <c r="VQS140" s="53"/>
      <c r="VQT140" s="54"/>
      <c r="VQU140" s="54"/>
      <c r="VQV140" s="54"/>
      <c r="VQW140" s="53"/>
      <c r="VQX140" s="54"/>
      <c r="VQY140" s="54"/>
      <c r="VQZ140" s="54"/>
      <c r="VRA140" s="53"/>
      <c r="VRB140" s="54"/>
      <c r="VRC140" s="54"/>
      <c r="VRD140" s="54"/>
      <c r="VRE140" s="53"/>
      <c r="VRF140" s="54"/>
      <c r="VRG140" s="54"/>
      <c r="VRH140" s="54"/>
      <c r="VRI140" s="53"/>
      <c r="VRJ140" s="54"/>
      <c r="VRK140" s="54"/>
      <c r="VRL140" s="54"/>
      <c r="VRM140" s="53"/>
      <c r="VRN140" s="54"/>
      <c r="VRO140" s="54"/>
      <c r="VRP140" s="54"/>
      <c r="VRQ140" s="53"/>
      <c r="VRR140" s="54"/>
      <c r="VRS140" s="54"/>
      <c r="VRT140" s="54"/>
      <c r="VRU140" s="53"/>
      <c r="VRV140" s="54"/>
      <c r="VRW140" s="54"/>
      <c r="VRX140" s="54"/>
      <c r="VRY140" s="53"/>
      <c r="VRZ140" s="54"/>
      <c r="VSA140" s="54"/>
      <c r="VSB140" s="54"/>
      <c r="VSC140" s="53"/>
      <c r="VSD140" s="54"/>
      <c r="VSE140" s="54"/>
      <c r="VSF140" s="54"/>
      <c r="VSG140" s="53"/>
      <c r="VSH140" s="54"/>
      <c r="VSI140" s="54"/>
      <c r="VSJ140" s="54"/>
      <c r="VSK140" s="53"/>
      <c r="VSL140" s="54"/>
      <c r="VSM140" s="54"/>
      <c r="VSN140" s="54"/>
      <c r="VSO140" s="53"/>
      <c r="VSP140" s="54"/>
      <c r="VSQ140" s="54"/>
      <c r="VSR140" s="54"/>
      <c r="VSS140" s="53"/>
      <c r="VST140" s="54"/>
      <c r="VSU140" s="54"/>
      <c r="VSV140" s="54"/>
      <c r="VSW140" s="53"/>
      <c r="VSX140" s="54"/>
      <c r="VSY140" s="54"/>
      <c r="VSZ140" s="54"/>
      <c r="VTA140" s="53"/>
      <c r="VTB140" s="54"/>
      <c r="VTC140" s="54"/>
      <c r="VTD140" s="54"/>
      <c r="VTE140" s="53"/>
      <c r="VTF140" s="54"/>
      <c r="VTG140" s="54"/>
      <c r="VTH140" s="54"/>
      <c r="VTI140" s="53"/>
      <c r="VTJ140" s="54"/>
      <c r="VTK140" s="54"/>
      <c r="VTL140" s="54"/>
      <c r="VTM140" s="53"/>
      <c r="VTN140" s="54"/>
      <c r="VTO140" s="54"/>
      <c r="VTP140" s="54"/>
      <c r="VTQ140" s="53"/>
      <c r="VTR140" s="54"/>
      <c r="VTS140" s="54"/>
      <c r="VTT140" s="54"/>
      <c r="VTU140" s="53"/>
      <c r="VTV140" s="54"/>
      <c r="VTW140" s="54"/>
      <c r="VTX140" s="54"/>
      <c r="VTY140" s="53"/>
      <c r="VTZ140" s="54"/>
      <c r="VUA140" s="54"/>
      <c r="VUB140" s="54"/>
      <c r="VUC140" s="53"/>
      <c r="VUD140" s="54"/>
      <c r="VUE140" s="54"/>
      <c r="VUF140" s="54"/>
      <c r="VUG140" s="53"/>
      <c r="VUH140" s="54"/>
      <c r="VUI140" s="54"/>
      <c r="VUJ140" s="54"/>
      <c r="VUK140" s="53"/>
      <c r="VUL140" s="54"/>
      <c r="VUM140" s="54"/>
      <c r="VUN140" s="54"/>
      <c r="VUO140" s="53"/>
      <c r="VUP140" s="54"/>
      <c r="VUQ140" s="54"/>
      <c r="VUR140" s="54"/>
      <c r="VUS140" s="53"/>
      <c r="VUT140" s="54"/>
      <c r="VUU140" s="54"/>
      <c r="VUV140" s="54"/>
      <c r="VUW140" s="53"/>
      <c r="VUX140" s="54"/>
      <c r="VUY140" s="54"/>
      <c r="VUZ140" s="54"/>
      <c r="VVA140" s="53"/>
      <c r="VVB140" s="54"/>
      <c r="VVC140" s="54"/>
      <c r="VVD140" s="54"/>
      <c r="VVE140" s="53"/>
      <c r="VVF140" s="54"/>
      <c r="VVG140" s="54"/>
      <c r="VVH140" s="54"/>
      <c r="VVI140" s="53"/>
      <c r="VVJ140" s="54"/>
      <c r="VVK140" s="54"/>
      <c r="VVL140" s="54"/>
      <c r="VVM140" s="53"/>
      <c r="VVN140" s="54"/>
      <c r="VVO140" s="54"/>
      <c r="VVP140" s="54"/>
      <c r="VVQ140" s="53"/>
      <c r="VVR140" s="54"/>
      <c r="VVS140" s="54"/>
      <c r="VVT140" s="54"/>
      <c r="VVU140" s="53"/>
      <c r="VVV140" s="54"/>
      <c r="VVW140" s="54"/>
      <c r="VVX140" s="54"/>
      <c r="VVY140" s="53"/>
      <c r="VVZ140" s="54"/>
      <c r="VWA140" s="54"/>
      <c r="VWB140" s="54"/>
      <c r="VWC140" s="53"/>
      <c r="VWD140" s="54"/>
      <c r="VWE140" s="54"/>
      <c r="VWF140" s="54"/>
      <c r="VWG140" s="53"/>
      <c r="VWH140" s="54"/>
      <c r="VWI140" s="54"/>
      <c r="VWJ140" s="54"/>
      <c r="VWK140" s="53"/>
      <c r="VWL140" s="54"/>
      <c r="VWM140" s="54"/>
      <c r="VWN140" s="54"/>
      <c r="VWO140" s="53"/>
      <c r="VWP140" s="54"/>
      <c r="VWQ140" s="54"/>
      <c r="VWR140" s="54"/>
      <c r="VWS140" s="53"/>
      <c r="VWT140" s="54"/>
      <c r="VWU140" s="54"/>
      <c r="VWV140" s="54"/>
      <c r="VWW140" s="53"/>
      <c r="VWX140" s="54"/>
      <c r="VWY140" s="54"/>
      <c r="VWZ140" s="54"/>
      <c r="VXA140" s="53"/>
      <c r="VXB140" s="54"/>
      <c r="VXC140" s="54"/>
      <c r="VXD140" s="54"/>
      <c r="VXE140" s="53"/>
      <c r="VXF140" s="54"/>
      <c r="VXG140" s="54"/>
      <c r="VXH140" s="54"/>
      <c r="VXI140" s="53"/>
      <c r="VXJ140" s="54"/>
      <c r="VXK140" s="54"/>
      <c r="VXL140" s="54"/>
      <c r="VXM140" s="53"/>
      <c r="VXN140" s="54"/>
      <c r="VXO140" s="54"/>
      <c r="VXP140" s="54"/>
      <c r="VXQ140" s="53"/>
      <c r="VXR140" s="54"/>
      <c r="VXS140" s="54"/>
      <c r="VXT140" s="54"/>
      <c r="VXU140" s="53"/>
      <c r="VXV140" s="54"/>
      <c r="VXW140" s="54"/>
      <c r="VXX140" s="54"/>
      <c r="VXY140" s="53"/>
      <c r="VXZ140" s="54"/>
      <c r="VYA140" s="54"/>
      <c r="VYB140" s="54"/>
      <c r="VYC140" s="53"/>
      <c r="VYD140" s="54"/>
      <c r="VYE140" s="54"/>
      <c r="VYF140" s="54"/>
      <c r="VYG140" s="53"/>
      <c r="VYH140" s="54"/>
      <c r="VYI140" s="54"/>
      <c r="VYJ140" s="54"/>
      <c r="VYK140" s="53"/>
      <c r="VYL140" s="54"/>
      <c r="VYM140" s="54"/>
      <c r="VYN140" s="54"/>
      <c r="VYO140" s="53"/>
      <c r="VYP140" s="54"/>
      <c r="VYQ140" s="54"/>
      <c r="VYR140" s="54"/>
      <c r="VYS140" s="53"/>
      <c r="VYT140" s="54"/>
      <c r="VYU140" s="54"/>
      <c r="VYV140" s="54"/>
      <c r="VYW140" s="53"/>
      <c r="VYX140" s="54"/>
      <c r="VYY140" s="54"/>
      <c r="VYZ140" s="54"/>
      <c r="VZA140" s="53"/>
      <c r="VZB140" s="54"/>
      <c r="VZC140" s="54"/>
      <c r="VZD140" s="54"/>
      <c r="VZE140" s="53"/>
      <c r="VZF140" s="54"/>
      <c r="VZG140" s="54"/>
      <c r="VZH140" s="54"/>
      <c r="VZI140" s="53"/>
      <c r="VZJ140" s="54"/>
      <c r="VZK140" s="54"/>
      <c r="VZL140" s="54"/>
      <c r="VZM140" s="53"/>
      <c r="VZN140" s="54"/>
      <c r="VZO140" s="54"/>
      <c r="VZP140" s="54"/>
      <c r="VZQ140" s="53"/>
      <c r="VZR140" s="54"/>
      <c r="VZS140" s="54"/>
      <c r="VZT140" s="54"/>
      <c r="VZU140" s="53"/>
      <c r="VZV140" s="54"/>
      <c r="VZW140" s="54"/>
      <c r="VZX140" s="54"/>
      <c r="VZY140" s="53"/>
      <c r="VZZ140" s="54"/>
      <c r="WAA140" s="54"/>
      <c r="WAB140" s="54"/>
      <c r="WAC140" s="53"/>
      <c r="WAD140" s="54"/>
      <c r="WAE140" s="54"/>
      <c r="WAF140" s="54"/>
      <c r="WAG140" s="53"/>
      <c r="WAH140" s="54"/>
      <c r="WAI140" s="54"/>
      <c r="WAJ140" s="54"/>
      <c r="WAK140" s="53"/>
      <c r="WAL140" s="54"/>
      <c r="WAM140" s="54"/>
      <c r="WAN140" s="54"/>
      <c r="WAO140" s="53"/>
      <c r="WAP140" s="54"/>
      <c r="WAQ140" s="54"/>
      <c r="WAR140" s="54"/>
      <c r="WAS140" s="53"/>
      <c r="WAT140" s="54"/>
      <c r="WAU140" s="54"/>
      <c r="WAV140" s="54"/>
      <c r="WAW140" s="53"/>
      <c r="WAX140" s="54"/>
      <c r="WAY140" s="54"/>
      <c r="WAZ140" s="54"/>
      <c r="WBA140" s="53"/>
      <c r="WBB140" s="54"/>
      <c r="WBC140" s="54"/>
      <c r="WBD140" s="54"/>
      <c r="WBE140" s="53"/>
      <c r="WBF140" s="54"/>
      <c r="WBG140" s="54"/>
      <c r="WBH140" s="54"/>
      <c r="WBI140" s="53"/>
      <c r="WBJ140" s="54"/>
      <c r="WBK140" s="54"/>
      <c r="WBL140" s="54"/>
      <c r="WBM140" s="53"/>
      <c r="WBN140" s="54"/>
      <c r="WBO140" s="54"/>
      <c r="WBP140" s="54"/>
      <c r="WBQ140" s="53"/>
      <c r="WBR140" s="54"/>
      <c r="WBS140" s="54"/>
      <c r="WBT140" s="54"/>
      <c r="WBU140" s="53"/>
      <c r="WBV140" s="54"/>
      <c r="WBW140" s="54"/>
      <c r="WBX140" s="54"/>
      <c r="WBY140" s="53"/>
      <c r="WBZ140" s="54"/>
      <c r="WCA140" s="54"/>
      <c r="WCB140" s="54"/>
      <c r="WCC140" s="53"/>
      <c r="WCD140" s="54"/>
      <c r="WCE140" s="54"/>
      <c r="WCF140" s="54"/>
      <c r="WCG140" s="53"/>
      <c r="WCH140" s="54"/>
      <c r="WCI140" s="54"/>
      <c r="WCJ140" s="54"/>
      <c r="WCK140" s="53"/>
      <c r="WCL140" s="54"/>
      <c r="WCM140" s="54"/>
      <c r="WCN140" s="54"/>
      <c r="WCO140" s="53"/>
      <c r="WCP140" s="54"/>
      <c r="WCQ140" s="54"/>
      <c r="WCR140" s="54"/>
      <c r="WCS140" s="53"/>
      <c r="WCT140" s="54"/>
      <c r="WCU140" s="54"/>
      <c r="WCV140" s="54"/>
      <c r="WCW140" s="53"/>
      <c r="WCX140" s="54"/>
      <c r="WCY140" s="54"/>
      <c r="WCZ140" s="54"/>
      <c r="WDA140" s="53"/>
      <c r="WDB140" s="54"/>
      <c r="WDC140" s="54"/>
      <c r="WDD140" s="54"/>
      <c r="WDE140" s="53"/>
      <c r="WDF140" s="54"/>
      <c r="WDG140" s="54"/>
      <c r="WDH140" s="54"/>
      <c r="WDI140" s="53"/>
      <c r="WDJ140" s="54"/>
      <c r="WDK140" s="54"/>
      <c r="WDL140" s="54"/>
      <c r="WDM140" s="53"/>
      <c r="WDN140" s="54"/>
      <c r="WDO140" s="54"/>
      <c r="WDP140" s="54"/>
      <c r="WDQ140" s="53"/>
      <c r="WDR140" s="54"/>
      <c r="WDS140" s="54"/>
      <c r="WDT140" s="54"/>
      <c r="WDU140" s="53"/>
      <c r="WDV140" s="54"/>
      <c r="WDW140" s="54"/>
      <c r="WDX140" s="54"/>
      <c r="WDY140" s="53"/>
      <c r="WDZ140" s="54"/>
      <c r="WEA140" s="54"/>
      <c r="WEB140" s="54"/>
      <c r="WEC140" s="53"/>
      <c r="WED140" s="54"/>
      <c r="WEE140" s="54"/>
      <c r="WEF140" s="54"/>
      <c r="WEG140" s="53"/>
      <c r="WEH140" s="54"/>
      <c r="WEI140" s="54"/>
      <c r="WEJ140" s="54"/>
      <c r="WEK140" s="53"/>
      <c r="WEL140" s="54"/>
      <c r="WEM140" s="54"/>
      <c r="WEN140" s="54"/>
      <c r="WEO140" s="53"/>
      <c r="WEP140" s="54"/>
      <c r="WEQ140" s="54"/>
      <c r="WER140" s="54"/>
      <c r="WES140" s="53"/>
      <c r="WET140" s="54"/>
      <c r="WEU140" s="54"/>
      <c r="WEV140" s="54"/>
      <c r="WEW140" s="53"/>
      <c r="WEX140" s="54"/>
      <c r="WEY140" s="54"/>
      <c r="WEZ140" s="54"/>
      <c r="WFA140" s="53"/>
      <c r="WFB140" s="54"/>
      <c r="WFC140" s="54"/>
      <c r="WFD140" s="54"/>
      <c r="WFE140" s="53"/>
      <c r="WFF140" s="54"/>
      <c r="WFG140" s="54"/>
      <c r="WFH140" s="54"/>
      <c r="WFI140" s="53"/>
      <c r="WFJ140" s="54"/>
      <c r="WFK140" s="54"/>
      <c r="WFL140" s="54"/>
      <c r="WFM140" s="53"/>
      <c r="WFN140" s="54"/>
      <c r="WFO140" s="54"/>
      <c r="WFP140" s="54"/>
      <c r="WFQ140" s="53"/>
      <c r="WFR140" s="54"/>
      <c r="WFS140" s="54"/>
      <c r="WFT140" s="54"/>
      <c r="WFU140" s="53"/>
      <c r="WFV140" s="54"/>
      <c r="WFW140" s="54"/>
      <c r="WFX140" s="54"/>
      <c r="WFY140" s="53"/>
      <c r="WFZ140" s="54"/>
      <c r="WGA140" s="54"/>
      <c r="WGB140" s="54"/>
      <c r="WGC140" s="53"/>
      <c r="WGD140" s="54"/>
      <c r="WGE140" s="54"/>
      <c r="WGF140" s="54"/>
      <c r="WGG140" s="53"/>
      <c r="WGH140" s="54"/>
      <c r="WGI140" s="54"/>
      <c r="WGJ140" s="54"/>
      <c r="WGK140" s="53"/>
      <c r="WGL140" s="54"/>
      <c r="WGM140" s="54"/>
      <c r="WGN140" s="54"/>
      <c r="WGO140" s="53"/>
      <c r="WGP140" s="54"/>
      <c r="WGQ140" s="54"/>
      <c r="WGR140" s="54"/>
      <c r="WGS140" s="53"/>
      <c r="WGT140" s="54"/>
      <c r="WGU140" s="54"/>
      <c r="WGV140" s="54"/>
      <c r="WGW140" s="53"/>
      <c r="WGX140" s="54"/>
      <c r="WGY140" s="54"/>
      <c r="WGZ140" s="54"/>
      <c r="WHA140" s="53"/>
      <c r="WHB140" s="54"/>
      <c r="WHC140" s="54"/>
      <c r="WHD140" s="54"/>
      <c r="WHE140" s="53"/>
      <c r="WHF140" s="54"/>
      <c r="WHG140" s="54"/>
      <c r="WHH140" s="54"/>
      <c r="WHI140" s="53"/>
      <c r="WHJ140" s="54"/>
      <c r="WHK140" s="54"/>
      <c r="WHL140" s="54"/>
      <c r="WHM140" s="53"/>
      <c r="WHN140" s="54"/>
      <c r="WHO140" s="54"/>
      <c r="WHP140" s="54"/>
      <c r="WHQ140" s="53"/>
      <c r="WHR140" s="54"/>
      <c r="WHS140" s="54"/>
      <c r="WHT140" s="54"/>
      <c r="WHU140" s="53"/>
      <c r="WHV140" s="54"/>
      <c r="WHW140" s="54"/>
      <c r="WHX140" s="54"/>
      <c r="WHY140" s="53"/>
      <c r="WHZ140" s="54"/>
      <c r="WIA140" s="54"/>
      <c r="WIB140" s="54"/>
      <c r="WIC140" s="53"/>
      <c r="WID140" s="54"/>
      <c r="WIE140" s="54"/>
      <c r="WIF140" s="54"/>
      <c r="WIG140" s="53"/>
      <c r="WIH140" s="54"/>
      <c r="WII140" s="54"/>
      <c r="WIJ140" s="54"/>
      <c r="WIK140" s="53"/>
      <c r="WIL140" s="54"/>
      <c r="WIM140" s="54"/>
      <c r="WIN140" s="54"/>
      <c r="WIO140" s="53"/>
      <c r="WIP140" s="54"/>
      <c r="WIQ140" s="54"/>
      <c r="WIR140" s="54"/>
      <c r="WIS140" s="53"/>
      <c r="WIT140" s="54"/>
      <c r="WIU140" s="54"/>
      <c r="WIV140" s="54"/>
      <c r="WIW140" s="53"/>
      <c r="WIX140" s="54"/>
      <c r="WIY140" s="54"/>
      <c r="WIZ140" s="54"/>
      <c r="WJA140" s="53"/>
      <c r="WJB140" s="54"/>
      <c r="WJC140" s="54"/>
      <c r="WJD140" s="54"/>
      <c r="WJE140" s="53"/>
      <c r="WJF140" s="54"/>
      <c r="WJG140" s="54"/>
      <c r="WJH140" s="54"/>
      <c r="WJI140" s="53"/>
      <c r="WJJ140" s="54"/>
      <c r="WJK140" s="54"/>
      <c r="WJL140" s="54"/>
      <c r="WJM140" s="53"/>
      <c r="WJN140" s="54"/>
      <c r="WJO140" s="54"/>
      <c r="WJP140" s="54"/>
      <c r="WJQ140" s="53"/>
      <c r="WJR140" s="54"/>
      <c r="WJS140" s="54"/>
      <c r="WJT140" s="54"/>
      <c r="WJU140" s="53"/>
      <c r="WJV140" s="54"/>
      <c r="WJW140" s="54"/>
      <c r="WJX140" s="54"/>
      <c r="WJY140" s="53"/>
      <c r="WJZ140" s="54"/>
      <c r="WKA140" s="54"/>
      <c r="WKB140" s="54"/>
      <c r="WKC140" s="53"/>
      <c r="WKD140" s="54"/>
      <c r="WKE140" s="54"/>
      <c r="WKF140" s="54"/>
      <c r="WKG140" s="53"/>
      <c r="WKH140" s="54"/>
      <c r="WKI140" s="54"/>
      <c r="WKJ140" s="54"/>
      <c r="WKK140" s="53"/>
      <c r="WKL140" s="54"/>
      <c r="WKM140" s="54"/>
      <c r="WKN140" s="54"/>
      <c r="WKO140" s="53"/>
      <c r="WKP140" s="54"/>
      <c r="WKQ140" s="54"/>
      <c r="WKR140" s="54"/>
      <c r="WKS140" s="53"/>
      <c r="WKT140" s="54"/>
      <c r="WKU140" s="54"/>
      <c r="WKV140" s="54"/>
      <c r="WKW140" s="53"/>
      <c r="WKX140" s="54"/>
      <c r="WKY140" s="54"/>
      <c r="WKZ140" s="54"/>
      <c r="WLA140" s="53"/>
      <c r="WLB140" s="54"/>
      <c r="WLC140" s="54"/>
      <c r="WLD140" s="54"/>
      <c r="WLE140" s="53"/>
      <c r="WLF140" s="54"/>
      <c r="WLG140" s="54"/>
      <c r="WLH140" s="54"/>
      <c r="WLI140" s="53"/>
      <c r="WLJ140" s="54"/>
      <c r="WLK140" s="54"/>
      <c r="WLL140" s="54"/>
      <c r="WLM140" s="53"/>
      <c r="WLN140" s="54"/>
      <c r="WLO140" s="54"/>
      <c r="WLP140" s="54"/>
      <c r="WLQ140" s="53"/>
      <c r="WLR140" s="54"/>
      <c r="WLS140" s="54"/>
      <c r="WLT140" s="54"/>
      <c r="WLU140" s="53"/>
      <c r="WLV140" s="54"/>
      <c r="WLW140" s="54"/>
      <c r="WLX140" s="54"/>
      <c r="WLY140" s="53"/>
      <c r="WLZ140" s="54"/>
      <c r="WMA140" s="54"/>
      <c r="WMB140" s="54"/>
      <c r="WMC140" s="53"/>
      <c r="WMD140" s="54"/>
      <c r="WME140" s="54"/>
      <c r="WMF140" s="54"/>
      <c r="WMG140" s="53"/>
      <c r="WMH140" s="54"/>
      <c r="WMI140" s="54"/>
      <c r="WMJ140" s="54"/>
      <c r="WMK140" s="53"/>
      <c r="WML140" s="54"/>
      <c r="WMM140" s="54"/>
      <c r="WMN140" s="54"/>
      <c r="WMO140" s="53"/>
      <c r="WMP140" s="54"/>
      <c r="WMQ140" s="54"/>
      <c r="WMR140" s="54"/>
      <c r="WMS140" s="53"/>
      <c r="WMT140" s="54"/>
      <c r="WMU140" s="54"/>
      <c r="WMV140" s="54"/>
      <c r="WMW140" s="53"/>
      <c r="WMX140" s="54"/>
      <c r="WMY140" s="54"/>
      <c r="WMZ140" s="54"/>
      <c r="WNA140" s="53"/>
      <c r="WNB140" s="54"/>
      <c r="WNC140" s="54"/>
      <c r="WND140" s="54"/>
      <c r="WNE140" s="53"/>
      <c r="WNF140" s="54"/>
      <c r="WNG140" s="54"/>
      <c r="WNH140" s="54"/>
      <c r="WNI140" s="53"/>
      <c r="WNJ140" s="54"/>
      <c r="WNK140" s="54"/>
      <c r="WNL140" s="54"/>
      <c r="WNM140" s="53"/>
      <c r="WNN140" s="54"/>
      <c r="WNO140" s="54"/>
      <c r="WNP140" s="54"/>
      <c r="WNQ140" s="53"/>
      <c r="WNR140" s="54"/>
      <c r="WNS140" s="54"/>
      <c r="WNT140" s="54"/>
      <c r="WNU140" s="53"/>
      <c r="WNV140" s="54"/>
      <c r="WNW140" s="54"/>
      <c r="WNX140" s="54"/>
      <c r="WNY140" s="53"/>
      <c r="WNZ140" s="54"/>
      <c r="WOA140" s="54"/>
      <c r="WOB140" s="54"/>
      <c r="WOC140" s="53"/>
      <c r="WOD140" s="54"/>
      <c r="WOE140" s="54"/>
      <c r="WOF140" s="54"/>
      <c r="WOG140" s="53"/>
      <c r="WOH140" s="54"/>
      <c r="WOI140" s="54"/>
      <c r="WOJ140" s="54"/>
      <c r="WOK140" s="53"/>
      <c r="WOL140" s="54"/>
      <c r="WOM140" s="54"/>
      <c r="WON140" s="54"/>
      <c r="WOO140" s="53"/>
      <c r="WOP140" s="54"/>
      <c r="WOQ140" s="54"/>
      <c r="WOR140" s="54"/>
      <c r="WOS140" s="53"/>
      <c r="WOT140" s="54"/>
      <c r="WOU140" s="54"/>
      <c r="WOV140" s="54"/>
      <c r="WOW140" s="53"/>
      <c r="WOX140" s="54"/>
      <c r="WOY140" s="54"/>
      <c r="WOZ140" s="54"/>
      <c r="WPA140" s="53"/>
      <c r="WPB140" s="54"/>
      <c r="WPC140" s="54"/>
      <c r="WPD140" s="54"/>
      <c r="WPE140" s="53"/>
      <c r="WPF140" s="54"/>
      <c r="WPG140" s="54"/>
      <c r="WPH140" s="54"/>
      <c r="WPI140" s="53"/>
      <c r="WPJ140" s="54"/>
      <c r="WPK140" s="54"/>
      <c r="WPL140" s="54"/>
      <c r="WPM140" s="53"/>
      <c r="WPN140" s="54"/>
      <c r="WPO140" s="54"/>
      <c r="WPP140" s="54"/>
      <c r="WPQ140" s="53"/>
      <c r="WPR140" s="54"/>
      <c r="WPS140" s="54"/>
      <c r="WPT140" s="54"/>
      <c r="WPU140" s="53"/>
      <c r="WPV140" s="54"/>
      <c r="WPW140" s="54"/>
      <c r="WPX140" s="54"/>
      <c r="WPY140" s="53"/>
      <c r="WPZ140" s="54"/>
      <c r="WQA140" s="54"/>
      <c r="WQB140" s="54"/>
      <c r="WQC140" s="53"/>
      <c r="WQD140" s="54"/>
      <c r="WQE140" s="54"/>
      <c r="WQF140" s="54"/>
      <c r="WQG140" s="53"/>
      <c r="WQH140" s="54"/>
      <c r="WQI140" s="54"/>
      <c r="WQJ140" s="54"/>
      <c r="WQK140" s="53"/>
      <c r="WQL140" s="54"/>
      <c r="WQM140" s="54"/>
      <c r="WQN140" s="54"/>
      <c r="WQO140" s="53"/>
      <c r="WQP140" s="54"/>
      <c r="WQQ140" s="54"/>
      <c r="WQR140" s="54"/>
      <c r="WQS140" s="53"/>
      <c r="WQT140" s="54"/>
      <c r="WQU140" s="54"/>
      <c r="WQV140" s="54"/>
      <c r="WQW140" s="53"/>
      <c r="WQX140" s="54"/>
      <c r="WQY140" s="54"/>
      <c r="WQZ140" s="54"/>
      <c r="WRA140" s="53"/>
      <c r="WRB140" s="54"/>
      <c r="WRC140" s="54"/>
      <c r="WRD140" s="54"/>
      <c r="WRE140" s="53"/>
      <c r="WRF140" s="54"/>
      <c r="WRG140" s="54"/>
      <c r="WRH140" s="54"/>
      <c r="WRI140" s="53"/>
      <c r="WRJ140" s="54"/>
      <c r="WRK140" s="54"/>
      <c r="WRL140" s="54"/>
      <c r="WRM140" s="53"/>
      <c r="WRN140" s="54"/>
      <c r="WRO140" s="54"/>
      <c r="WRP140" s="54"/>
      <c r="WRQ140" s="53"/>
      <c r="WRR140" s="54"/>
      <c r="WRS140" s="54"/>
      <c r="WRT140" s="54"/>
      <c r="WRU140" s="53"/>
      <c r="WRV140" s="54"/>
      <c r="WRW140" s="54"/>
      <c r="WRX140" s="54"/>
      <c r="WRY140" s="53"/>
      <c r="WRZ140" s="54"/>
      <c r="WSA140" s="54"/>
      <c r="WSB140" s="54"/>
      <c r="WSC140" s="53"/>
      <c r="WSD140" s="54"/>
      <c r="WSE140" s="54"/>
      <c r="WSF140" s="54"/>
      <c r="WSG140" s="53"/>
      <c r="WSH140" s="54"/>
      <c r="WSI140" s="54"/>
      <c r="WSJ140" s="54"/>
      <c r="WSK140" s="53"/>
      <c r="WSL140" s="54"/>
      <c r="WSM140" s="54"/>
      <c r="WSN140" s="54"/>
      <c r="WSO140" s="53"/>
      <c r="WSP140" s="54"/>
      <c r="WSQ140" s="54"/>
      <c r="WSR140" s="54"/>
      <c r="WSS140" s="53"/>
      <c r="WST140" s="54"/>
      <c r="WSU140" s="54"/>
      <c r="WSV140" s="54"/>
      <c r="WSW140" s="53"/>
      <c r="WSX140" s="54"/>
      <c r="WSY140" s="54"/>
      <c r="WSZ140" s="54"/>
      <c r="WTA140" s="53"/>
      <c r="WTB140" s="54"/>
      <c r="WTC140" s="54"/>
      <c r="WTD140" s="54"/>
      <c r="WTE140" s="53"/>
      <c r="WTF140" s="54"/>
      <c r="WTG140" s="54"/>
      <c r="WTH140" s="54"/>
      <c r="WTI140" s="53"/>
      <c r="WTJ140" s="54"/>
      <c r="WTK140" s="54"/>
      <c r="WTL140" s="54"/>
      <c r="WTM140" s="53"/>
      <c r="WTN140" s="54"/>
      <c r="WTO140" s="54"/>
      <c r="WTP140" s="54"/>
      <c r="WTQ140" s="53"/>
      <c r="WTR140" s="54"/>
      <c r="WTS140" s="54"/>
      <c r="WTT140" s="54"/>
      <c r="WTU140" s="53"/>
      <c r="WTV140" s="54"/>
      <c r="WTW140" s="54"/>
      <c r="WTX140" s="54"/>
      <c r="WTY140" s="53"/>
      <c r="WTZ140" s="54"/>
      <c r="WUA140" s="54"/>
      <c r="WUB140" s="54"/>
      <c r="WUC140" s="53"/>
      <c r="WUD140" s="54"/>
      <c r="WUE140" s="54"/>
      <c r="WUF140" s="54"/>
      <c r="WUG140" s="53"/>
      <c r="WUH140" s="54"/>
      <c r="WUI140" s="54"/>
      <c r="WUJ140" s="54"/>
      <c r="WUK140" s="53"/>
      <c r="WUL140" s="54"/>
      <c r="WUM140" s="54"/>
      <c r="WUN140" s="54"/>
      <c r="WUO140" s="53"/>
      <c r="WUP140" s="54"/>
      <c r="WUQ140" s="54"/>
      <c r="WUR140" s="54"/>
      <c r="WUS140" s="53"/>
      <c r="WUT140" s="54"/>
      <c r="WUU140" s="54"/>
      <c r="WUV140" s="54"/>
      <c r="WUW140" s="53"/>
      <c r="WUX140" s="54"/>
      <c r="WUY140" s="54"/>
      <c r="WUZ140" s="54"/>
      <c r="WVA140" s="53"/>
      <c r="WVB140" s="54"/>
      <c r="WVC140" s="54"/>
      <c r="WVD140" s="54"/>
      <c r="WVE140" s="53"/>
      <c r="WVF140" s="54"/>
      <c r="WVG140" s="54"/>
      <c r="WVH140" s="54"/>
      <c r="WVI140" s="53"/>
      <c r="WVJ140" s="54"/>
      <c r="WVK140" s="54"/>
      <c r="WVL140" s="54"/>
      <c r="WVM140" s="53"/>
      <c r="WVN140" s="54"/>
      <c r="WVO140" s="54"/>
      <c r="WVP140" s="54"/>
      <c r="WVQ140" s="53"/>
      <c r="WVR140" s="54"/>
      <c r="WVS140" s="54"/>
      <c r="WVT140" s="54"/>
      <c r="WVU140" s="53"/>
      <c r="WVV140" s="54"/>
      <c r="WVW140" s="54"/>
      <c r="WVX140" s="54"/>
      <c r="WVY140" s="53"/>
      <c r="WVZ140" s="54"/>
      <c r="WWA140" s="54"/>
      <c r="WWB140" s="54"/>
      <c r="WWC140" s="53"/>
      <c r="WWD140" s="54"/>
      <c r="WWE140" s="54"/>
      <c r="WWF140" s="54"/>
      <c r="WWG140" s="53"/>
      <c r="WWH140" s="54"/>
      <c r="WWI140" s="54"/>
      <c r="WWJ140" s="54"/>
      <c r="WWK140" s="53"/>
      <c r="WWL140" s="54"/>
      <c r="WWM140" s="54"/>
      <c r="WWN140" s="54"/>
      <c r="WWO140" s="53"/>
      <c r="WWP140" s="54"/>
      <c r="WWQ140" s="54"/>
      <c r="WWR140" s="54"/>
      <c r="WWS140" s="53"/>
      <c r="WWT140" s="54"/>
      <c r="WWU140" s="54"/>
      <c r="WWV140" s="54"/>
      <c r="WWW140" s="53"/>
      <c r="WWX140" s="54"/>
      <c r="WWY140" s="54"/>
      <c r="WWZ140" s="54"/>
      <c r="WXA140" s="53"/>
      <c r="WXB140" s="54"/>
      <c r="WXC140" s="54"/>
      <c r="WXD140" s="54"/>
      <c r="WXE140" s="53"/>
      <c r="WXF140" s="54"/>
      <c r="WXG140" s="54"/>
      <c r="WXH140" s="54"/>
      <c r="WXI140" s="53"/>
      <c r="WXJ140" s="54"/>
      <c r="WXK140" s="54"/>
      <c r="WXL140" s="54"/>
      <c r="WXM140" s="53"/>
      <c r="WXN140" s="54"/>
      <c r="WXO140" s="54"/>
      <c r="WXP140" s="54"/>
      <c r="WXQ140" s="53"/>
      <c r="WXR140" s="54"/>
      <c r="WXS140" s="54"/>
      <c r="WXT140" s="54"/>
      <c r="WXU140" s="53"/>
      <c r="WXV140" s="54"/>
      <c r="WXW140" s="54"/>
      <c r="WXX140" s="54"/>
      <c r="WXY140" s="53"/>
      <c r="WXZ140" s="54"/>
      <c r="WYA140" s="54"/>
      <c r="WYB140" s="54"/>
      <c r="WYC140" s="53"/>
      <c r="WYD140" s="54"/>
      <c r="WYE140" s="54"/>
      <c r="WYF140" s="54"/>
      <c r="WYG140" s="53"/>
      <c r="WYH140" s="54"/>
      <c r="WYI140" s="54"/>
      <c r="WYJ140" s="54"/>
      <c r="WYK140" s="53"/>
      <c r="WYL140" s="54"/>
      <c r="WYM140" s="54"/>
      <c r="WYN140" s="54"/>
      <c r="WYO140" s="53"/>
      <c r="WYP140" s="54"/>
      <c r="WYQ140" s="54"/>
      <c r="WYR140" s="54"/>
      <c r="WYS140" s="53"/>
      <c r="WYT140" s="54"/>
      <c r="WYU140" s="54"/>
      <c r="WYV140" s="54"/>
      <c r="WYW140" s="53"/>
      <c r="WYX140" s="54"/>
      <c r="WYY140" s="54"/>
      <c r="WYZ140" s="54"/>
      <c r="WZA140" s="53"/>
      <c r="WZB140" s="54"/>
      <c r="WZC140" s="54"/>
      <c r="WZD140" s="54"/>
      <c r="WZE140" s="53"/>
      <c r="WZF140" s="54"/>
      <c r="WZG140" s="54"/>
      <c r="WZH140" s="54"/>
      <c r="WZI140" s="53"/>
      <c r="WZJ140" s="54"/>
      <c r="WZK140" s="54"/>
      <c r="WZL140" s="54"/>
      <c r="WZM140" s="53"/>
      <c r="WZN140" s="54"/>
      <c r="WZO140" s="54"/>
      <c r="WZP140" s="54"/>
      <c r="WZQ140" s="53"/>
      <c r="WZR140" s="54"/>
      <c r="WZS140" s="54"/>
      <c r="WZT140" s="54"/>
      <c r="WZU140" s="53"/>
      <c r="WZV140" s="54"/>
      <c r="WZW140" s="54"/>
      <c r="WZX140" s="54"/>
      <c r="WZY140" s="53"/>
      <c r="WZZ140" s="54"/>
      <c r="XAA140" s="54"/>
      <c r="XAB140" s="54"/>
      <c r="XAC140" s="53"/>
      <c r="XAD140" s="54"/>
      <c r="XAE140" s="54"/>
      <c r="XAF140" s="54"/>
      <c r="XAG140" s="53"/>
      <c r="XAH140" s="54"/>
      <c r="XAI140" s="54"/>
      <c r="XAJ140" s="54"/>
      <c r="XAK140" s="53"/>
      <c r="XAL140" s="54"/>
      <c r="XAM140" s="54"/>
      <c r="XAN140" s="54"/>
      <c r="XAO140" s="53"/>
      <c r="XAP140" s="54"/>
      <c r="XAQ140" s="54"/>
      <c r="XAR140" s="54"/>
      <c r="XAS140" s="53"/>
      <c r="XAT140" s="54"/>
      <c r="XAU140" s="54"/>
      <c r="XAV140" s="54"/>
      <c r="XAW140" s="53"/>
      <c r="XAX140" s="54"/>
      <c r="XAY140" s="54"/>
      <c r="XAZ140" s="54"/>
      <c r="XBA140" s="53"/>
      <c r="XBB140" s="54"/>
      <c r="XBC140" s="54"/>
      <c r="XBD140" s="54"/>
      <c r="XBE140" s="53"/>
      <c r="XBF140" s="54"/>
      <c r="XBG140" s="54"/>
      <c r="XBH140" s="54"/>
      <c r="XBI140" s="53"/>
      <c r="XBJ140" s="54"/>
      <c r="XBK140" s="54"/>
      <c r="XBL140" s="54"/>
      <c r="XBM140" s="53"/>
      <c r="XBN140" s="54"/>
      <c r="XBO140" s="54"/>
      <c r="XBP140" s="54"/>
      <c r="XBQ140" s="53"/>
      <c r="XBR140" s="54"/>
      <c r="XBS140" s="54"/>
      <c r="XBT140" s="54"/>
      <c r="XBU140" s="53"/>
      <c r="XBV140" s="54"/>
      <c r="XBW140" s="54"/>
      <c r="XBX140" s="54"/>
      <c r="XBY140" s="53"/>
      <c r="XBZ140" s="54"/>
      <c r="XCA140" s="54"/>
      <c r="XCB140" s="54"/>
      <c r="XCC140" s="53"/>
      <c r="XCD140" s="54"/>
      <c r="XCE140" s="54"/>
      <c r="XCF140" s="54"/>
      <c r="XCG140" s="53"/>
      <c r="XCH140" s="54"/>
      <c r="XCI140" s="54"/>
      <c r="XCJ140" s="54"/>
      <c r="XCK140" s="53"/>
      <c r="XCL140" s="54"/>
      <c r="XCM140" s="54"/>
      <c r="XCN140" s="54"/>
      <c r="XCO140" s="53"/>
      <c r="XCP140" s="54"/>
      <c r="XCQ140" s="54"/>
      <c r="XCR140" s="54"/>
      <c r="XCS140" s="53"/>
      <c r="XCT140" s="54"/>
      <c r="XCU140" s="54"/>
      <c r="XCV140" s="54"/>
      <c r="XCW140" s="53"/>
      <c r="XCX140" s="54"/>
      <c r="XCY140" s="54"/>
      <c r="XCZ140" s="54"/>
      <c r="XDA140" s="53"/>
      <c r="XDB140" s="54"/>
      <c r="XDC140" s="54"/>
      <c r="XDD140" s="54"/>
      <c r="XDE140" s="53"/>
      <c r="XDF140" s="54"/>
      <c r="XDG140" s="54"/>
      <c r="XDH140" s="54"/>
      <c r="XDI140" s="53"/>
      <c r="XDJ140" s="54"/>
      <c r="XDK140" s="54"/>
      <c r="XDL140" s="54"/>
      <c r="XDM140" s="53"/>
      <c r="XDN140" s="54"/>
      <c r="XDO140" s="54"/>
      <c r="XDP140" s="54"/>
      <c r="XDQ140" s="53"/>
      <c r="XDR140" s="54"/>
      <c r="XDS140" s="54"/>
      <c r="XDT140" s="54"/>
      <c r="XDU140" s="53"/>
      <c r="XDV140" s="54"/>
      <c r="XDW140" s="54"/>
      <c r="XDX140" s="54"/>
      <c r="XDY140" s="53"/>
      <c r="XDZ140" s="54"/>
      <c r="XEA140" s="54"/>
      <c r="XEB140" s="54"/>
      <c r="XEC140" s="53"/>
      <c r="XED140" s="54"/>
      <c r="XEE140" s="54"/>
      <c r="XEF140" s="54"/>
      <c r="XEG140" s="53"/>
      <c r="XEH140" s="54"/>
      <c r="XEI140" s="54"/>
      <c r="XEJ140" s="54"/>
      <c r="XEK140" s="53"/>
      <c r="XEL140" s="54"/>
      <c r="XEM140" s="54"/>
      <c r="XEN140" s="54"/>
      <c r="XEO140" s="53"/>
      <c r="XEP140" s="54"/>
      <c r="XEQ140" s="54"/>
      <c r="XER140" s="54"/>
      <c r="XES140" s="53"/>
      <c r="XET140" s="54"/>
      <c r="XEU140" s="54"/>
      <c r="XEV140" s="54"/>
      <c r="XEW140" s="53"/>
      <c r="XEX140" s="54"/>
      <c r="XEY140" s="54"/>
      <c r="XEZ140" s="54"/>
      <c r="XFA140" s="53"/>
      <c r="XFB140" s="54"/>
      <c r="XFC140" s="54"/>
      <c r="XFD140" s="54"/>
    </row>
    <row r="141" spans="1:16384" s="55" customFormat="1" ht="15.75" x14ac:dyDescent="0.25">
      <c r="A141" s="17" t="s">
        <v>232</v>
      </c>
      <c r="B141" s="18" t="s">
        <v>233</v>
      </c>
      <c r="C141" s="18"/>
      <c r="D141" s="18"/>
      <c r="E141" s="20">
        <f>VLOOKUP(A141,'[1]BALANCE DE COMPROBACION'!$A$6:$G$188,7,FALSE)</f>
        <v>-8263274.9699999988</v>
      </c>
      <c r="F141" s="37"/>
      <c r="G141" s="28"/>
      <c r="H141"/>
      <c r="I141" s="53">
        <v>-2926061.1500000004</v>
      </c>
      <c r="M141" s="53"/>
      <c r="Q141" s="53"/>
      <c r="U141" s="53"/>
      <c r="Y141" s="53"/>
      <c r="AC141" s="53"/>
      <c r="AG141" s="53"/>
      <c r="AK141" s="53"/>
      <c r="AO141" s="53"/>
      <c r="AS141" s="53"/>
      <c r="AW141" s="53"/>
      <c r="BA141" s="53"/>
      <c r="BE141" s="53"/>
      <c r="BI141" s="53"/>
      <c r="BM141" s="53"/>
      <c r="BQ141" s="53"/>
      <c r="BU141" s="53"/>
      <c r="BY141" s="53"/>
      <c r="CC141" s="53"/>
      <c r="CG141" s="53"/>
      <c r="CK141" s="53"/>
      <c r="CO141" s="53"/>
      <c r="CS141" s="53"/>
      <c r="CW141" s="53"/>
      <c r="DA141" s="53"/>
      <c r="DE141" s="53"/>
      <c r="DI141" s="53"/>
      <c r="DM141" s="53"/>
      <c r="DQ141" s="53"/>
      <c r="DU141" s="53"/>
      <c r="DY141" s="53"/>
      <c r="EC141" s="53"/>
      <c r="EG141" s="53"/>
      <c r="EK141" s="53"/>
      <c r="EO141" s="53"/>
      <c r="ES141" s="53"/>
      <c r="EW141" s="53"/>
      <c r="FA141" s="53"/>
      <c r="FE141" s="53"/>
      <c r="FI141" s="53"/>
      <c r="FM141" s="53"/>
      <c r="FQ141" s="53"/>
      <c r="FU141" s="53"/>
      <c r="FY141" s="53"/>
      <c r="GC141" s="53"/>
      <c r="GG141" s="53"/>
      <c r="GK141" s="53"/>
      <c r="GO141" s="53"/>
      <c r="GS141" s="53"/>
      <c r="GW141" s="53"/>
      <c r="HA141" s="53"/>
      <c r="HE141" s="53"/>
      <c r="HI141" s="53"/>
      <c r="HM141" s="53"/>
      <c r="HQ141" s="53"/>
      <c r="HU141" s="53"/>
      <c r="HY141" s="53"/>
      <c r="IC141" s="53"/>
      <c r="IG141" s="53"/>
      <c r="IK141" s="53"/>
      <c r="IO141" s="53"/>
      <c r="IS141" s="53"/>
      <c r="IW141" s="53"/>
      <c r="JA141" s="53"/>
      <c r="JE141" s="53"/>
      <c r="JI141" s="53"/>
      <c r="JM141" s="53"/>
      <c r="JQ141" s="53"/>
      <c r="JU141" s="53"/>
      <c r="JY141" s="53"/>
      <c r="KC141" s="53"/>
      <c r="KG141" s="53"/>
      <c r="KK141" s="53"/>
      <c r="KO141" s="53"/>
      <c r="KS141" s="53"/>
      <c r="KW141" s="53"/>
      <c r="LA141" s="53"/>
      <c r="LE141" s="53"/>
      <c r="LI141" s="53"/>
      <c r="LM141" s="53"/>
      <c r="LQ141" s="53"/>
      <c r="LU141" s="53"/>
      <c r="LY141" s="53"/>
      <c r="MC141" s="53"/>
      <c r="MG141" s="53"/>
      <c r="MK141" s="53"/>
      <c r="MO141" s="53"/>
      <c r="MS141" s="53"/>
      <c r="MW141" s="53"/>
      <c r="NA141" s="53"/>
      <c r="NE141" s="53"/>
      <c r="NI141" s="53"/>
      <c r="NM141" s="53"/>
      <c r="NQ141" s="53"/>
      <c r="NU141" s="53"/>
      <c r="NY141" s="53"/>
      <c r="OC141" s="53"/>
      <c r="OG141" s="53"/>
      <c r="OK141" s="53"/>
      <c r="OO141" s="53"/>
      <c r="OS141" s="53"/>
      <c r="OW141" s="53"/>
      <c r="PA141" s="53"/>
      <c r="PE141" s="53"/>
      <c r="PI141" s="53"/>
      <c r="PM141" s="53"/>
      <c r="PQ141" s="53"/>
      <c r="PU141" s="53"/>
      <c r="PY141" s="53"/>
      <c r="QC141" s="53"/>
      <c r="QG141" s="53"/>
      <c r="QK141" s="53"/>
      <c r="QO141" s="53"/>
      <c r="QS141" s="53"/>
      <c r="QW141" s="53"/>
      <c r="RA141" s="53"/>
      <c r="RE141" s="53"/>
      <c r="RI141" s="53"/>
      <c r="RM141" s="53"/>
      <c r="RQ141" s="53"/>
      <c r="RU141" s="53"/>
      <c r="RY141" s="53"/>
      <c r="SC141" s="53"/>
      <c r="SG141" s="53"/>
      <c r="SK141" s="53"/>
      <c r="SO141" s="53"/>
      <c r="SS141" s="53"/>
      <c r="SW141" s="53"/>
      <c r="TA141" s="53"/>
      <c r="TE141" s="53"/>
      <c r="TI141" s="53"/>
      <c r="TM141" s="53"/>
      <c r="TQ141" s="53"/>
      <c r="TU141" s="53"/>
      <c r="TY141" s="53"/>
      <c r="UC141" s="53"/>
      <c r="UG141" s="53"/>
      <c r="UK141" s="53"/>
      <c r="UO141" s="53"/>
      <c r="US141" s="53"/>
      <c r="UW141" s="53"/>
      <c r="VA141" s="53"/>
      <c r="VE141" s="53"/>
      <c r="VI141" s="53"/>
      <c r="VM141" s="53"/>
      <c r="VQ141" s="53"/>
      <c r="VU141" s="53"/>
      <c r="VY141" s="53"/>
      <c r="WC141" s="53"/>
      <c r="WG141" s="53"/>
      <c r="WK141" s="53"/>
      <c r="WO141" s="53"/>
      <c r="WS141" s="53"/>
      <c r="WW141" s="53"/>
      <c r="XA141" s="53"/>
      <c r="XE141" s="53"/>
      <c r="XI141" s="53"/>
      <c r="XM141" s="53"/>
      <c r="XQ141" s="53"/>
      <c r="XU141" s="53"/>
      <c r="XY141" s="53"/>
      <c r="YC141" s="53"/>
      <c r="YG141" s="53"/>
      <c r="YK141" s="53"/>
      <c r="YO141" s="53"/>
      <c r="YS141" s="53"/>
      <c r="YW141" s="53"/>
      <c r="ZA141" s="53"/>
      <c r="ZE141" s="53"/>
      <c r="ZI141" s="53"/>
      <c r="ZM141" s="53"/>
      <c r="ZQ141" s="53"/>
      <c r="ZU141" s="53"/>
      <c r="ZY141" s="53"/>
      <c r="AAC141" s="53"/>
      <c r="AAG141" s="53"/>
      <c r="AAK141" s="53"/>
      <c r="AAO141" s="53"/>
      <c r="AAS141" s="53"/>
      <c r="AAW141" s="53"/>
      <c r="ABA141" s="53"/>
      <c r="ABE141" s="53"/>
      <c r="ABI141" s="53"/>
      <c r="ABM141" s="53"/>
      <c r="ABQ141" s="53"/>
      <c r="ABU141" s="53"/>
      <c r="ABY141" s="53"/>
      <c r="ACC141" s="53"/>
      <c r="ACG141" s="53"/>
      <c r="ACK141" s="53"/>
      <c r="ACO141" s="53"/>
      <c r="ACS141" s="53"/>
      <c r="ACW141" s="53"/>
      <c r="ADA141" s="53"/>
      <c r="ADE141" s="53"/>
      <c r="ADI141" s="53"/>
      <c r="ADM141" s="53"/>
      <c r="ADQ141" s="53"/>
      <c r="ADU141" s="53"/>
      <c r="ADY141" s="53"/>
      <c r="AEC141" s="53"/>
      <c r="AEG141" s="53"/>
      <c r="AEK141" s="53"/>
      <c r="AEO141" s="53"/>
      <c r="AES141" s="53"/>
      <c r="AEW141" s="53"/>
      <c r="AFA141" s="53"/>
      <c r="AFE141" s="53"/>
      <c r="AFI141" s="53"/>
      <c r="AFM141" s="53"/>
      <c r="AFQ141" s="53"/>
      <c r="AFU141" s="53"/>
      <c r="AFY141" s="53"/>
      <c r="AGC141" s="53"/>
      <c r="AGG141" s="53"/>
      <c r="AGK141" s="53"/>
      <c r="AGO141" s="53"/>
      <c r="AGS141" s="53"/>
      <c r="AGW141" s="53"/>
      <c r="AHA141" s="53"/>
      <c r="AHE141" s="53"/>
      <c r="AHI141" s="53"/>
      <c r="AHM141" s="53"/>
      <c r="AHQ141" s="53"/>
      <c r="AHU141" s="53"/>
      <c r="AHY141" s="53"/>
      <c r="AIC141" s="53"/>
      <c r="AIG141" s="53"/>
      <c r="AIK141" s="53"/>
      <c r="AIO141" s="53"/>
      <c r="AIS141" s="53"/>
      <c r="AIW141" s="53"/>
      <c r="AJA141" s="53"/>
      <c r="AJE141" s="53"/>
      <c r="AJI141" s="53"/>
      <c r="AJM141" s="53"/>
      <c r="AJQ141" s="53"/>
      <c r="AJU141" s="53"/>
      <c r="AJY141" s="53"/>
      <c r="AKC141" s="53"/>
      <c r="AKG141" s="53"/>
      <c r="AKK141" s="53"/>
      <c r="AKO141" s="53"/>
      <c r="AKS141" s="53"/>
      <c r="AKW141" s="53"/>
      <c r="ALA141" s="53"/>
      <c r="ALE141" s="53"/>
      <c r="ALI141" s="53"/>
      <c r="ALM141" s="53"/>
      <c r="ALQ141" s="53"/>
      <c r="ALU141" s="53"/>
      <c r="ALY141" s="53"/>
      <c r="AMC141" s="53"/>
      <c r="AMG141" s="53"/>
      <c r="AMK141" s="53"/>
      <c r="AMO141" s="53"/>
      <c r="AMS141" s="53"/>
      <c r="AMW141" s="53"/>
      <c r="ANA141" s="53"/>
      <c r="ANE141" s="53"/>
      <c r="ANI141" s="53"/>
      <c r="ANM141" s="53"/>
      <c r="ANQ141" s="53"/>
      <c r="ANU141" s="53"/>
      <c r="ANY141" s="53"/>
      <c r="AOC141" s="53"/>
      <c r="AOG141" s="53"/>
      <c r="AOK141" s="53"/>
      <c r="AOO141" s="53"/>
      <c r="AOS141" s="53"/>
      <c r="AOW141" s="53"/>
      <c r="APA141" s="53"/>
      <c r="APE141" s="53"/>
      <c r="API141" s="53"/>
      <c r="APM141" s="53"/>
      <c r="APQ141" s="53"/>
      <c r="APU141" s="53"/>
      <c r="APY141" s="53"/>
      <c r="AQC141" s="53"/>
      <c r="AQG141" s="53"/>
      <c r="AQK141" s="53"/>
      <c r="AQO141" s="53"/>
      <c r="AQS141" s="53"/>
      <c r="AQW141" s="53"/>
      <c r="ARA141" s="53"/>
      <c r="ARE141" s="53"/>
      <c r="ARI141" s="53"/>
      <c r="ARM141" s="53"/>
      <c r="ARQ141" s="53"/>
      <c r="ARU141" s="53"/>
      <c r="ARY141" s="53"/>
      <c r="ASC141" s="53"/>
      <c r="ASG141" s="53"/>
      <c r="ASK141" s="53"/>
      <c r="ASO141" s="53"/>
      <c r="ASS141" s="53"/>
      <c r="ASW141" s="53"/>
      <c r="ATA141" s="53"/>
      <c r="ATE141" s="53"/>
      <c r="ATI141" s="53"/>
      <c r="ATM141" s="53"/>
      <c r="ATQ141" s="53"/>
      <c r="ATU141" s="53"/>
      <c r="ATY141" s="53"/>
      <c r="AUC141" s="53"/>
      <c r="AUG141" s="53"/>
      <c r="AUK141" s="53"/>
      <c r="AUO141" s="53"/>
      <c r="AUS141" s="53"/>
      <c r="AUW141" s="53"/>
      <c r="AVA141" s="53"/>
      <c r="AVE141" s="53"/>
      <c r="AVI141" s="53"/>
      <c r="AVM141" s="53"/>
      <c r="AVQ141" s="53"/>
      <c r="AVU141" s="53"/>
      <c r="AVY141" s="53"/>
      <c r="AWC141" s="53"/>
      <c r="AWG141" s="53"/>
      <c r="AWK141" s="53"/>
      <c r="AWO141" s="53"/>
      <c r="AWS141" s="53"/>
      <c r="AWW141" s="53"/>
      <c r="AXA141" s="53"/>
      <c r="AXE141" s="53"/>
      <c r="AXI141" s="53"/>
      <c r="AXM141" s="53"/>
      <c r="AXQ141" s="53"/>
      <c r="AXU141" s="53"/>
      <c r="AXY141" s="53"/>
      <c r="AYC141" s="53"/>
      <c r="AYG141" s="53"/>
      <c r="AYK141" s="53"/>
      <c r="AYO141" s="53"/>
      <c r="AYS141" s="53"/>
      <c r="AYW141" s="53"/>
      <c r="AZA141" s="53"/>
      <c r="AZE141" s="53"/>
      <c r="AZI141" s="53"/>
      <c r="AZM141" s="53"/>
      <c r="AZQ141" s="53"/>
      <c r="AZU141" s="53"/>
      <c r="AZY141" s="53"/>
      <c r="BAC141" s="53"/>
      <c r="BAG141" s="53"/>
      <c r="BAK141" s="53"/>
      <c r="BAO141" s="53"/>
      <c r="BAS141" s="53"/>
      <c r="BAW141" s="53"/>
      <c r="BBA141" s="53"/>
      <c r="BBE141" s="53"/>
      <c r="BBI141" s="53"/>
      <c r="BBM141" s="53"/>
      <c r="BBQ141" s="53"/>
      <c r="BBU141" s="53"/>
      <c r="BBY141" s="53"/>
      <c r="BCC141" s="53"/>
      <c r="BCG141" s="53"/>
      <c r="BCK141" s="53"/>
      <c r="BCO141" s="53"/>
      <c r="BCS141" s="53"/>
      <c r="BCW141" s="53"/>
      <c r="BDA141" s="53"/>
      <c r="BDE141" s="53"/>
      <c r="BDI141" s="53"/>
      <c r="BDM141" s="53"/>
      <c r="BDQ141" s="53"/>
      <c r="BDU141" s="53"/>
      <c r="BDY141" s="53"/>
      <c r="BEC141" s="53"/>
      <c r="BEG141" s="53"/>
      <c r="BEK141" s="53"/>
      <c r="BEO141" s="53"/>
      <c r="BES141" s="53"/>
      <c r="BEW141" s="53"/>
      <c r="BFA141" s="53"/>
      <c r="BFE141" s="53"/>
      <c r="BFI141" s="53"/>
      <c r="BFM141" s="53"/>
      <c r="BFQ141" s="53"/>
      <c r="BFU141" s="53"/>
      <c r="BFY141" s="53"/>
      <c r="BGC141" s="53"/>
      <c r="BGG141" s="53"/>
      <c r="BGK141" s="53"/>
      <c r="BGO141" s="53"/>
      <c r="BGS141" s="53"/>
      <c r="BGW141" s="53"/>
      <c r="BHA141" s="53"/>
      <c r="BHE141" s="53"/>
      <c r="BHI141" s="53"/>
      <c r="BHM141" s="53"/>
      <c r="BHQ141" s="53"/>
      <c r="BHU141" s="53"/>
      <c r="BHY141" s="53"/>
      <c r="BIC141" s="53"/>
      <c r="BIG141" s="53"/>
      <c r="BIK141" s="53"/>
      <c r="BIO141" s="53"/>
      <c r="BIS141" s="53"/>
      <c r="BIW141" s="53"/>
      <c r="BJA141" s="53"/>
      <c r="BJE141" s="53"/>
      <c r="BJI141" s="53"/>
      <c r="BJM141" s="53"/>
      <c r="BJQ141" s="53"/>
      <c r="BJU141" s="53"/>
      <c r="BJY141" s="53"/>
      <c r="BKC141" s="53"/>
      <c r="BKG141" s="53"/>
      <c r="BKK141" s="53"/>
      <c r="BKO141" s="53"/>
      <c r="BKS141" s="53"/>
      <c r="BKW141" s="53"/>
      <c r="BLA141" s="53"/>
      <c r="BLE141" s="53"/>
      <c r="BLI141" s="53"/>
      <c r="BLM141" s="53"/>
      <c r="BLQ141" s="53"/>
      <c r="BLU141" s="53"/>
      <c r="BLY141" s="53"/>
      <c r="BMC141" s="53"/>
      <c r="BMG141" s="53"/>
      <c r="BMK141" s="53"/>
      <c r="BMO141" s="53"/>
      <c r="BMS141" s="53"/>
      <c r="BMW141" s="53"/>
      <c r="BNA141" s="53"/>
      <c r="BNE141" s="53"/>
      <c r="BNI141" s="53"/>
      <c r="BNM141" s="53"/>
      <c r="BNQ141" s="53"/>
      <c r="BNU141" s="53"/>
      <c r="BNY141" s="53"/>
      <c r="BOC141" s="53"/>
      <c r="BOG141" s="53"/>
      <c r="BOK141" s="53"/>
      <c r="BOO141" s="53"/>
      <c r="BOS141" s="53"/>
      <c r="BOW141" s="53"/>
      <c r="BPA141" s="53"/>
      <c r="BPE141" s="53"/>
      <c r="BPI141" s="53"/>
      <c r="BPM141" s="53"/>
      <c r="BPQ141" s="53"/>
      <c r="BPU141" s="53"/>
      <c r="BPY141" s="53"/>
      <c r="BQC141" s="53"/>
      <c r="BQG141" s="53"/>
      <c r="BQK141" s="53"/>
      <c r="BQO141" s="53"/>
      <c r="BQS141" s="53"/>
      <c r="BQW141" s="53"/>
      <c r="BRA141" s="53"/>
      <c r="BRE141" s="53"/>
      <c r="BRI141" s="53"/>
      <c r="BRM141" s="53"/>
      <c r="BRQ141" s="53"/>
      <c r="BRU141" s="53"/>
      <c r="BRY141" s="53"/>
      <c r="BSC141" s="53"/>
      <c r="BSG141" s="53"/>
      <c r="BSK141" s="53"/>
      <c r="BSO141" s="53"/>
      <c r="BSS141" s="53"/>
      <c r="BSW141" s="53"/>
      <c r="BTA141" s="53"/>
      <c r="BTE141" s="53"/>
      <c r="BTI141" s="53"/>
      <c r="BTM141" s="53"/>
      <c r="BTQ141" s="53"/>
      <c r="BTU141" s="53"/>
      <c r="BTY141" s="53"/>
      <c r="BUC141" s="53"/>
      <c r="BUG141" s="53"/>
      <c r="BUK141" s="53"/>
      <c r="BUO141" s="53"/>
      <c r="BUS141" s="53"/>
      <c r="BUW141" s="53"/>
      <c r="BVA141" s="53"/>
      <c r="BVE141" s="53"/>
      <c r="BVI141" s="53"/>
      <c r="BVM141" s="53"/>
      <c r="BVQ141" s="53"/>
      <c r="BVU141" s="53"/>
      <c r="BVY141" s="53"/>
      <c r="BWC141" s="53"/>
      <c r="BWG141" s="53"/>
      <c r="BWK141" s="53"/>
      <c r="BWO141" s="53"/>
      <c r="BWS141" s="53"/>
      <c r="BWW141" s="53"/>
      <c r="BXA141" s="53"/>
      <c r="BXE141" s="53"/>
      <c r="BXI141" s="53"/>
      <c r="BXM141" s="53"/>
      <c r="BXQ141" s="53"/>
      <c r="BXU141" s="53"/>
      <c r="BXY141" s="53"/>
      <c r="BYC141" s="53"/>
      <c r="BYG141" s="53"/>
      <c r="BYK141" s="53"/>
      <c r="BYO141" s="53"/>
      <c r="BYS141" s="53"/>
      <c r="BYW141" s="53"/>
      <c r="BZA141" s="53"/>
      <c r="BZE141" s="53"/>
      <c r="BZI141" s="53"/>
      <c r="BZM141" s="53"/>
      <c r="BZQ141" s="53"/>
      <c r="BZU141" s="53"/>
      <c r="BZY141" s="53"/>
      <c r="CAC141" s="53"/>
      <c r="CAG141" s="53"/>
      <c r="CAK141" s="53"/>
      <c r="CAO141" s="53"/>
      <c r="CAS141" s="53"/>
      <c r="CAW141" s="53"/>
      <c r="CBA141" s="53"/>
      <c r="CBE141" s="53"/>
      <c r="CBI141" s="53"/>
      <c r="CBM141" s="53"/>
      <c r="CBQ141" s="53"/>
      <c r="CBU141" s="53"/>
      <c r="CBY141" s="53"/>
      <c r="CCC141" s="53"/>
      <c r="CCG141" s="53"/>
      <c r="CCK141" s="53"/>
      <c r="CCO141" s="53"/>
      <c r="CCS141" s="53"/>
      <c r="CCW141" s="53"/>
      <c r="CDA141" s="53"/>
      <c r="CDE141" s="53"/>
      <c r="CDI141" s="53"/>
      <c r="CDM141" s="53"/>
      <c r="CDQ141" s="53"/>
      <c r="CDU141" s="53"/>
      <c r="CDY141" s="53"/>
      <c r="CEC141" s="53"/>
      <c r="CEG141" s="53"/>
      <c r="CEK141" s="53"/>
      <c r="CEO141" s="53"/>
      <c r="CES141" s="53"/>
      <c r="CEW141" s="53"/>
      <c r="CFA141" s="53"/>
      <c r="CFE141" s="53"/>
      <c r="CFI141" s="53"/>
      <c r="CFM141" s="53"/>
      <c r="CFQ141" s="53"/>
      <c r="CFU141" s="53"/>
      <c r="CFY141" s="53"/>
      <c r="CGC141" s="53"/>
      <c r="CGG141" s="53"/>
      <c r="CGK141" s="53"/>
      <c r="CGO141" s="53"/>
      <c r="CGS141" s="53"/>
      <c r="CGW141" s="53"/>
      <c r="CHA141" s="53"/>
      <c r="CHE141" s="53"/>
      <c r="CHI141" s="53"/>
      <c r="CHM141" s="53"/>
      <c r="CHQ141" s="53"/>
      <c r="CHU141" s="53"/>
      <c r="CHY141" s="53"/>
      <c r="CIC141" s="53"/>
      <c r="CIG141" s="53"/>
      <c r="CIK141" s="53"/>
      <c r="CIO141" s="53"/>
      <c r="CIS141" s="53"/>
      <c r="CIW141" s="53"/>
      <c r="CJA141" s="53"/>
      <c r="CJE141" s="53"/>
      <c r="CJI141" s="53"/>
      <c r="CJM141" s="53"/>
      <c r="CJQ141" s="53"/>
      <c r="CJU141" s="53"/>
      <c r="CJY141" s="53"/>
      <c r="CKC141" s="53"/>
      <c r="CKG141" s="53"/>
      <c r="CKK141" s="53"/>
      <c r="CKO141" s="53"/>
      <c r="CKS141" s="53"/>
      <c r="CKW141" s="53"/>
      <c r="CLA141" s="53"/>
      <c r="CLE141" s="53"/>
      <c r="CLI141" s="53"/>
      <c r="CLM141" s="53"/>
      <c r="CLQ141" s="53"/>
      <c r="CLU141" s="53"/>
      <c r="CLY141" s="53"/>
      <c r="CMC141" s="53"/>
      <c r="CMG141" s="53"/>
      <c r="CMK141" s="53"/>
      <c r="CMO141" s="53"/>
      <c r="CMS141" s="53"/>
      <c r="CMW141" s="53"/>
      <c r="CNA141" s="53"/>
      <c r="CNE141" s="53"/>
      <c r="CNI141" s="53"/>
      <c r="CNM141" s="53"/>
      <c r="CNQ141" s="53"/>
      <c r="CNU141" s="53"/>
      <c r="CNY141" s="53"/>
      <c r="COC141" s="53"/>
      <c r="COG141" s="53"/>
      <c r="COK141" s="53"/>
      <c r="COO141" s="53"/>
      <c r="COS141" s="53"/>
      <c r="COW141" s="53"/>
      <c r="CPA141" s="53"/>
      <c r="CPE141" s="53"/>
      <c r="CPI141" s="53"/>
      <c r="CPM141" s="53"/>
      <c r="CPQ141" s="53"/>
      <c r="CPU141" s="53"/>
      <c r="CPY141" s="53"/>
      <c r="CQC141" s="53"/>
      <c r="CQG141" s="53"/>
      <c r="CQK141" s="53"/>
      <c r="CQO141" s="53"/>
      <c r="CQS141" s="53"/>
      <c r="CQW141" s="53"/>
      <c r="CRA141" s="53"/>
      <c r="CRE141" s="53"/>
      <c r="CRI141" s="53"/>
      <c r="CRM141" s="53"/>
      <c r="CRQ141" s="53"/>
      <c r="CRU141" s="53"/>
      <c r="CRY141" s="53"/>
      <c r="CSC141" s="53"/>
      <c r="CSG141" s="53"/>
      <c r="CSK141" s="53"/>
      <c r="CSO141" s="53"/>
      <c r="CSS141" s="53"/>
      <c r="CSW141" s="53"/>
      <c r="CTA141" s="53"/>
      <c r="CTE141" s="53"/>
      <c r="CTI141" s="53"/>
      <c r="CTM141" s="53"/>
      <c r="CTQ141" s="53"/>
      <c r="CTU141" s="53"/>
      <c r="CTY141" s="53"/>
      <c r="CUC141" s="53"/>
      <c r="CUG141" s="53"/>
      <c r="CUK141" s="53"/>
      <c r="CUO141" s="53"/>
      <c r="CUS141" s="53"/>
      <c r="CUW141" s="53"/>
      <c r="CVA141" s="53"/>
      <c r="CVE141" s="53"/>
      <c r="CVI141" s="53"/>
      <c r="CVM141" s="53"/>
      <c r="CVQ141" s="53"/>
      <c r="CVU141" s="53"/>
      <c r="CVY141" s="53"/>
      <c r="CWC141" s="53"/>
      <c r="CWG141" s="53"/>
      <c r="CWK141" s="53"/>
      <c r="CWO141" s="53"/>
      <c r="CWS141" s="53"/>
      <c r="CWW141" s="53"/>
      <c r="CXA141" s="53"/>
      <c r="CXE141" s="53"/>
      <c r="CXI141" s="53"/>
      <c r="CXM141" s="53"/>
      <c r="CXQ141" s="53"/>
      <c r="CXU141" s="53"/>
      <c r="CXY141" s="53"/>
      <c r="CYC141" s="53"/>
      <c r="CYG141" s="53"/>
      <c r="CYK141" s="53"/>
      <c r="CYO141" s="53"/>
      <c r="CYS141" s="53"/>
      <c r="CYW141" s="53"/>
      <c r="CZA141" s="53"/>
      <c r="CZE141" s="53"/>
      <c r="CZI141" s="53"/>
      <c r="CZM141" s="53"/>
      <c r="CZQ141" s="53"/>
      <c r="CZU141" s="53"/>
      <c r="CZY141" s="53"/>
      <c r="DAC141" s="53"/>
      <c r="DAG141" s="53"/>
      <c r="DAK141" s="53"/>
      <c r="DAO141" s="53"/>
      <c r="DAS141" s="53"/>
      <c r="DAW141" s="53"/>
      <c r="DBA141" s="53"/>
      <c r="DBE141" s="53"/>
      <c r="DBI141" s="53"/>
      <c r="DBM141" s="53"/>
      <c r="DBQ141" s="53"/>
      <c r="DBU141" s="53"/>
      <c r="DBY141" s="53"/>
      <c r="DCC141" s="53"/>
      <c r="DCG141" s="53"/>
      <c r="DCK141" s="53"/>
      <c r="DCO141" s="53"/>
      <c r="DCS141" s="53"/>
      <c r="DCW141" s="53"/>
      <c r="DDA141" s="53"/>
      <c r="DDE141" s="53"/>
      <c r="DDI141" s="53"/>
      <c r="DDM141" s="53"/>
      <c r="DDQ141" s="53"/>
      <c r="DDU141" s="53"/>
      <c r="DDY141" s="53"/>
      <c r="DEC141" s="53"/>
      <c r="DEG141" s="53"/>
      <c r="DEK141" s="53"/>
      <c r="DEO141" s="53"/>
      <c r="DES141" s="53"/>
      <c r="DEW141" s="53"/>
      <c r="DFA141" s="53"/>
      <c r="DFE141" s="53"/>
      <c r="DFI141" s="53"/>
      <c r="DFM141" s="53"/>
      <c r="DFQ141" s="53"/>
      <c r="DFU141" s="53"/>
      <c r="DFY141" s="53"/>
      <c r="DGC141" s="53"/>
      <c r="DGG141" s="53"/>
      <c r="DGK141" s="53"/>
      <c r="DGO141" s="53"/>
      <c r="DGS141" s="53"/>
      <c r="DGW141" s="53"/>
      <c r="DHA141" s="53"/>
      <c r="DHE141" s="53"/>
      <c r="DHI141" s="53"/>
      <c r="DHM141" s="53"/>
      <c r="DHQ141" s="53"/>
      <c r="DHU141" s="53"/>
      <c r="DHY141" s="53"/>
      <c r="DIC141" s="53"/>
      <c r="DIG141" s="53"/>
      <c r="DIK141" s="53"/>
      <c r="DIO141" s="53"/>
      <c r="DIS141" s="53"/>
      <c r="DIW141" s="53"/>
      <c r="DJA141" s="53"/>
      <c r="DJE141" s="53"/>
      <c r="DJI141" s="53"/>
      <c r="DJM141" s="53"/>
      <c r="DJQ141" s="53"/>
      <c r="DJU141" s="53"/>
      <c r="DJY141" s="53"/>
      <c r="DKC141" s="53"/>
      <c r="DKG141" s="53"/>
      <c r="DKK141" s="53"/>
      <c r="DKO141" s="53"/>
      <c r="DKS141" s="53"/>
      <c r="DKW141" s="53"/>
      <c r="DLA141" s="53"/>
      <c r="DLE141" s="53"/>
      <c r="DLI141" s="53"/>
      <c r="DLM141" s="53"/>
      <c r="DLQ141" s="53"/>
      <c r="DLU141" s="53"/>
      <c r="DLY141" s="53"/>
      <c r="DMC141" s="53"/>
      <c r="DMG141" s="53"/>
      <c r="DMK141" s="53"/>
      <c r="DMO141" s="53"/>
      <c r="DMS141" s="53"/>
      <c r="DMW141" s="53"/>
      <c r="DNA141" s="53"/>
      <c r="DNE141" s="53"/>
      <c r="DNI141" s="53"/>
      <c r="DNM141" s="53"/>
      <c r="DNQ141" s="53"/>
      <c r="DNU141" s="53"/>
      <c r="DNY141" s="53"/>
      <c r="DOC141" s="53"/>
      <c r="DOG141" s="53"/>
      <c r="DOK141" s="53"/>
      <c r="DOO141" s="53"/>
      <c r="DOS141" s="53"/>
      <c r="DOW141" s="53"/>
      <c r="DPA141" s="53"/>
      <c r="DPE141" s="53"/>
      <c r="DPI141" s="53"/>
      <c r="DPM141" s="53"/>
      <c r="DPQ141" s="53"/>
      <c r="DPU141" s="53"/>
      <c r="DPY141" s="53"/>
      <c r="DQC141" s="53"/>
      <c r="DQG141" s="53"/>
      <c r="DQK141" s="53"/>
      <c r="DQO141" s="53"/>
      <c r="DQS141" s="53"/>
      <c r="DQW141" s="53"/>
      <c r="DRA141" s="53"/>
      <c r="DRE141" s="53"/>
      <c r="DRI141" s="53"/>
      <c r="DRM141" s="53"/>
      <c r="DRQ141" s="53"/>
      <c r="DRU141" s="53"/>
      <c r="DRY141" s="53"/>
      <c r="DSC141" s="53"/>
      <c r="DSG141" s="53"/>
      <c r="DSK141" s="53"/>
      <c r="DSO141" s="53"/>
      <c r="DSS141" s="53"/>
      <c r="DSW141" s="53"/>
      <c r="DTA141" s="53"/>
      <c r="DTE141" s="53"/>
      <c r="DTI141" s="53"/>
      <c r="DTM141" s="53"/>
      <c r="DTQ141" s="53"/>
      <c r="DTU141" s="53"/>
      <c r="DTY141" s="53"/>
      <c r="DUC141" s="53"/>
      <c r="DUG141" s="53"/>
      <c r="DUK141" s="53"/>
      <c r="DUO141" s="53"/>
      <c r="DUS141" s="53"/>
      <c r="DUW141" s="53"/>
      <c r="DVA141" s="53"/>
      <c r="DVE141" s="53"/>
      <c r="DVI141" s="53"/>
      <c r="DVM141" s="53"/>
      <c r="DVQ141" s="53"/>
      <c r="DVU141" s="53"/>
      <c r="DVY141" s="53"/>
      <c r="DWC141" s="53"/>
      <c r="DWG141" s="53"/>
      <c r="DWK141" s="53"/>
      <c r="DWO141" s="53"/>
      <c r="DWS141" s="53"/>
      <c r="DWW141" s="53"/>
      <c r="DXA141" s="53"/>
      <c r="DXE141" s="53"/>
      <c r="DXI141" s="53"/>
      <c r="DXM141" s="53"/>
      <c r="DXQ141" s="53"/>
      <c r="DXU141" s="53"/>
      <c r="DXY141" s="53"/>
      <c r="DYC141" s="53"/>
      <c r="DYG141" s="53"/>
      <c r="DYK141" s="53"/>
      <c r="DYO141" s="53"/>
      <c r="DYS141" s="53"/>
      <c r="DYW141" s="53"/>
      <c r="DZA141" s="53"/>
      <c r="DZE141" s="53"/>
      <c r="DZI141" s="53"/>
      <c r="DZM141" s="53"/>
      <c r="DZQ141" s="53"/>
      <c r="DZU141" s="53"/>
      <c r="DZY141" s="53"/>
      <c r="EAC141" s="53"/>
      <c r="EAG141" s="53"/>
      <c r="EAK141" s="53"/>
      <c r="EAO141" s="53"/>
      <c r="EAS141" s="53"/>
      <c r="EAW141" s="53"/>
      <c r="EBA141" s="53"/>
      <c r="EBE141" s="53"/>
      <c r="EBI141" s="53"/>
      <c r="EBM141" s="53"/>
      <c r="EBQ141" s="53"/>
      <c r="EBU141" s="53"/>
      <c r="EBY141" s="53"/>
      <c r="ECC141" s="53"/>
      <c r="ECG141" s="53"/>
      <c r="ECK141" s="53"/>
      <c r="ECO141" s="53"/>
      <c r="ECS141" s="53"/>
      <c r="ECW141" s="53"/>
      <c r="EDA141" s="53"/>
      <c r="EDE141" s="53"/>
      <c r="EDI141" s="53"/>
      <c r="EDM141" s="53"/>
      <c r="EDQ141" s="53"/>
      <c r="EDU141" s="53"/>
      <c r="EDY141" s="53"/>
      <c r="EEC141" s="53"/>
      <c r="EEG141" s="53"/>
      <c r="EEK141" s="53"/>
      <c r="EEO141" s="53"/>
      <c r="EES141" s="53"/>
      <c r="EEW141" s="53"/>
      <c r="EFA141" s="53"/>
      <c r="EFE141" s="53"/>
      <c r="EFI141" s="53"/>
      <c r="EFM141" s="53"/>
      <c r="EFQ141" s="53"/>
      <c r="EFU141" s="53"/>
      <c r="EFY141" s="53"/>
      <c r="EGC141" s="53"/>
      <c r="EGG141" s="53"/>
      <c r="EGK141" s="53"/>
      <c r="EGO141" s="53"/>
      <c r="EGS141" s="53"/>
      <c r="EGW141" s="53"/>
      <c r="EHA141" s="53"/>
      <c r="EHE141" s="53"/>
      <c r="EHI141" s="53"/>
      <c r="EHM141" s="53"/>
      <c r="EHQ141" s="53"/>
      <c r="EHU141" s="53"/>
      <c r="EHY141" s="53"/>
      <c r="EIC141" s="53"/>
      <c r="EIG141" s="53"/>
      <c r="EIK141" s="53"/>
      <c r="EIO141" s="53"/>
      <c r="EIS141" s="53"/>
      <c r="EIW141" s="53"/>
      <c r="EJA141" s="53"/>
      <c r="EJE141" s="53"/>
      <c r="EJI141" s="53"/>
      <c r="EJM141" s="53"/>
      <c r="EJQ141" s="53"/>
      <c r="EJU141" s="53"/>
      <c r="EJY141" s="53"/>
      <c r="EKC141" s="53"/>
      <c r="EKG141" s="53"/>
      <c r="EKK141" s="53"/>
      <c r="EKO141" s="53"/>
      <c r="EKS141" s="53"/>
      <c r="EKW141" s="53"/>
      <c r="ELA141" s="53"/>
      <c r="ELE141" s="53"/>
      <c r="ELI141" s="53"/>
      <c r="ELM141" s="53"/>
      <c r="ELQ141" s="53"/>
      <c r="ELU141" s="53"/>
      <c r="ELY141" s="53"/>
      <c r="EMC141" s="53"/>
      <c r="EMG141" s="53"/>
      <c r="EMK141" s="53"/>
      <c r="EMO141" s="53"/>
      <c r="EMS141" s="53"/>
      <c r="EMW141" s="53"/>
      <c r="ENA141" s="53"/>
      <c r="ENE141" s="53"/>
      <c r="ENI141" s="53"/>
      <c r="ENM141" s="53"/>
      <c r="ENQ141" s="53"/>
      <c r="ENU141" s="53"/>
      <c r="ENY141" s="53"/>
      <c r="EOC141" s="53"/>
      <c r="EOG141" s="53"/>
      <c r="EOK141" s="53"/>
      <c r="EOO141" s="53"/>
      <c r="EOS141" s="53"/>
      <c r="EOW141" s="53"/>
      <c r="EPA141" s="53"/>
      <c r="EPE141" s="53"/>
      <c r="EPI141" s="53"/>
      <c r="EPM141" s="53"/>
      <c r="EPQ141" s="53"/>
      <c r="EPU141" s="53"/>
      <c r="EPY141" s="53"/>
      <c r="EQC141" s="53"/>
      <c r="EQG141" s="53"/>
      <c r="EQK141" s="53"/>
      <c r="EQO141" s="53"/>
      <c r="EQS141" s="53"/>
      <c r="EQW141" s="53"/>
      <c r="ERA141" s="53"/>
      <c r="ERE141" s="53"/>
      <c r="ERI141" s="53"/>
      <c r="ERM141" s="53"/>
      <c r="ERQ141" s="53"/>
      <c r="ERU141" s="53"/>
      <c r="ERY141" s="53"/>
      <c r="ESC141" s="53"/>
      <c r="ESG141" s="53"/>
      <c r="ESK141" s="53"/>
      <c r="ESO141" s="53"/>
      <c r="ESS141" s="53"/>
      <c r="ESW141" s="53"/>
      <c r="ETA141" s="53"/>
      <c r="ETE141" s="53"/>
      <c r="ETI141" s="53"/>
      <c r="ETM141" s="53"/>
      <c r="ETQ141" s="53"/>
      <c r="ETU141" s="53"/>
      <c r="ETY141" s="53"/>
      <c r="EUC141" s="53"/>
      <c r="EUG141" s="53"/>
      <c r="EUK141" s="53"/>
      <c r="EUO141" s="53"/>
      <c r="EUS141" s="53"/>
      <c r="EUW141" s="53"/>
      <c r="EVA141" s="53"/>
      <c r="EVE141" s="53"/>
      <c r="EVI141" s="53"/>
      <c r="EVM141" s="53"/>
      <c r="EVQ141" s="53"/>
      <c r="EVU141" s="53"/>
      <c r="EVY141" s="53"/>
      <c r="EWC141" s="53"/>
      <c r="EWG141" s="53"/>
      <c r="EWK141" s="53"/>
      <c r="EWO141" s="53"/>
      <c r="EWS141" s="53"/>
      <c r="EWW141" s="53"/>
      <c r="EXA141" s="53"/>
      <c r="EXE141" s="53"/>
      <c r="EXI141" s="53"/>
      <c r="EXM141" s="53"/>
      <c r="EXQ141" s="53"/>
      <c r="EXU141" s="53"/>
      <c r="EXY141" s="53"/>
      <c r="EYC141" s="53"/>
      <c r="EYG141" s="53"/>
      <c r="EYK141" s="53"/>
      <c r="EYO141" s="53"/>
      <c r="EYS141" s="53"/>
      <c r="EYW141" s="53"/>
      <c r="EZA141" s="53"/>
      <c r="EZE141" s="53"/>
      <c r="EZI141" s="53"/>
      <c r="EZM141" s="53"/>
      <c r="EZQ141" s="53"/>
      <c r="EZU141" s="53"/>
      <c r="EZY141" s="53"/>
      <c r="FAC141" s="53"/>
      <c r="FAG141" s="53"/>
      <c r="FAK141" s="53"/>
      <c r="FAO141" s="53"/>
      <c r="FAS141" s="53"/>
      <c r="FAW141" s="53"/>
      <c r="FBA141" s="53"/>
      <c r="FBE141" s="53"/>
      <c r="FBI141" s="53"/>
      <c r="FBM141" s="53"/>
      <c r="FBQ141" s="53"/>
      <c r="FBU141" s="53"/>
      <c r="FBY141" s="53"/>
      <c r="FCC141" s="53"/>
      <c r="FCG141" s="53"/>
      <c r="FCK141" s="53"/>
      <c r="FCO141" s="53"/>
      <c r="FCS141" s="53"/>
      <c r="FCW141" s="53"/>
      <c r="FDA141" s="53"/>
      <c r="FDE141" s="53"/>
      <c r="FDI141" s="53"/>
      <c r="FDM141" s="53"/>
      <c r="FDQ141" s="53"/>
      <c r="FDU141" s="53"/>
      <c r="FDY141" s="53"/>
      <c r="FEC141" s="53"/>
      <c r="FEG141" s="53"/>
      <c r="FEK141" s="53"/>
      <c r="FEO141" s="53"/>
      <c r="FES141" s="53"/>
      <c r="FEW141" s="53"/>
      <c r="FFA141" s="53"/>
      <c r="FFE141" s="53"/>
      <c r="FFI141" s="53"/>
      <c r="FFM141" s="53"/>
      <c r="FFQ141" s="53"/>
      <c r="FFU141" s="53"/>
      <c r="FFY141" s="53"/>
      <c r="FGC141" s="53"/>
      <c r="FGG141" s="53"/>
      <c r="FGK141" s="53"/>
      <c r="FGO141" s="53"/>
      <c r="FGS141" s="53"/>
      <c r="FGW141" s="53"/>
      <c r="FHA141" s="53"/>
      <c r="FHE141" s="53"/>
      <c r="FHI141" s="53"/>
      <c r="FHM141" s="53"/>
      <c r="FHQ141" s="53"/>
      <c r="FHU141" s="53"/>
      <c r="FHY141" s="53"/>
      <c r="FIC141" s="53"/>
      <c r="FIG141" s="53"/>
      <c r="FIK141" s="53"/>
      <c r="FIO141" s="53"/>
      <c r="FIS141" s="53"/>
      <c r="FIW141" s="53"/>
      <c r="FJA141" s="53"/>
      <c r="FJE141" s="53"/>
      <c r="FJI141" s="53"/>
      <c r="FJM141" s="53"/>
      <c r="FJQ141" s="53"/>
      <c r="FJU141" s="53"/>
      <c r="FJY141" s="53"/>
      <c r="FKC141" s="53"/>
      <c r="FKG141" s="53"/>
      <c r="FKK141" s="53"/>
      <c r="FKO141" s="53"/>
      <c r="FKS141" s="53"/>
      <c r="FKW141" s="53"/>
      <c r="FLA141" s="53"/>
      <c r="FLE141" s="53"/>
      <c r="FLI141" s="53"/>
      <c r="FLM141" s="53"/>
      <c r="FLQ141" s="53"/>
      <c r="FLU141" s="53"/>
      <c r="FLY141" s="53"/>
      <c r="FMC141" s="53"/>
      <c r="FMG141" s="53"/>
      <c r="FMK141" s="53"/>
      <c r="FMO141" s="53"/>
      <c r="FMS141" s="53"/>
      <c r="FMW141" s="53"/>
      <c r="FNA141" s="53"/>
      <c r="FNE141" s="53"/>
      <c r="FNI141" s="53"/>
      <c r="FNM141" s="53"/>
      <c r="FNQ141" s="53"/>
      <c r="FNU141" s="53"/>
      <c r="FNY141" s="53"/>
      <c r="FOC141" s="53"/>
      <c r="FOG141" s="53"/>
      <c r="FOK141" s="53"/>
      <c r="FOO141" s="53"/>
      <c r="FOS141" s="53"/>
      <c r="FOW141" s="53"/>
      <c r="FPA141" s="53"/>
      <c r="FPE141" s="53"/>
      <c r="FPI141" s="53"/>
      <c r="FPM141" s="53"/>
      <c r="FPQ141" s="53"/>
      <c r="FPU141" s="53"/>
      <c r="FPY141" s="53"/>
      <c r="FQC141" s="53"/>
      <c r="FQG141" s="53"/>
      <c r="FQK141" s="53"/>
      <c r="FQO141" s="53"/>
      <c r="FQS141" s="53"/>
      <c r="FQW141" s="53"/>
      <c r="FRA141" s="53"/>
      <c r="FRE141" s="53"/>
      <c r="FRI141" s="53"/>
      <c r="FRM141" s="53"/>
      <c r="FRQ141" s="53"/>
      <c r="FRU141" s="53"/>
      <c r="FRY141" s="53"/>
      <c r="FSC141" s="53"/>
      <c r="FSG141" s="53"/>
      <c r="FSK141" s="53"/>
      <c r="FSO141" s="53"/>
      <c r="FSS141" s="53"/>
      <c r="FSW141" s="53"/>
      <c r="FTA141" s="53"/>
      <c r="FTE141" s="53"/>
      <c r="FTI141" s="53"/>
      <c r="FTM141" s="53"/>
      <c r="FTQ141" s="53"/>
      <c r="FTU141" s="53"/>
      <c r="FTY141" s="53"/>
      <c r="FUC141" s="53"/>
      <c r="FUG141" s="53"/>
      <c r="FUK141" s="53"/>
      <c r="FUO141" s="53"/>
      <c r="FUS141" s="53"/>
      <c r="FUW141" s="53"/>
      <c r="FVA141" s="53"/>
      <c r="FVE141" s="53"/>
      <c r="FVI141" s="53"/>
      <c r="FVM141" s="53"/>
      <c r="FVQ141" s="53"/>
      <c r="FVU141" s="53"/>
      <c r="FVY141" s="53"/>
      <c r="FWC141" s="53"/>
      <c r="FWG141" s="53"/>
      <c r="FWK141" s="53"/>
      <c r="FWO141" s="53"/>
      <c r="FWS141" s="53"/>
      <c r="FWW141" s="53"/>
      <c r="FXA141" s="53"/>
      <c r="FXE141" s="53"/>
      <c r="FXI141" s="53"/>
      <c r="FXM141" s="53"/>
      <c r="FXQ141" s="53"/>
      <c r="FXU141" s="53"/>
      <c r="FXY141" s="53"/>
      <c r="FYC141" s="53"/>
      <c r="FYG141" s="53"/>
      <c r="FYK141" s="53"/>
      <c r="FYO141" s="53"/>
      <c r="FYS141" s="53"/>
      <c r="FYW141" s="53"/>
      <c r="FZA141" s="53"/>
      <c r="FZE141" s="53"/>
      <c r="FZI141" s="53"/>
      <c r="FZM141" s="53"/>
      <c r="FZQ141" s="53"/>
      <c r="FZU141" s="53"/>
      <c r="FZY141" s="53"/>
      <c r="GAC141" s="53"/>
      <c r="GAG141" s="53"/>
      <c r="GAK141" s="53"/>
      <c r="GAO141" s="53"/>
      <c r="GAS141" s="53"/>
      <c r="GAW141" s="53"/>
      <c r="GBA141" s="53"/>
      <c r="GBE141" s="53"/>
      <c r="GBI141" s="53"/>
      <c r="GBM141" s="53"/>
      <c r="GBQ141" s="53"/>
      <c r="GBU141" s="53"/>
      <c r="GBY141" s="53"/>
      <c r="GCC141" s="53"/>
      <c r="GCG141" s="53"/>
      <c r="GCK141" s="53"/>
      <c r="GCO141" s="53"/>
      <c r="GCS141" s="53"/>
      <c r="GCW141" s="53"/>
      <c r="GDA141" s="53"/>
      <c r="GDE141" s="53"/>
      <c r="GDI141" s="53"/>
      <c r="GDM141" s="53"/>
      <c r="GDQ141" s="53"/>
      <c r="GDU141" s="53"/>
      <c r="GDY141" s="53"/>
      <c r="GEC141" s="53"/>
      <c r="GEG141" s="53"/>
      <c r="GEK141" s="53"/>
      <c r="GEO141" s="53"/>
      <c r="GES141" s="53"/>
      <c r="GEW141" s="53"/>
      <c r="GFA141" s="53"/>
      <c r="GFE141" s="53"/>
      <c r="GFI141" s="53"/>
      <c r="GFM141" s="53"/>
      <c r="GFQ141" s="53"/>
      <c r="GFU141" s="53"/>
      <c r="GFY141" s="53"/>
      <c r="GGC141" s="53"/>
      <c r="GGG141" s="53"/>
      <c r="GGK141" s="53"/>
      <c r="GGO141" s="53"/>
      <c r="GGS141" s="53"/>
      <c r="GGW141" s="53"/>
      <c r="GHA141" s="53"/>
      <c r="GHE141" s="53"/>
      <c r="GHI141" s="53"/>
      <c r="GHM141" s="53"/>
      <c r="GHQ141" s="53"/>
      <c r="GHU141" s="53"/>
      <c r="GHY141" s="53"/>
      <c r="GIC141" s="53"/>
      <c r="GIG141" s="53"/>
      <c r="GIK141" s="53"/>
      <c r="GIO141" s="53"/>
      <c r="GIS141" s="53"/>
      <c r="GIW141" s="53"/>
      <c r="GJA141" s="53"/>
      <c r="GJE141" s="53"/>
      <c r="GJI141" s="53"/>
      <c r="GJM141" s="53"/>
      <c r="GJQ141" s="53"/>
      <c r="GJU141" s="53"/>
      <c r="GJY141" s="53"/>
      <c r="GKC141" s="53"/>
      <c r="GKG141" s="53"/>
      <c r="GKK141" s="53"/>
      <c r="GKO141" s="53"/>
      <c r="GKS141" s="53"/>
      <c r="GKW141" s="53"/>
      <c r="GLA141" s="53"/>
      <c r="GLE141" s="53"/>
      <c r="GLI141" s="53"/>
      <c r="GLM141" s="53"/>
      <c r="GLQ141" s="53"/>
      <c r="GLU141" s="53"/>
      <c r="GLY141" s="53"/>
      <c r="GMC141" s="53"/>
      <c r="GMG141" s="53"/>
      <c r="GMK141" s="53"/>
      <c r="GMO141" s="53"/>
      <c r="GMS141" s="53"/>
      <c r="GMW141" s="53"/>
      <c r="GNA141" s="53"/>
      <c r="GNE141" s="53"/>
      <c r="GNI141" s="53"/>
      <c r="GNM141" s="53"/>
      <c r="GNQ141" s="53"/>
      <c r="GNU141" s="53"/>
      <c r="GNY141" s="53"/>
      <c r="GOC141" s="53"/>
      <c r="GOG141" s="53"/>
      <c r="GOK141" s="53"/>
      <c r="GOO141" s="53"/>
      <c r="GOS141" s="53"/>
      <c r="GOW141" s="53"/>
      <c r="GPA141" s="53"/>
      <c r="GPE141" s="53"/>
      <c r="GPI141" s="53"/>
      <c r="GPM141" s="53"/>
      <c r="GPQ141" s="53"/>
      <c r="GPU141" s="53"/>
      <c r="GPY141" s="53"/>
      <c r="GQC141" s="53"/>
      <c r="GQG141" s="53"/>
      <c r="GQK141" s="53"/>
      <c r="GQO141" s="53"/>
      <c r="GQS141" s="53"/>
      <c r="GQW141" s="53"/>
      <c r="GRA141" s="53"/>
      <c r="GRE141" s="53"/>
      <c r="GRI141" s="53"/>
      <c r="GRM141" s="53"/>
      <c r="GRQ141" s="53"/>
      <c r="GRU141" s="53"/>
      <c r="GRY141" s="53"/>
      <c r="GSC141" s="53"/>
      <c r="GSG141" s="53"/>
      <c r="GSK141" s="53"/>
      <c r="GSO141" s="53"/>
      <c r="GSS141" s="53"/>
      <c r="GSW141" s="53"/>
      <c r="GTA141" s="53"/>
      <c r="GTE141" s="53"/>
      <c r="GTI141" s="53"/>
      <c r="GTM141" s="53"/>
      <c r="GTQ141" s="53"/>
      <c r="GTU141" s="53"/>
      <c r="GTY141" s="53"/>
      <c r="GUC141" s="53"/>
      <c r="GUG141" s="53"/>
      <c r="GUK141" s="53"/>
      <c r="GUO141" s="53"/>
      <c r="GUS141" s="53"/>
      <c r="GUW141" s="53"/>
      <c r="GVA141" s="53"/>
      <c r="GVE141" s="53"/>
      <c r="GVI141" s="53"/>
      <c r="GVM141" s="53"/>
      <c r="GVQ141" s="53"/>
      <c r="GVU141" s="53"/>
      <c r="GVY141" s="53"/>
      <c r="GWC141" s="53"/>
      <c r="GWG141" s="53"/>
      <c r="GWK141" s="53"/>
      <c r="GWO141" s="53"/>
      <c r="GWS141" s="53"/>
      <c r="GWW141" s="53"/>
      <c r="GXA141" s="53"/>
      <c r="GXE141" s="53"/>
      <c r="GXI141" s="53"/>
      <c r="GXM141" s="53"/>
      <c r="GXQ141" s="53"/>
      <c r="GXU141" s="53"/>
      <c r="GXY141" s="53"/>
      <c r="GYC141" s="53"/>
      <c r="GYG141" s="53"/>
      <c r="GYK141" s="53"/>
      <c r="GYO141" s="53"/>
      <c r="GYS141" s="53"/>
      <c r="GYW141" s="53"/>
      <c r="GZA141" s="53"/>
      <c r="GZE141" s="53"/>
      <c r="GZI141" s="53"/>
      <c r="GZM141" s="53"/>
      <c r="GZQ141" s="53"/>
      <c r="GZU141" s="53"/>
      <c r="GZY141" s="53"/>
      <c r="HAC141" s="53"/>
      <c r="HAG141" s="53"/>
      <c r="HAK141" s="53"/>
      <c r="HAO141" s="53"/>
      <c r="HAS141" s="53"/>
      <c r="HAW141" s="53"/>
      <c r="HBA141" s="53"/>
      <c r="HBE141" s="53"/>
      <c r="HBI141" s="53"/>
      <c r="HBM141" s="53"/>
      <c r="HBQ141" s="53"/>
      <c r="HBU141" s="53"/>
      <c r="HBY141" s="53"/>
      <c r="HCC141" s="53"/>
      <c r="HCG141" s="53"/>
      <c r="HCK141" s="53"/>
      <c r="HCO141" s="53"/>
      <c r="HCS141" s="53"/>
      <c r="HCW141" s="53"/>
      <c r="HDA141" s="53"/>
      <c r="HDE141" s="53"/>
      <c r="HDI141" s="53"/>
      <c r="HDM141" s="53"/>
      <c r="HDQ141" s="53"/>
      <c r="HDU141" s="53"/>
      <c r="HDY141" s="53"/>
      <c r="HEC141" s="53"/>
      <c r="HEG141" s="53"/>
      <c r="HEK141" s="53"/>
      <c r="HEO141" s="53"/>
      <c r="HES141" s="53"/>
      <c r="HEW141" s="53"/>
      <c r="HFA141" s="53"/>
      <c r="HFE141" s="53"/>
      <c r="HFI141" s="53"/>
      <c r="HFM141" s="53"/>
      <c r="HFQ141" s="53"/>
      <c r="HFU141" s="53"/>
      <c r="HFY141" s="53"/>
      <c r="HGC141" s="53"/>
      <c r="HGG141" s="53"/>
      <c r="HGK141" s="53"/>
      <c r="HGO141" s="53"/>
      <c r="HGS141" s="53"/>
      <c r="HGW141" s="53"/>
      <c r="HHA141" s="53"/>
      <c r="HHE141" s="53"/>
      <c r="HHI141" s="53"/>
      <c r="HHM141" s="53"/>
      <c r="HHQ141" s="53"/>
      <c r="HHU141" s="53"/>
      <c r="HHY141" s="53"/>
      <c r="HIC141" s="53"/>
      <c r="HIG141" s="53"/>
      <c r="HIK141" s="53"/>
      <c r="HIO141" s="53"/>
      <c r="HIS141" s="53"/>
      <c r="HIW141" s="53"/>
      <c r="HJA141" s="53"/>
      <c r="HJE141" s="53"/>
      <c r="HJI141" s="53"/>
      <c r="HJM141" s="53"/>
      <c r="HJQ141" s="53"/>
      <c r="HJU141" s="53"/>
      <c r="HJY141" s="53"/>
      <c r="HKC141" s="53"/>
      <c r="HKG141" s="53"/>
      <c r="HKK141" s="53"/>
      <c r="HKO141" s="53"/>
      <c r="HKS141" s="53"/>
      <c r="HKW141" s="53"/>
      <c r="HLA141" s="53"/>
      <c r="HLE141" s="53"/>
      <c r="HLI141" s="53"/>
      <c r="HLM141" s="53"/>
      <c r="HLQ141" s="53"/>
      <c r="HLU141" s="53"/>
      <c r="HLY141" s="53"/>
      <c r="HMC141" s="53"/>
      <c r="HMG141" s="53"/>
      <c r="HMK141" s="53"/>
      <c r="HMO141" s="53"/>
      <c r="HMS141" s="53"/>
      <c r="HMW141" s="53"/>
      <c r="HNA141" s="53"/>
      <c r="HNE141" s="53"/>
      <c r="HNI141" s="53"/>
      <c r="HNM141" s="53"/>
      <c r="HNQ141" s="53"/>
      <c r="HNU141" s="53"/>
      <c r="HNY141" s="53"/>
      <c r="HOC141" s="53"/>
      <c r="HOG141" s="53"/>
      <c r="HOK141" s="53"/>
      <c r="HOO141" s="53"/>
      <c r="HOS141" s="53"/>
      <c r="HOW141" s="53"/>
      <c r="HPA141" s="53"/>
      <c r="HPE141" s="53"/>
      <c r="HPI141" s="53"/>
      <c r="HPM141" s="53"/>
      <c r="HPQ141" s="53"/>
      <c r="HPU141" s="53"/>
      <c r="HPY141" s="53"/>
      <c r="HQC141" s="53"/>
      <c r="HQG141" s="53"/>
      <c r="HQK141" s="53"/>
      <c r="HQO141" s="53"/>
      <c r="HQS141" s="53"/>
      <c r="HQW141" s="53"/>
      <c r="HRA141" s="53"/>
      <c r="HRE141" s="53"/>
      <c r="HRI141" s="53"/>
      <c r="HRM141" s="53"/>
      <c r="HRQ141" s="53"/>
      <c r="HRU141" s="53"/>
      <c r="HRY141" s="53"/>
      <c r="HSC141" s="53"/>
      <c r="HSG141" s="53"/>
      <c r="HSK141" s="53"/>
      <c r="HSO141" s="53"/>
      <c r="HSS141" s="53"/>
      <c r="HSW141" s="53"/>
      <c r="HTA141" s="53"/>
      <c r="HTE141" s="53"/>
      <c r="HTI141" s="53"/>
      <c r="HTM141" s="53"/>
      <c r="HTQ141" s="53"/>
      <c r="HTU141" s="53"/>
      <c r="HTY141" s="53"/>
      <c r="HUC141" s="53"/>
      <c r="HUG141" s="53"/>
      <c r="HUK141" s="53"/>
      <c r="HUO141" s="53"/>
      <c r="HUS141" s="53"/>
      <c r="HUW141" s="53"/>
      <c r="HVA141" s="53"/>
      <c r="HVE141" s="53"/>
      <c r="HVI141" s="53"/>
      <c r="HVM141" s="53"/>
      <c r="HVQ141" s="53"/>
      <c r="HVU141" s="53"/>
      <c r="HVY141" s="53"/>
      <c r="HWC141" s="53"/>
      <c r="HWG141" s="53"/>
      <c r="HWK141" s="53"/>
      <c r="HWO141" s="53"/>
      <c r="HWS141" s="53"/>
      <c r="HWW141" s="53"/>
      <c r="HXA141" s="53"/>
      <c r="HXE141" s="53"/>
      <c r="HXI141" s="53"/>
      <c r="HXM141" s="53"/>
      <c r="HXQ141" s="53"/>
      <c r="HXU141" s="53"/>
      <c r="HXY141" s="53"/>
      <c r="HYC141" s="53"/>
      <c r="HYG141" s="53"/>
      <c r="HYK141" s="53"/>
      <c r="HYO141" s="53"/>
      <c r="HYS141" s="53"/>
      <c r="HYW141" s="53"/>
      <c r="HZA141" s="53"/>
      <c r="HZE141" s="53"/>
      <c r="HZI141" s="53"/>
      <c r="HZM141" s="53"/>
      <c r="HZQ141" s="53"/>
      <c r="HZU141" s="53"/>
      <c r="HZY141" s="53"/>
      <c r="IAC141" s="53"/>
      <c r="IAG141" s="53"/>
      <c r="IAK141" s="53"/>
      <c r="IAO141" s="53"/>
      <c r="IAS141" s="53"/>
      <c r="IAW141" s="53"/>
      <c r="IBA141" s="53"/>
      <c r="IBE141" s="53"/>
      <c r="IBI141" s="53"/>
      <c r="IBM141" s="53"/>
      <c r="IBQ141" s="53"/>
      <c r="IBU141" s="53"/>
      <c r="IBY141" s="53"/>
      <c r="ICC141" s="53"/>
      <c r="ICG141" s="53"/>
      <c r="ICK141" s="53"/>
      <c r="ICO141" s="53"/>
      <c r="ICS141" s="53"/>
      <c r="ICW141" s="53"/>
      <c r="IDA141" s="53"/>
      <c r="IDE141" s="53"/>
      <c r="IDI141" s="53"/>
      <c r="IDM141" s="53"/>
      <c r="IDQ141" s="53"/>
      <c r="IDU141" s="53"/>
      <c r="IDY141" s="53"/>
      <c r="IEC141" s="53"/>
      <c r="IEG141" s="53"/>
      <c r="IEK141" s="53"/>
      <c r="IEO141" s="53"/>
      <c r="IES141" s="53"/>
      <c r="IEW141" s="53"/>
      <c r="IFA141" s="53"/>
      <c r="IFE141" s="53"/>
      <c r="IFI141" s="53"/>
      <c r="IFM141" s="53"/>
      <c r="IFQ141" s="53"/>
      <c r="IFU141" s="53"/>
      <c r="IFY141" s="53"/>
      <c r="IGC141" s="53"/>
      <c r="IGG141" s="53"/>
      <c r="IGK141" s="53"/>
      <c r="IGO141" s="53"/>
      <c r="IGS141" s="53"/>
      <c r="IGW141" s="53"/>
      <c r="IHA141" s="53"/>
      <c r="IHE141" s="53"/>
      <c r="IHI141" s="53"/>
      <c r="IHM141" s="53"/>
      <c r="IHQ141" s="53"/>
      <c r="IHU141" s="53"/>
      <c r="IHY141" s="53"/>
      <c r="IIC141" s="53"/>
      <c r="IIG141" s="53"/>
      <c r="IIK141" s="53"/>
      <c r="IIO141" s="53"/>
      <c r="IIS141" s="53"/>
      <c r="IIW141" s="53"/>
      <c r="IJA141" s="53"/>
      <c r="IJE141" s="53"/>
      <c r="IJI141" s="53"/>
      <c r="IJM141" s="53"/>
      <c r="IJQ141" s="53"/>
      <c r="IJU141" s="53"/>
      <c r="IJY141" s="53"/>
      <c r="IKC141" s="53"/>
      <c r="IKG141" s="53"/>
      <c r="IKK141" s="53"/>
      <c r="IKO141" s="53"/>
      <c r="IKS141" s="53"/>
      <c r="IKW141" s="53"/>
      <c r="ILA141" s="53"/>
      <c r="ILE141" s="53"/>
      <c r="ILI141" s="53"/>
      <c r="ILM141" s="53"/>
      <c r="ILQ141" s="53"/>
      <c r="ILU141" s="53"/>
      <c r="ILY141" s="53"/>
      <c r="IMC141" s="53"/>
      <c r="IMG141" s="53"/>
      <c r="IMK141" s="53"/>
      <c r="IMO141" s="53"/>
      <c r="IMS141" s="53"/>
      <c r="IMW141" s="53"/>
      <c r="INA141" s="53"/>
      <c r="INE141" s="53"/>
      <c r="INI141" s="53"/>
      <c r="INM141" s="53"/>
      <c r="INQ141" s="53"/>
      <c r="INU141" s="53"/>
      <c r="INY141" s="53"/>
      <c r="IOC141" s="53"/>
      <c r="IOG141" s="53"/>
      <c r="IOK141" s="53"/>
      <c r="IOO141" s="53"/>
      <c r="IOS141" s="53"/>
      <c r="IOW141" s="53"/>
      <c r="IPA141" s="53"/>
      <c r="IPE141" s="53"/>
      <c r="IPI141" s="53"/>
      <c r="IPM141" s="53"/>
      <c r="IPQ141" s="53"/>
      <c r="IPU141" s="53"/>
      <c r="IPY141" s="53"/>
      <c r="IQC141" s="53"/>
      <c r="IQG141" s="53"/>
      <c r="IQK141" s="53"/>
      <c r="IQO141" s="53"/>
      <c r="IQS141" s="53"/>
      <c r="IQW141" s="53"/>
      <c r="IRA141" s="53"/>
      <c r="IRE141" s="53"/>
      <c r="IRI141" s="53"/>
      <c r="IRM141" s="53"/>
      <c r="IRQ141" s="53"/>
      <c r="IRU141" s="53"/>
      <c r="IRY141" s="53"/>
      <c r="ISC141" s="53"/>
      <c r="ISG141" s="53"/>
      <c r="ISK141" s="53"/>
      <c r="ISO141" s="53"/>
      <c r="ISS141" s="53"/>
      <c r="ISW141" s="53"/>
      <c r="ITA141" s="53"/>
      <c r="ITE141" s="53"/>
      <c r="ITI141" s="53"/>
      <c r="ITM141" s="53"/>
      <c r="ITQ141" s="53"/>
      <c r="ITU141" s="53"/>
      <c r="ITY141" s="53"/>
      <c r="IUC141" s="53"/>
      <c r="IUG141" s="53"/>
      <c r="IUK141" s="53"/>
      <c r="IUO141" s="53"/>
      <c r="IUS141" s="53"/>
      <c r="IUW141" s="53"/>
      <c r="IVA141" s="53"/>
      <c r="IVE141" s="53"/>
      <c r="IVI141" s="53"/>
      <c r="IVM141" s="53"/>
      <c r="IVQ141" s="53"/>
      <c r="IVU141" s="53"/>
      <c r="IVY141" s="53"/>
      <c r="IWC141" s="53"/>
      <c r="IWG141" s="53"/>
      <c r="IWK141" s="53"/>
      <c r="IWO141" s="53"/>
      <c r="IWS141" s="53"/>
      <c r="IWW141" s="53"/>
      <c r="IXA141" s="53"/>
      <c r="IXE141" s="53"/>
      <c r="IXI141" s="53"/>
      <c r="IXM141" s="53"/>
      <c r="IXQ141" s="53"/>
      <c r="IXU141" s="53"/>
      <c r="IXY141" s="53"/>
      <c r="IYC141" s="53"/>
      <c r="IYG141" s="53"/>
      <c r="IYK141" s="53"/>
      <c r="IYO141" s="53"/>
      <c r="IYS141" s="53"/>
      <c r="IYW141" s="53"/>
      <c r="IZA141" s="53"/>
      <c r="IZE141" s="53"/>
      <c r="IZI141" s="53"/>
      <c r="IZM141" s="53"/>
      <c r="IZQ141" s="53"/>
      <c r="IZU141" s="53"/>
      <c r="IZY141" s="53"/>
      <c r="JAC141" s="53"/>
      <c r="JAG141" s="53"/>
      <c r="JAK141" s="53"/>
      <c r="JAO141" s="53"/>
      <c r="JAS141" s="53"/>
      <c r="JAW141" s="53"/>
      <c r="JBA141" s="53"/>
      <c r="JBE141" s="53"/>
      <c r="JBI141" s="53"/>
      <c r="JBM141" s="53"/>
      <c r="JBQ141" s="53"/>
      <c r="JBU141" s="53"/>
      <c r="JBY141" s="53"/>
      <c r="JCC141" s="53"/>
      <c r="JCG141" s="53"/>
      <c r="JCK141" s="53"/>
      <c r="JCO141" s="53"/>
      <c r="JCS141" s="53"/>
      <c r="JCW141" s="53"/>
      <c r="JDA141" s="53"/>
      <c r="JDE141" s="53"/>
      <c r="JDI141" s="53"/>
      <c r="JDM141" s="53"/>
      <c r="JDQ141" s="53"/>
      <c r="JDU141" s="53"/>
      <c r="JDY141" s="53"/>
      <c r="JEC141" s="53"/>
      <c r="JEG141" s="53"/>
      <c r="JEK141" s="53"/>
      <c r="JEO141" s="53"/>
      <c r="JES141" s="53"/>
      <c r="JEW141" s="53"/>
      <c r="JFA141" s="53"/>
      <c r="JFE141" s="53"/>
      <c r="JFI141" s="53"/>
      <c r="JFM141" s="53"/>
      <c r="JFQ141" s="53"/>
      <c r="JFU141" s="53"/>
      <c r="JFY141" s="53"/>
      <c r="JGC141" s="53"/>
      <c r="JGG141" s="53"/>
      <c r="JGK141" s="53"/>
      <c r="JGO141" s="53"/>
      <c r="JGS141" s="53"/>
      <c r="JGW141" s="53"/>
      <c r="JHA141" s="53"/>
      <c r="JHE141" s="53"/>
      <c r="JHI141" s="53"/>
      <c r="JHM141" s="53"/>
      <c r="JHQ141" s="53"/>
      <c r="JHU141" s="53"/>
      <c r="JHY141" s="53"/>
      <c r="JIC141" s="53"/>
      <c r="JIG141" s="53"/>
      <c r="JIK141" s="53"/>
      <c r="JIO141" s="53"/>
      <c r="JIS141" s="53"/>
      <c r="JIW141" s="53"/>
      <c r="JJA141" s="53"/>
      <c r="JJE141" s="53"/>
      <c r="JJI141" s="53"/>
      <c r="JJM141" s="53"/>
      <c r="JJQ141" s="53"/>
      <c r="JJU141" s="53"/>
      <c r="JJY141" s="53"/>
      <c r="JKC141" s="53"/>
      <c r="JKG141" s="53"/>
      <c r="JKK141" s="53"/>
      <c r="JKO141" s="53"/>
      <c r="JKS141" s="53"/>
      <c r="JKW141" s="53"/>
      <c r="JLA141" s="53"/>
      <c r="JLE141" s="53"/>
      <c r="JLI141" s="53"/>
      <c r="JLM141" s="53"/>
      <c r="JLQ141" s="53"/>
      <c r="JLU141" s="53"/>
      <c r="JLY141" s="53"/>
      <c r="JMC141" s="53"/>
      <c r="JMG141" s="53"/>
      <c r="JMK141" s="53"/>
      <c r="JMO141" s="53"/>
      <c r="JMS141" s="53"/>
      <c r="JMW141" s="53"/>
      <c r="JNA141" s="53"/>
      <c r="JNE141" s="53"/>
      <c r="JNI141" s="53"/>
      <c r="JNM141" s="53"/>
      <c r="JNQ141" s="53"/>
      <c r="JNU141" s="53"/>
      <c r="JNY141" s="53"/>
      <c r="JOC141" s="53"/>
      <c r="JOG141" s="53"/>
      <c r="JOK141" s="53"/>
      <c r="JOO141" s="53"/>
      <c r="JOS141" s="53"/>
      <c r="JOW141" s="53"/>
      <c r="JPA141" s="53"/>
      <c r="JPE141" s="53"/>
      <c r="JPI141" s="53"/>
      <c r="JPM141" s="53"/>
      <c r="JPQ141" s="53"/>
      <c r="JPU141" s="53"/>
      <c r="JPY141" s="53"/>
      <c r="JQC141" s="53"/>
      <c r="JQG141" s="53"/>
      <c r="JQK141" s="53"/>
      <c r="JQO141" s="53"/>
      <c r="JQS141" s="53"/>
      <c r="JQW141" s="53"/>
      <c r="JRA141" s="53"/>
      <c r="JRE141" s="53"/>
      <c r="JRI141" s="53"/>
      <c r="JRM141" s="53"/>
      <c r="JRQ141" s="53"/>
      <c r="JRU141" s="53"/>
      <c r="JRY141" s="53"/>
      <c r="JSC141" s="53"/>
      <c r="JSG141" s="53"/>
      <c r="JSK141" s="53"/>
      <c r="JSO141" s="53"/>
      <c r="JSS141" s="53"/>
      <c r="JSW141" s="53"/>
      <c r="JTA141" s="53"/>
      <c r="JTE141" s="53"/>
      <c r="JTI141" s="53"/>
      <c r="JTM141" s="53"/>
      <c r="JTQ141" s="53"/>
      <c r="JTU141" s="53"/>
      <c r="JTY141" s="53"/>
      <c r="JUC141" s="53"/>
      <c r="JUG141" s="53"/>
      <c r="JUK141" s="53"/>
      <c r="JUO141" s="53"/>
      <c r="JUS141" s="53"/>
      <c r="JUW141" s="53"/>
      <c r="JVA141" s="53"/>
      <c r="JVE141" s="53"/>
      <c r="JVI141" s="53"/>
      <c r="JVM141" s="53"/>
      <c r="JVQ141" s="53"/>
      <c r="JVU141" s="53"/>
      <c r="JVY141" s="53"/>
      <c r="JWC141" s="53"/>
      <c r="JWG141" s="53"/>
      <c r="JWK141" s="53"/>
      <c r="JWO141" s="53"/>
      <c r="JWS141" s="53"/>
      <c r="JWW141" s="53"/>
      <c r="JXA141" s="53"/>
      <c r="JXE141" s="53"/>
      <c r="JXI141" s="53"/>
      <c r="JXM141" s="53"/>
      <c r="JXQ141" s="53"/>
      <c r="JXU141" s="53"/>
      <c r="JXY141" s="53"/>
      <c r="JYC141" s="53"/>
      <c r="JYG141" s="53"/>
      <c r="JYK141" s="53"/>
      <c r="JYO141" s="53"/>
      <c r="JYS141" s="53"/>
      <c r="JYW141" s="53"/>
      <c r="JZA141" s="53"/>
      <c r="JZE141" s="53"/>
      <c r="JZI141" s="53"/>
      <c r="JZM141" s="53"/>
      <c r="JZQ141" s="53"/>
      <c r="JZU141" s="53"/>
      <c r="JZY141" s="53"/>
      <c r="KAC141" s="53"/>
      <c r="KAG141" s="53"/>
      <c r="KAK141" s="53"/>
      <c r="KAO141" s="53"/>
      <c r="KAS141" s="53"/>
      <c r="KAW141" s="53"/>
      <c r="KBA141" s="53"/>
      <c r="KBE141" s="53"/>
      <c r="KBI141" s="53"/>
      <c r="KBM141" s="53"/>
      <c r="KBQ141" s="53"/>
      <c r="KBU141" s="53"/>
      <c r="KBY141" s="53"/>
      <c r="KCC141" s="53"/>
      <c r="KCG141" s="53"/>
      <c r="KCK141" s="53"/>
      <c r="KCO141" s="53"/>
      <c r="KCS141" s="53"/>
      <c r="KCW141" s="53"/>
      <c r="KDA141" s="53"/>
      <c r="KDE141" s="53"/>
      <c r="KDI141" s="53"/>
      <c r="KDM141" s="53"/>
      <c r="KDQ141" s="53"/>
      <c r="KDU141" s="53"/>
      <c r="KDY141" s="53"/>
      <c r="KEC141" s="53"/>
      <c r="KEG141" s="53"/>
      <c r="KEK141" s="53"/>
      <c r="KEO141" s="53"/>
      <c r="KES141" s="53"/>
      <c r="KEW141" s="53"/>
      <c r="KFA141" s="53"/>
      <c r="KFE141" s="53"/>
      <c r="KFI141" s="53"/>
      <c r="KFM141" s="53"/>
      <c r="KFQ141" s="53"/>
      <c r="KFU141" s="53"/>
      <c r="KFY141" s="53"/>
      <c r="KGC141" s="53"/>
      <c r="KGG141" s="53"/>
      <c r="KGK141" s="53"/>
      <c r="KGO141" s="53"/>
      <c r="KGS141" s="53"/>
      <c r="KGW141" s="53"/>
      <c r="KHA141" s="53"/>
      <c r="KHE141" s="53"/>
      <c r="KHI141" s="53"/>
      <c r="KHM141" s="53"/>
      <c r="KHQ141" s="53"/>
      <c r="KHU141" s="53"/>
      <c r="KHY141" s="53"/>
      <c r="KIC141" s="53"/>
      <c r="KIG141" s="53"/>
      <c r="KIK141" s="53"/>
      <c r="KIO141" s="53"/>
      <c r="KIS141" s="53"/>
      <c r="KIW141" s="53"/>
      <c r="KJA141" s="53"/>
      <c r="KJE141" s="53"/>
      <c r="KJI141" s="53"/>
      <c r="KJM141" s="53"/>
      <c r="KJQ141" s="53"/>
      <c r="KJU141" s="53"/>
      <c r="KJY141" s="53"/>
      <c r="KKC141" s="53"/>
      <c r="KKG141" s="53"/>
      <c r="KKK141" s="53"/>
      <c r="KKO141" s="53"/>
      <c r="KKS141" s="53"/>
      <c r="KKW141" s="53"/>
      <c r="KLA141" s="53"/>
      <c r="KLE141" s="53"/>
      <c r="KLI141" s="53"/>
      <c r="KLM141" s="53"/>
      <c r="KLQ141" s="53"/>
      <c r="KLU141" s="53"/>
      <c r="KLY141" s="53"/>
      <c r="KMC141" s="53"/>
      <c r="KMG141" s="53"/>
      <c r="KMK141" s="53"/>
      <c r="KMO141" s="53"/>
      <c r="KMS141" s="53"/>
      <c r="KMW141" s="53"/>
      <c r="KNA141" s="53"/>
      <c r="KNE141" s="53"/>
      <c r="KNI141" s="53"/>
      <c r="KNM141" s="53"/>
      <c r="KNQ141" s="53"/>
      <c r="KNU141" s="53"/>
      <c r="KNY141" s="53"/>
      <c r="KOC141" s="53"/>
      <c r="KOG141" s="53"/>
      <c r="KOK141" s="53"/>
      <c r="KOO141" s="53"/>
      <c r="KOS141" s="53"/>
      <c r="KOW141" s="53"/>
      <c r="KPA141" s="53"/>
      <c r="KPE141" s="53"/>
      <c r="KPI141" s="53"/>
      <c r="KPM141" s="53"/>
      <c r="KPQ141" s="53"/>
      <c r="KPU141" s="53"/>
      <c r="KPY141" s="53"/>
      <c r="KQC141" s="53"/>
      <c r="KQG141" s="53"/>
      <c r="KQK141" s="53"/>
      <c r="KQO141" s="53"/>
      <c r="KQS141" s="53"/>
      <c r="KQW141" s="53"/>
      <c r="KRA141" s="53"/>
      <c r="KRE141" s="53"/>
      <c r="KRI141" s="53"/>
      <c r="KRM141" s="53"/>
      <c r="KRQ141" s="53"/>
      <c r="KRU141" s="53"/>
      <c r="KRY141" s="53"/>
      <c r="KSC141" s="53"/>
      <c r="KSG141" s="53"/>
      <c r="KSK141" s="53"/>
      <c r="KSO141" s="53"/>
      <c r="KSS141" s="53"/>
      <c r="KSW141" s="53"/>
      <c r="KTA141" s="53"/>
      <c r="KTE141" s="53"/>
      <c r="KTI141" s="53"/>
      <c r="KTM141" s="53"/>
      <c r="KTQ141" s="53"/>
      <c r="KTU141" s="53"/>
      <c r="KTY141" s="53"/>
      <c r="KUC141" s="53"/>
      <c r="KUG141" s="53"/>
      <c r="KUK141" s="53"/>
      <c r="KUO141" s="53"/>
      <c r="KUS141" s="53"/>
      <c r="KUW141" s="53"/>
      <c r="KVA141" s="53"/>
      <c r="KVE141" s="53"/>
      <c r="KVI141" s="53"/>
      <c r="KVM141" s="53"/>
      <c r="KVQ141" s="53"/>
      <c r="KVU141" s="53"/>
      <c r="KVY141" s="53"/>
      <c r="KWC141" s="53"/>
      <c r="KWG141" s="53"/>
      <c r="KWK141" s="53"/>
      <c r="KWO141" s="53"/>
      <c r="KWS141" s="53"/>
      <c r="KWW141" s="53"/>
      <c r="KXA141" s="53"/>
      <c r="KXE141" s="53"/>
      <c r="KXI141" s="53"/>
      <c r="KXM141" s="53"/>
      <c r="KXQ141" s="53"/>
      <c r="KXU141" s="53"/>
      <c r="KXY141" s="53"/>
      <c r="KYC141" s="53"/>
      <c r="KYG141" s="53"/>
      <c r="KYK141" s="53"/>
      <c r="KYO141" s="53"/>
      <c r="KYS141" s="53"/>
      <c r="KYW141" s="53"/>
      <c r="KZA141" s="53"/>
      <c r="KZE141" s="53"/>
      <c r="KZI141" s="53"/>
      <c r="KZM141" s="53"/>
      <c r="KZQ141" s="53"/>
      <c r="KZU141" s="53"/>
      <c r="KZY141" s="53"/>
      <c r="LAC141" s="53"/>
      <c r="LAG141" s="53"/>
      <c r="LAK141" s="53"/>
      <c r="LAO141" s="53"/>
      <c r="LAS141" s="53"/>
      <c r="LAW141" s="53"/>
      <c r="LBA141" s="53"/>
      <c r="LBE141" s="53"/>
      <c r="LBI141" s="53"/>
      <c r="LBM141" s="53"/>
      <c r="LBQ141" s="53"/>
      <c r="LBU141" s="53"/>
      <c r="LBY141" s="53"/>
      <c r="LCC141" s="53"/>
      <c r="LCG141" s="53"/>
      <c r="LCK141" s="53"/>
      <c r="LCO141" s="53"/>
      <c r="LCS141" s="53"/>
      <c r="LCW141" s="53"/>
      <c r="LDA141" s="53"/>
      <c r="LDE141" s="53"/>
      <c r="LDI141" s="53"/>
      <c r="LDM141" s="53"/>
      <c r="LDQ141" s="53"/>
      <c r="LDU141" s="53"/>
      <c r="LDY141" s="53"/>
      <c r="LEC141" s="53"/>
      <c r="LEG141" s="53"/>
      <c r="LEK141" s="53"/>
      <c r="LEO141" s="53"/>
      <c r="LES141" s="53"/>
      <c r="LEW141" s="53"/>
      <c r="LFA141" s="53"/>
      <c r="LFE141" s="53"/>
      <c r="LFI141" s="53"/>
      <c r="LFM141" s="53"/>
      <c r="LFQ141" s="53"/>
      <c r="LFU141" s="53"/>
      <c r="LFY141" s="53"/>
      <c r="LGC141" s="53"/>
      <c r="LGG141" s="53"/>
      <c r="LGK141" s="53"/>
      <c r="LGO141" s="53"/>
      <c r="LGS141" s="53"/>
      <c r="LGW141" s="53"/>
      <c r="LHA141" s="53"/>
      <c r="LHE141" s="53"/>
      <c r="LHI141" s="53"/>
      <c r="LHM141" s="53"/>
      <c r="LHQ141" s="53"/>
      <c r="LHU141" s="53"/>
      <c r="LHY141" s="53"/>
      <c r="LIC141" s="53"/>
      <c r="LIG141" s="53"/>
      <c r="LIK141" s="53"/>
      <c r="LIO141" s="53"/>
      <c r="LIS141" s="53"/>
      <c r="LIW141" s="53"/>
      <c r="LJA141" s="53"/>
      <c r="LJE141" s="53"/>
      <c r="LJI141" s="53"/>
      <c r="LJM141" s="53"/>
      <c r="LJQ141" s="53"/>
      <c r="LJU141" s="53"/>
      <c r="LJY141" s="53"/>
      <c r="LKC141" s="53"/>
      <c r="LKG141" s="53"/>
      <c r="LKK141" s="53"/>
      <c r="LKO141" s="53"/>
      <c r="LKS141" s="53"/>
      <c r="LKW141" s="53"/>
      <c r="LLA141" s="53"/>
      <c r="LLE141" s="53"/>
      <c r="LLI141" s="53"/>
      <c r="LLM141" s="53"/>
      <c r="LLQ141" s="53"/>
      <c r="LLU141" s="53"/>
      <c r="LLY141" s="53"/>
      <c r="LMC141" s="53"/>
      <c r="LMG141" s="53"/>
      <c r="LMK141" s="53"/>
      <c r="LMO141" s="53"/>
      <c r="LMS141" s="53"/>
      <c r="LMW141" s="53"/>
      <c r="LNA141" s="53"/>
      <c r="LNE141" s="53"/>
      <c r="LNI141" s="53"/>
      <c r="LNM141" s="53"/>
      <c r="LNQ141" s="53"/>
      <c r="LNU141" s="53"/>
      <c r="LNY141" s="53"/>
      <c r="LOC141" s="53"/>
      <c r="LOG141" s="53"/>
      <c r="LOK141" s="53"/>
      <c r="LOO141" s="53"/>
      <c r="LOS141" s="53"/>
      <c r="LOW141" s="53"/>
      <c r="LPA141" s="53"/>
      <c r="LPE141" s="53"/>
      <c r="LPI141" s="53"/>
      <c r="LPM141" s="53"/>
      <c r="LPQ141" s="53"/>
      <c r="LPU141" s="53"/>
      <c r="LPY141" s="53"/>
      <c r="LQC141" s="53"/>
      <c r="LQG141" s="53"/>
      <c r="LQK141" s="53"/>
      <c r="LQO141" s="53"/>
      <c r="LQS141" s="53"/>
      <c r="LQW141" s="53"/>
      <c r="LRA141" s="53"/>
      <c r="LRE141" s="53"/>
      <c r="LRI141" s="53"/>
      <c r="LRM141" s="53"/>
      <c r="LRQ141" s="53"/>
      <c r="LRU141" s="53"/>
      <c r="LRY141" s="53"/>
      <c r="LSC141" s="53"/>
      <c r="LSG141" s="53"/>
      <c r="LSK141" s="53"/>
      <c r="LSO141" s="53"/>
      <c r="LSS141" s="53"/>
      <c r="LSW141" s="53"/>
      <c r="LTA141" s="53"/>
      <c r="LTE141" s="53"/>
      <c r="LTI141" s="53"/>
      <c r="LTM141" s="53"/>
      <c r="LTQ141" s="53"/>
      <c r="LTU141" s="53"/>
      <c r="LTY141" s="53"/>
      <c r="LUC141" s="53"/>
      <c r="LUG141" s="53"/>
      <c r="LUK141" s="53"/>
      <c r="LUO141" s="53"/>
      <c r="LUS141" s="53"/>
      <c r="LUW141" s="53"/>
      <c r="LVA141" s="53"/>
      <c r="LVE141" s="53"/>
      <c r="LVI141" s="53"/>
      <c r="LVM141" s="53"/>
      <c r="LVQ141" s="53"/>
      <c r="LVU141" s="53"/>
      <c r="LVY141" s="53"/>
      <c r="LWC141" s="53"/>
      <c r="LWG141" s="53"/>
      <c r="LWK141" s="53"/>
      <c r="LWO141" s="53"/>
      <c r="LWS141" s="53"/>
      <c r="LWW141" s="53"/>
      <c r="LXA141" s="53"/>
      <c r="LXE141" s="53"/>
      <c r="LXI141" s="53"/>
      <c r="LXM141" s="53"/>
      <c r="LXQ141" s="53"/>
      <c r="LXU141" s="53"/>
      <c r="LXY141" s="53"/>
      <c r="LYC141" s="53"/>
      <c r="LYG141" s="53"/>
      <c r="LYK141" s="53"/>
      <c r="LYO141" s="53"/>
      <c r="LYS141" s="53"/>
      <c r="LYW141" s="53"/>
      <c r="LZA141" s="53"/>
      <c r="LZE141" s="53"/>
      <c r="LZI141" s="53"/>
      <c r="LZM141" s="53"/>
      <c r="LZQ141" s="53"/>
      <c r="LZU141" s="53"/>
      <c r="LZY141" s="53"/>
      <c r="MAC141" s="53"/>
      <c r="MAG141" s="53"/>
      <c r="MAK141" s="53"/>
      <c r="MAO141" s="53"/>
      <c r="MAS141" s="53"/>
      <c r="MAW141" s="53"/>
      <c r="MBA141" s="53"/>
      <c r="MBE141" s="53"/>
      <c r="MBI141" s="53"/>
      <c r="MBM141" s="53"/>
      <c r="MBQ141" s="53"/>
      <c r="MBU141" s="53"/>
      <c r="MBY141" s="53"/>
      <c r="MCC141" s="53"/>
      <c r="MCG141" s="53"/>
      <c r="MCK141" s="53"/>
      <c r="MCO141" s="53"/>
      <c r="MCS141" s="53"/>
      <c r="MCW141" s="53"/>
      <c r="MDA141" s="53"/>
      <c r="MDE141" s="53"/>
      <c r="MDI141" s="53"/>
      <c r="MDM141" s="53"/>
      <c r="MDQ141" s="53"/>
      <c r="MDU141" s="53"/>
      <c r="MDY141" s="53"/>
      <c r="MEC141" s="53"/>
      <c r="MEG141" s="53"/>
      <c r="MEK141" s="53"/>
      <c r="MEO141" s="53"/>
      <c r="MES141" s="53"/>
      <c r="MEW141" s="53"/>
      <c r="MFA141" s="53"/>
      <c r="MFE141" s="53"/>
      <c r="MFI141" s="53"/>
      <c r="MFM141" s="53"/>
      <c r="MFQ141" s="53"/>
      <c r="MFU141" s="53"/>
      <c r="MFY141" s="53"/>
      <c r="MGC141" s="53"/>
      <c r="MGG141" s="53"/>
      <c r="MGK141" s="53"/>
      <c r="MGO141" s="53"/>
      <c r="MGS141" s="53"/>
      <c r="MGW141" s="53"/>
      <c r="MHA141" s="53"/>
      <c r="MHE141" s="53"/>
      <c r="MHI141" s="53"/>
      <c r="MHM141" s="53"/>
      <c r="MHQ141" s="53"/>
      <c r="MHU141" s="53"/>
      <c r="MHY141" s="53"/>
      <c r="MIC141" s="53"/>
      <c r="MIG141" s="53"/>
      <c r="MIK141" s="53"/>
      <c r="MIO141" s="53"/>
      <c r="MIS141" s="53"/>
      <c r="MIW141" s="53"/>
      <c r="MJA141" s="53"/>
      <c r="MJE141" s="53"/>
      <c r="MJI141" s="53"/>
      <c r="MJM141" s="53"/>
      <c r="MJQ141" s="53"/>
      <c r="MJU141" s="53"/>
      <c r="MJY141" s="53"/>
      <c r="MKC141" s="53"/>
      <c r="MKG141" s="53"/>
      <c r="MKK141" s="53"/>
      <c r="MKO141" s="53"/>
      <c r="MKS141" s="53"/>
      <c r="MKW141" s="53"/>
      <c r="MLA141" s="53"/>
      <c r="MLE141" s="53"/>
      <c r="MLI141" s="53"/>
      <c r="MLM141" s="53"/>
      <c r="MLQ141" s="53"/>
      <c r="MLU141" s="53"/>
      <c r="MLY141" s="53"/>
      <c r="MMC141" s="53"/>
      <c r="MMG141" s="53"/>
      <c r="MMK141" s="53"/>
      <c r="MMO141" s="53"/>
      <c r="MMS141" s="53"/>
      <c r="MMW141" s="53"/>
      <c r="MNA141" s="53"/>
      <c r="MNE141" s="53"/>
      <c r="MNI141" s="53"/>
      <c r="MNM141" s="53"/>
      <c r="MNQ141" s="53"/>
      <c r="MNU141" s="53"/>
      <c r="MNY141" s="53"/>
      <c r="MOC141" s="53"/>
      <c r="MOG141" s="53"/>
      <c r="MOK141" s="53"/>
      <c r="MOO141" s="53"/>
      <c r="MOS141" s="53"/>
      <c r="MOW141" s="53"/>
      <c r="MPA141" s="53"/>
      <c r="MPE141" s="53"/>
      <c r="MPI141" s="53"/>
      <c r="MPM141" s="53"/>
      <c r="MPQ141" s="53"/>
      <c r="MPU141" s="53"/>
      <c r="MPY141" s="53"/>
      <c r="MQC141" s="53"/>
      <c r="MQG141" s="53"/>
      <c r="MQK141" s="53"/>
      <c r="MQO141" s="53"/>
      <c r="MQS141" s="53"/>
      <c r="MQW141" s="53"/>
      <c r="MRA141" s="53"/>
      <c r="MRE141" s="53"/>
      <c r="MRI141" s="53"/>
      <c r="MRM141" s="53"/>
      <c r="MRQ141" s="53"/>
      <c r="MRU141" s="53"/>
      <c r="MRY141" s="53"/>
      <c r="MSC141" s="53"/>
      <c r="MSG141" s="53"/>
      <c r="MSK141" s="53"/>
      <c r="MSO141" s="53"/>
      <c r="MSS141" s="53"/>
      <c r="MSW141" s="53"/>
      <c r="MTA141" s="53"/>
      <c r="MTE141" s="53"/>
      <c r="MTI141" s="53"/>
      <c r="MTM141" s="53"/>
      <c r="MTQ141" s="53"/>
      <c r="MTU141" s="53"/>
      <c r="MTY141" s="53"/>
      <c r="MUC141" s="53"/>
      <c r="MUG141" s="53"/>
      <c r="MUK141" s="53"/>
      <c r="MUO141" s="53"/>
      <c r="MUS141" s="53"/>
      <c r="MUW141" s="53"/>
      <c r="MVA141" s="53"/>
      <c r="MVE141" s="53"/>
      <c r="MVI141" s="53"/>
      <c r="MVM141" s="53"/>
      <c r="MVQ141" s="53"/>
      <c r="MVU141" s="53"/>
      <c r="MVY141" s="53"/>
      <c r="MWC141" s="53"/>
      <c r="MWG141" s="53"/>
      <c r="MWK141" s="53"/>
      <c r="MWO141" s="53"/>
      <c r="MWS141" s="53"/>
      <c r="MWW141" s="53"/>
      <c r="MXA141" s="53"/>
      <c r="MXE141" s="53"/>
      <c r="MXI141" s="53"/>
      <c r="MXM141" s="53"/>
      <c r="MXQ141" s="53"/>
      <c r="MXU141" s="53"/>
      <c r="MXY141" s="53"/>
      <c r="MYC141" s="53"/>
      <c r="MYG141" s="53"/>
      <c r="MYK141" s="53"/>
      <c r="MYO141" s="53"/>
      <c r="MYS141" s="53"/>
      <c r="MYW141" s="53"/>
      <c r="MZA141" s="53"/>
      <c r="MZE141" s="53"/>
      <c r="MZI141" s="53"/>
      <c r="MZM141" s="53"/>
      <c r="MZQ141" s="53"/>
      <c r="MZU141" s="53"/>
      <c r="MZY141" s="53"/>
      <c r="NAC141" s="53"/>
      <c r="NAG141" s="53"/>
      <c r="NAK141" s="53"/>
      <c r="NAO141" s="53"/>
      <c r="NAS141" s="53"/>
      <c r="NAW141" s="53"/>
      <c r="NBA141" s="53"/>
      <c r="NBE141" s="53"/>
      <c r="NBI141" s="53"/>
      <c r="NBM141" s="53"/>
      <c r="NBQ141" s="53"/>
      <c r="NBU141" s="53"/>
      <c r="NBY141" s="53"/>
      <c r="NCC141" s="53"/>
      <c r="NCG141" s="53"/>
      <c r="NCK141" s="53"/>
      <c r="NCO141" s="53"/>
      <c r="NCS141" s="53"/>
      <c r="NCW141" s="53"/>
      <c r="NDA141" s="53"/>
      <c r="NDE141" s="53"/>
      <c r="NDI141" s="53"/>
      <c r="NDM141" s="53"/>
      <c r="NDQ141" s="53"/>
      <c r="NDU141" s="53"/>
      <c r="NDY141" s="53"/>
      <c r="NEC141" s="53"/>
      <c r="NEG141" s="53"/>
      <c r="NEK141" s="53"/>
      <c r="NEO141" s="53"/>
      <c r="NES141" s="53"/>
      <c r="NEW141" s="53"/>
      <c r="NFA141" s="53"/>
      <c r="NFE141" s="53"/>
      <c r="NFI141" s="53"/>
      <c r="NFM141" s="53"/>
      <c r="NFQ141" s="53"/>
      <c r="NFU141" s="53"/>
      <c r="NFY141" s="53"/>
      <c r="NGC141" s="53"/>
      <c r="NGG141" s="53"/>
      <c r="NGK141" s="53"/>
      <c r="NGO141" s="53"/>
      <c r="NGS141" s="53"/>
      <c r="NGW141" s="53"/>
      <c r="NHA141" s="53"/>
      <c r="NHE141" s="53"/>
      <c r="NHI141" s="53"/>
      <c r="NHM141" s="53"/>
      <c r="NHQ141" s="53"/>
      <c r="NHU141" s="53"/>
      <c r="NHY141" s="53"/>
      <c r="NIC141" s="53"/>
      <c r="NIG141" s="53"/>
      <c r="NIK141" s="53"/>
      <c r="NIO141" s="53"/>
      <c r="NIS141" s="53"/>
      <c r="NIW141" s="53"/>
      <c r="NJA141" s="53"/>
      <c r="NJE141" s="53"/>
      <c r="NJI141" s="53"/>
      <c r="NJM141" s="53"/>
      <c r="NJQ141" s="53"/>
      <c r="NJU141" s="53"/>
      <c r="NJY141" s="53"/>
      <c r="NKC141" s="53"/>
      <c r="NKG141" s="53"/>
      <c r="NKK141" s="53"/>
      <c r="NKO141" s="53"/>
      <c r="NKS141" s="53"/>
      <c r="NKW141" s="53"/>
      <c r="NLA141" s="53"/>
      <c r="NLE141" s="53"/>
      <c r="NLI141" s="53"/>
      <c r="NLM141" s="53"/>
      <c r="NLQ141" s="53"/>
      <c r="NLU141" s="53"/>
      <c r="NLY141" s="53"/>
      <c r="NMC141" s="53"/>
      <c r="NMG141" s="53"/>
      <c r="NMK141" s="53"/>
      <c r="NMO141" s="53"/>
      <c r="NMS141" s="53"/>
      <c r="NMW141" s="53"/>
      <c r="NNA141" s="53"/>
      <c r="NNE141" s="53"/>
      <c r="NNI141" s="53"/>
      <c r="NNM141" s="53"/>
      <c r="NNQ141" s="53"/>
      <c r="NNU141" s="53"/>
      <c r="NNY141" s="53"/>
      <c r="NOC141" s="53"/>
      <c r="NOG141" s="53"/>
      <c r="NOK141" s="53"/>
      <c r="NOO141" s="53"/>
      <c r="NOS141" s="53"/>
      <c r="NOW141" s="53"/>
      <c r="NPA141" s="53"/>
      <c r="NPE141" s="53"/>
      <c r="NPI141" s="53"/>
      <c r="NPM141" s="53"/>
      <c r="NPQ141" s="53"/>
      <c r="NPU141" s="53"/>
      <c r="NPY141" s="53"/>
      <c r="NQC141" s="53"/>
      <c r="NQG141" s="53"/>
      <c r="NQK141" s="53"/>
      <c r="NQO141" s="53"/>
      <c r="NQS141" s="53"/>
      <c r="NQW141" s="53"/>
      <c r="NRA141" s="53"/>
      <c r="NRE141" s="53"/>
      <c r="NRI141" s="53"/>
      <c r="NRM141" s="53"/>
      <c r="NRQ141" s="53"/>
      <c r="NRU141" s="53"/>
      <c r="NRY141" s="53"/>
      <c r="NSC141" s="53"/>
      <c r="NSG141" s="53"/>
      <c r="NSK141" s="53"/>
      <c r="NSO141" s="53"/>
      <c r="NSS141" s="53"/>
      <c r="NSW141" s="53"/>
      <c r="NTA141" s="53"/>
      <c r="NTE141" s="53"/>
      <c r="NTI141" s="53"/>
      <c r="NTM141" s="53"/>
      <c r="NTQ141" s="53"/>
      <c r="NTU141" s="53"/>
      <c r="NTY141" s="53"/>
      <c r="NUC141" s="53"/>
      <c r="NUG141" s="53"/>
      <c r="NUK141" s="53"/>
      <c r="NUO141" s="53"/>
      <c r="NUS141" s="53"/>
      <c r="NUW141" s="53"/>
      <c r="NVA141" s="53"/>
      <c r="NVE141" s="53"/>
      <c r="NVI141" s="53"/>
      <c r="NVM141" s="53"/>
      <c r="NVQ141" s="53"/>
      <c r="NVU141" s="53"/>
      <c r="NVY141" s="53"/>
      <c r="NWC141" s="53"/>
      <c r="NWG141" s="53"/>
      <c r="NWK141" s="53"/>
      <c r="NWO141" s="53"/>
      <c r="NWS141" s="53"/>
      <c r="NWW141" s="53"/>
      <c r="NXA141" s="53"/>
      <c r="NXE141" s="53"/>
      <c r="NXI141" s="53"/>
      <c r="NXM141" s="53"/>
      <c r="NXQ141" s="53"/>
      <c r="NXU141" s="53"/>
      <c r="NXY141" s="53"/>
      <c r="NYC141" s="53"/>
      <c r="NYG141" s="53"/>
      <c r="NYK141" s="53"/>
      <c r="NYO141" s="53"/>
      <c r="NYS141" s="53"/>
      <c r="NYW141" s="53"/>
      <c r="NZA141" s="53"/>
      <c r="NZE141" s="53"/>
      <c r="NZI141" s="53"/>
      <c r="NZM141" s="53"/>
      <c r="NZQ141" s="53"/>
      <c r="NZU141" s="53"/>
      <c r="NZY141" s="53"/>
      <c r="OAC141" s="53"/>
      <c r="OAG141" s="53"/>
      <c r="OAK141" s="53"/>
      <c r="OAO141" s="53"/>
      <c r="OAS141" s="53"/>
      <c r="OAW141" s="53"/>
      <c r="OBA141" s="53"/>
      <c r="OBE141" s="53"/>
      <c r="OBI141" s="53"/>
      <c r="OBM141" s="53"/>
      <c r="OBQ141" s="53"/>
      <c r="OBU141" s="53"/>
      <c r="OBY141" s="53"/>
      <c r="OCC141" s="53"/>
      <c r="OCG141" s="53"/>
      <c r="OCK141" s="53"/>
      <c r="OCO141" s="53"/>
      <c r="OCS141" s="53"/>
      <c r="OCW141" s="53"/>
      <c r="ODA141" s="53"/>
      <c r="ODE141" s="53"/>
      <c r="ODI141" s="53"/>
      <c r="ODM141" s="53"/>
      <c r="ODQ141" s="53"/>
      <c r="ODU141" s="53"/>
      <c r="ODY141" s="53"/>
      <c r="OEC141" s="53"/>
      <c r="OEG141" s="53"/>
      <c r="OEK141" s="53"/>
      <c r="OEO141" s="53"/>
      <c r="OES141" s="53"/>
      <c r="OEW141" s="53"/>
      <c r="OFA141" s="53"/>
      <c r="OFE141" s="53"/>
      <c r="OFI141" s="53"/>
      <c r="OFM141" s="53"/>
      <c r="OFQ141" s="53"/>
      <c r="OFU141" s="53"/>
      <c r="OFY141" s="53"/>
      <c r="OGC141" s="53"/>
      <c r="OGG141" s="53"/>
      <c r="OGK141" s="53"/>
      <c r="OGO141" s="53"/>
      <c r="OGS141" s="53"/>
      <c r="OGW141" s="53"/>
      <c r="OHA141" s="53"/>
      <c r="OHE141" s="53"/>
      <c r="OHI141" s="53"/>
      <c r="OHM141" s="53"/>
      <c r="OHQ141" s="53"/>
      <c r="OHU141" s="53"/>
      <c r="OHY141" s="53"/>
      <c r="OIC141" s="53"/>
      <c r="OIG141" s="53"/>
      <c r="OIK141" s="53"/>
      <c r="OIO141" s="53"/>
      <c r="OIS141" s="53"/>
      <c r="OIW141" s="53"/>
      <c r="OJA141" s="53"/>
      <c r="OJE141" s="53"/>
      <c r="OJI141" s="53"/>
      <c r="OJM141" s="53"/>
      <c r="OJQ141" s="53"/>
      <c r="OJU141" s="53"/>
      <c r="OJY141" s="53"/>
      <c r="OKC141" s="53"/>
      <c r="OKG141" s="53"/>
      <c r="OKK141" s="53"/>
      <c r="OKO141" s="53"/>
      <c r="OKS141" s="53"/>
      <c r="OKW141" s="53"/>
      <c r="OLA141" s="53"/>
      <c r="OLE141" s="53"/>
      <c r="OLI141" s="53"/>
      <c r="OLM141" s="53"/>
      <c r="OLQ141" s="53"/>
      <c r="OLU141" s="53"/>
      <c r="OLY141" s="53"/>
      <c r="OMC141" s="53"/>
      <c r="OMG141" s="53"/>
      <c r="OMK141" s="53"/>
      <c r="OMO141" s="53"/>
      <c r="OMS141" s="53"/>
      <c r="OMW141" s="53"/>
      <c r="ONA141" s="53"/>
      <c r="ONE141" s="53"/>
      <c r="ONI141" s="53"/>
      <c r="ONM141" s="53"/>
      <c r="ONQ141" s="53"/>
      <c r="ONU141" s="53"/>
      <c r="ONY141" s="53"/>
      <c r="OOC141" s="53"/>
      <c r="OOG141" s="53"/>
      <c r="OOK141" s="53"/>
      <c r="OOO141" s="53"/>
      <c r="OOS141" s="53"/>
      <c r="OOW141" s="53"/>
      <c r="OPA141" s="53"/>
      <c r="OPE141" s="53"/>
      <c r="OPI141" s="53"/>
      <c r="OPM141" s="53"/>
      <c r="OPQ141" s="53"/>
      <c r="OPU141" s="53"/>
      <c r="OPY141" s="53"/>
      <c r="OQC141" s="53"/>
      <c r="OQG141" s="53"/>
      <c r="OQK141" s="53"/>
      <c r="OQO141" s="53"/>
      <c r="OQS141" s="53"/>
      <c r="OQW141" s="53"/>
      <c r="ORA141" s="53"/>
      <c r="ORE141" s="53"/>
      <c r="ORI141" s="53"/>
      <c r="ORM141" s="53"/>
      <c r="ORQ141" s="53"/>
      <c r="ORU141" s="53"/>
      <c r="ORY141" s="53"/>
      <c r="OSC141" s="53"/>
      <c r="OSG141" s="53"/>
      <c r="OSK141" s="53"/>
      <c r="OSO141" s="53"/>
      <c r="OSS141" s="53"/>
      <c r="OSW141" s="53"/>
      <c r="OTA141" s="53"/>
      <c r="OTE141" s="53"/>
      <c r="OTI141" s="53"/>
      <c r="OTM141" s="53"/>
      <c r="OTQ141" s="53"/>
      <c r="OTU141" s="53"/>
      <c r="OTY141" s="53"/>
      <c r="OUC141" s="53"/>
      <c r="OUG141" s="53"/>
      <c r="OUK141" s="53"/>
      <c r="OUO141" s="53"/>
      <c r="OUS141" s="53"/>
      <c r="OUW141" s="53"/>
      <c r="OVA141" s="53"/>
      <c r="OVE141" s="53"/>
      <c r="OVI141" s="53"/>
      <c r="OVM141" s="53"/>
      <c r="OVQ141" s="53"/>
      <c r="OVU141" s="53"/>
      <c r="OVY141" s="53"/>
      <c r="OWC141" s="53"/>
      <c r="OWG141" s="53"/>
      <c r="OWK141" s="53"/>
      <c r="OWO141" s="53"/>
      <c r="OWS141" s="53"/>
      <c r="OWW141" s="53"/>
      <c r="OXA141" s="53"/>
      <c r="OXE141" s="53"/>
      <c r="OXI141" s="53"/>
      <c r="OXM141" s="53"/>
      <c r="OXQ141" s="53"/>
      <c r="OXU141" s="53"/>
      <c r="OXY141" s="53"/>
      <c r="OYC141" s="53"/>
      <c r="OYG141" s="53"/>
      <c r="OYK141" s="53"/>
      <c r="OYO141" s="53"/>
      <c r="OYS141" s="53"/>
      <c r="OYW141" s="53"/>
      <c r="OZA141" s="53"/>
      <c r="OZE141" s="53"/>
      <c r="OZI141" s="53"/>
      <c r="OZM141" s="53"/>
      <c r="OZQ141" s="53"/>
      <c r="OZU141" s="53"/>
      <c r="OZY141" s="53"/>
      <c r="PAC141" s="53"/>
      <c r="PAG141" s="53"/>
      <c r="PAK141" s="53"/>
      <c r="PAO141" s="53"/>
      <c r="PAS141" s="53"/>
      <c r="PAW141" s="53"/>
      <c r="PBA141" s="53"/>
      <c r="PBE141" s="53"/>
      <c r="PBI141" s="53"/>
      <c r="PBM141" s="53"/>
      <c r="PBQ141" s="53"/>
      <c r="PBU141" s="53"/>
      <c r="PBY141" s="53"/>
      <c r="PCC141" s="53"/>
      <c r="PCG141" s="53"/>
      <c r="PCK141" s="53"/>
      <c r="PCO141" s="53"/>
      <c r="PCS141" s="53"/>
      <c r="PCW141" s="53"/>
      <c r="PDA141" s="53"/>
      <c r="PDE141" s="53"/>
      <c r="PDI141" s="53"/>
      <c r="PDM141" s="53"/>
      <c r="PDQ141" s="53"/>
      <c r="PDU141" s="53"/>
      <c r="PDY141" s="53"/>
      <c r="PEC141" s="53"/>
      <c r="PEG141" s="53"/>
      <c r="PEK141" s="53"/>
      <c r="PEO141" s="53"/>
      <c r="PES141" s="53"/>
      <c r="PEW141" s="53"/>
      <c r="PFA141" s="53"/>
      <c r="PFE141" s="53"/>
      <c r="PFI141" s="53"/>
      <c r="PFM141" s="53"/>
      <c r="PFQ141" s="53"/>
      <c r="PFU141" s="53"/>
      <c r="PFY141" s="53"/>
      <c r="PGC141" s="53"/>
      <c r="PGG141" s="53"/>
      <c r="PGK141" s="53"/>
      <c r="PGO141" s="53"/>
      <c r="PGS141" s="53"/>
      <c r="PGW141" s="53"/>
      <c r="PHA141" s="53"/>
      <c r="PHE141" s="53"/>
      <c r="PHI141" s="53"/>
      <c r="PHM141" s="53"/>
      <c r="PHQ141" s="53"/>
      <c r="PHU141" s="53"/>
      <c r="PHY141" s="53"/>
      <c r="PIC141" s="53"/>
      <c r="PIG141" s="53"/>
      <c r="PIK141" s="53"/>
      <c r="PIO141" s="53"/>
      <c r="PIS141" s="53"/>
      <c r="PIW141" s="53"/>
      <c r="PJA141" s="53"/>
      <c r="PJE141" s="53"/>
      <c r="PJI141" s="53"/>
      <c r="PJM141" s="53"/>
      <c r="PJQ141" s="53"/>
      <c r="PJU141" s="53"/>
      <c r="PJY141" s="53"/>
      <c r="PKC141" s="53"/>
      <c r="PKG141" s="53"/>
      <c r="PKK141" s="53"/>
      <c r="PKO141" s="53"/>
      <c r="PKS141" s="53"/>
      <c r="PKW141" s="53"/>
      <c r="PLA141" s="53"/>
      <c r="PLE141" s="53"/>
      <c r="PLI141" s="53"/>
      <c r="PLM141" s="53"/>
      <c r="PLQ141" s="53"/>
      <c r="PLU141" s="53"/>
      <c r="PLY141" s="53"/>
      <c r="PMC141" s="53"/>
      <c r="PMG141" s="53"/>
      <c r="PMK141" s="53"/>
      <c r="PMO141" s="53"/>
      <c r="PMS141" s="53"/>
      <c r="PMW141" s="53"/>
      <c r="PNA141" s="53"/>
      <c r="PNE141" s="53"/>
      <c r="PNI141" s="53"/>
      <c r="PNM141" s="53"/>
      <c r="PNQ141" s="53"/>
      <c r="PNU141" s="53"/>
      <c r="PNY141" s="53"/>
      <c r="POC141" s="53"/>
      <c r="POG141" s="53"/>
      <c r="POK141" s="53"/>
      <c r="POO141" s="53"/>
      <c r="POS141" s="53"/>
      <c r="POW141" s="53"/>
      <c r="PPA141" s="53"/>
      <c r="PPE141" s="53"/>
      <c r="PPI141" s="53"/>
      <c r="PPM141" s="53"/>
      <c r="PPQ141" s="53"/>
      <c r="PPU141" s="53"/>
      <c r="PPY141" s="53"/>
      <c r="PQC141" s="53"/>
      <c r="PQG141" s="53"/>
      <c r="PQK141" s="53"/>
      <c r="PQO141" s="53"/>
      <c r="PQS141" s="53"/>
      <c r="PQW141" s="53"/>
      <c r="PRA141" s="53"/>
      <c r="PRE141" s="53"/>
      <c r="PRI141" s="53"/>
      <c r="PRM141" s="53"/>
      <c r="PRQ141" s="53"/>
      <c r="PRU141" s="53"/>
      <c r="PRY141" s="53"/>
      <c r="PSC141" s="53"/>
      <c r="PSG141" s="53"/>
      <c r="PSK141" s="53"/>
      <c r="PSO141" s="53"/>
      <c r="PSS141" s="53"/>
      <c r="PSW141" s="53"/>
      <c r="PTA141" s="53"/>
      <c r="PTE141" s="53"/>
      <c r="PTI141" s="53"/>
      <c r="PTM141" s="53"/>
      <c r="PTQ141" s="53"/>
      <c r="PTU141" s="53"/>
      <c r="PTY141" s="53"/>
      <c r="PUC141" s="53"/>
      <c r="PUG141" s="53"/>
      <c r="PUK141" s="53"/>
      <c r="PUO141" s="53"/>
      <c r="PUS141" s="53"/>
      <c r="PUW141" s="53"/>
      <c r="PVA141" s="53"/>
      <c r="PVE141" s="53"/>
      <c r="PVI141" s="53"/>
      <c r="PVM141" s="53"/>
      <c r="PVQ141" s="53"/>
      <c r="PVU141" s="53"/>
      <c r="PVY141" s="53"/>
      <c r="PWC141" s="53"/>
      <c r="PWG141" s="53"/>
      <c r="PWK141" s="53"/>
      <c r="PWO141" s="53"/>
      <c r="PWS141" s="53"/>
      <c r="PWW141" s="53"/>
      <c r="PXA141" s="53"/>
      <c r="PXE141" s="53"/>
      <c r="PXI141" s="53"/>
      <c r="PXM141" s="53"/>
      <c r="PXQ141" s="53"/>
      <c r="PXU141" s="53"/>
      <c r="PXY141" s="53"/>
      <c r="PYC141" s="53"/>
      <c r="PYG141" s="53"/>
      <c r="PYK141" s="53"/>
      <c r="PYO141" s="53"/>
      <c r="PYS141" s="53"/>
      <c r="PYW141" s="53"/>
      <c r="PZA141" s="53"/>
      <c r="PZE141" s="53"/>
      <c r="PZI141" s="53"/>
      <c r="PZM141" s="53"/>
      <c r="PZQ141" s="53"/>
      <c r="PZU141" s="53"/>
      <c r="PZY141" s="53"/>
      <c r="QAC141" s="53"/>
      <c r="QAG141" s="53"/>
      <c r="QAK141" s="53"/>
      <c r="QAO141" s="53"/>
      <c r="QAS141" s="53"/>
      <c r="QAW141" s="53"/>
      <c r="QBA141" s="53"/>
      <c r="QBE141" s="53"/>
      <c r="QBI141" s="53"/>
      <c r="QBM141" s="53"/>
      <c r="QBQ141" s="53"/>
      <c r="QBU141" s="53"/>
      <c r="QBY141" s="53"/>
      <c r="QCC141" s="53"/>
      <c r="QCG141" s="53"/>
      <c r="QCK141" s="53"/>
      <c r="QCO141" s="53"/>
      <c r="QCS141" s="53"/>
      <c r="QCW141" s="53"/>
      <c r="QDA141" s="53"/>
      <c r="QDE141" s="53"/>
      <c r="QDI141" s="53"/>
      <c r="QDM141" s="53"/>
      <c r="QDQ141" s="53"/>
      <c r="QDU141" s="53"/>
      <c r="QDY141" s="53"/>
      <c r="QEC141" s="53"/>
      <c r="QEG141" s="53"/>
      <c r="QEK141" s="53"/>
      <c r="QEO141" s="53"/>
      <c r="QES141" s="53"/>
      <c r="QEW141" s="53"/>
      <c r="QFA141" s="53"/>
      <c r="QFE141" s="53"/>
      <c r="QFI141" s="53"/>
      <c r="QFM141" s="53"/>
      <c r="QFQ141" s="53"/>
      <c r="QFU141" s="53"/>
      <c r="QFY141" s="53"/>
      <c r="QGC141" s="53"/>
      <c r="QGG141" s="53"/>
      <c r="QGK141" s="53"/>
      <c r="QGO141" s="53"/>
      <c r="QGS141" s="53"/>
      <c r="QGW141" s="53"/>
      <c r="QHA141" s="53"/>
      <c r="QHE141" s="53"/>
      <c r="QHI141" s="53"/>
      <c r="QHM141" s="53"/>
      <c r="QHQ141" s="53"/>
      <c r="QHU141" s="53"/>
      <c r="QHY141" s="53"/>
      <c r="QIC141" s="53"/>
      <c r="QIG141" s="53"/>
      <c r="QIK141" s="53"/>
      <c r="QIO141" s="53"/>
      <c r="QIS141" s="53"/>
      <c r="QIW141" s="53"/>
      <c r="QJA141" s="53"/>
      <c r="QJE141" s="53"/>
      <c r="QJI141" s="53"/>
      <c r="QJM141" s="53"/>
      <c r="QJQ141" s="53"/>
      <c r="QJU141" s="53"/>
      <c r="QJY141" s="53"/>
      <c r="QKC141" s="53"/>
      <c r="QKG141" s="53"/>
      <c r="QKK141" s="53"/>
      <c r="QKO141" s="53"/>
      <c r="QKS141" s="53"/>
      <c r="QKW141" s="53"/>
      <c r="QLA141" s="53"/>
      <c r="QLE141" s="53"/>
      <c r="QLI141" s="53"/>
      <c r="QLM141" s="53"/>
      <c r="QLQ141" s="53"/>
      <c r="QLU141" s="53"/>
      <c r="QLY141" s="53"/>
      <c r="QMC141" s="53"/>
      <c r="QMG141" s="53"/>
      <c r="QMK141" s="53"/>
      <c r="QMO141" s="53"/>
      <c r="QMS141" s="53"/>
      <c r="QMW141" s="53"/>
      <c r="QNA141" s="53"/>
      <c r="QNE141" s="53"/>
      <c r="QNI141" s="53"/>
      <c r="QNM141" s="53"/>
      <c r="QNQ141" s="53"/>
      <c r="QNU141" s="53"/>
      <c r="QNY141" s="53"/>
      <c r="QOC141" s="53"/>
      <c r="QOG141" s="53"/>
      <c r="QOK141" s="53"/>
      <c r="QOO141" s="53"/>
      <c r="QOS141" s="53"/>
      <c r="QOW141" s="53"/>
      <c r="QPA141" s="53"/>
      <c r="QPE141" s="53"/>
      <c r="QPI141" s="53"/>
      <c r="QPM141" s="53"/>
      <c r="QPQ141" s="53"/>
      <c r="QPU141" s="53"/>
      <c r="QPY141" s="53"/>
      <c r="QQC141" s="53"/>
      <c r="QQG141" s="53"/>
      <c r="QQK141" s="53"/>
      <c r="QQO141" s="53"/>
      <c r="QQS141" s="53"/>
      <c r="QQW141" s="53"/>
      <c r="QRA141" s="53"/>
      <c r="QRE141" s="53"/>
      <c r="QRI141" s="53"/>
      <c r="QRM141" s="53"/>
      <c r="QRQ141" s="53"/>
      <c r="QRU141" s="53"/>
      <c r="QRY141" s="53"/>
      <c r="QSC141" s="53"/>
      <c r="QSG141" s="53"/>
      <c r="QSK141" s="53"/>
      <c r="QSO141" s="53"/>
      <c r="QSS141" s="53"/>
      <c r="QSW141" s="53"/>
      <c r="QTA141" s="53"/>
      <c r="QTE141" s="53"/>
      <c r="QTI141" s="53"/>
      <c r="QTM141" s="53"/>
      <c r="QTQ141" s="53"/>
      <c r="QTU141" s="53"/>
      <c r="QTY141" s="53"/>
      <c r="QUC141" s="53"/>
      <c r="QUG141" s="53"/>
      <c r="QUK141" s="53"/>
      <c r="QUO141" s="53"/>
      <c r="QUS141" s="53"/>
      <c r="QUW141" s="53"/>
      <c r="QVA141" s="53"/>
      <c r="QVE141" s="53"/>
      <c r="QVI141" s="53"/>
      <c r="QVM141" s="53"/>
      <c r="QVQ141" s="53"/>
      <c r="QVU141" s="53"/>
      <c r="QVY141" s="53"/>
      <c r="QWC141" s="53"/>
      <c r="QWG141" s="53"/>
      <c r="QWK141" s="53"/>
      <c r="QWO141" s="53"/>
      <c r="QWS141" s="53"/>
      <c r="QWW141" s="53"/>
      <c r="QXA141" s="53"/>
      <c r="QXE141" s="53"/>
      <c r="QXI141" s="53"/>
      <c r="QXM141" s="53"/>
      <c r="QXQ141" s="53"/>
      <c r="QXU141" s="53"/>
      <c r="QXY141" s="53"/>
      <c r="QYC141" s="53"/>
      <c r="QYG141" s="53"/>
      <c r="QYK141" s="53"/>
      <c r="QYO141" s="53"/>
      <c r="QYS141" s="53"/>
      <c r="QYW141" s="53"/>
      <c r="QZA141" s="53"/>
      <c r="QZE141" s="53"/>
      <c r="QZI141" s="53"/>
      <c r="QZM141" s="53"/>
      <c r="QZQ141" s="53"/>
      <c r="QZU141" s="53"/>
      <c r="QZY141" s="53"/>
      <c r="RAC141" s="53"/>
      <c r="RAG141" s="53"/>
      <c r="RAK141" s="53"/>
      <c r="RAO141" s="53"/>
      <c r="RAS141" s="53"/>
      <c r="RAW141" s="53"/>
      <c r="RBA141" s="53"/>
      <c r="RBE141" s="53"/>
      <c r="RBI141" s="53"/>
      <c r="RBM141" s="53"/>
      <c r="RBQ141" s="53"/>
      <c r="RBU141" s="53"/>
      <c r="RBY141" s="53"/>
      <c r="RCC141" s="53"/>
      <c r="RCG141" s="53"/>
      <c r="RCK141" s="53"/>
      <c r="RCO141" s="53"/>
      <c r="RCS141" s="53"/>
      <c r="RCW141" s="53"/>
      <c r="RDA141" s="53"/>
      <c r="RDE141" s="53"/>
      <c r="RDI141" s="53"/>
      <c r="RDM141" s="53"/>
      <c r="RDQ141" s="53"/>
      <c r="RDU141" s="53"/>
      <c r="RDY141" s="53"/>
      <c r="REC141" s="53"/>
      <c r="REG141" s="53"/>
      <c r="REK141" s="53"/>
      <c r="REO141" s="53"/>
      <c r="RES141" s="53"/>
      <c r="REW141" s="53"/>
      <c r="RFA141" s="53"/>
      <c r="RFE141" s="53"/>
      <c r="RFI141" s="53"/>
      <c r="RFM141" s="53"/>
      <c r="RFQ141" s="53"/>
      <c r="RFU141" s="53"/>
      <c r="RFY141" s="53"/>
      <c r="RGC141" s="53"/>
      <c r="RGG141" s="53"/>
      <c r="RGK141" s="53"/>
      <c r="RGO141" s="53"/>
      <c r="RGS141" s="53"/>
      <c r="RGW141" s="53"/>
      <c r="RHA141" s="53"/>
      <c r="RHE141" s="53"/>
      <c r="RHI141" s="53"/>
      <c r="RHM141" s="53"/>
      <c r="RHQ141" s="53"/>
      <c r="RHU141" s="53"/>
      <c r="RHY141" s="53"/>
      <c r="RIC141" s="53"/>
      <c r="RIG141" s="53"/>
      <c r="RIK141" s="53"/>
      <c r="RIO141" s="53"/>
      <c r="RIS141" s="53"/>
      <c r="RIW141" s="53"/>
      <c r="RJA141" s="53"/>
      <c r="RJE141" s="53"/>
      <c r="RJI141" s="53"/>
      <c r="RJM141" s="53"/>
      <c r="RJQ141" s="53"/>
      <c r="RJU141" s="53"/>
      <c r="RJY141" s="53"/>
      <c r="RKC141" s="53"/>
      <c r="RKG141" s="53"/>
      <c r="RKK141" s="53"/>
      <c r="RKO141" s="53"/>
      <c r="RKS141" s="53"/>
      <c r="RKW141" s="53"/>
      <c r="RLA141" s="53"/>
      <c r="RLE141" s="53"/>
      <c r="RLI141" s="53"/>
      <c r="RLM141" s="53"/>
      <c r="RLQ141" s="53"/>
      <c r="RLU141" s="53"/>
      <c r="RLY141" s="53"/>
      <c r="RMC141" s="53"/>
      <c r="RMG141" s="53"/>
      <c r="RMK141" s="53"/>
      <c r="RMO141" s="53"/>
      <c r="RMS141" s="53"/>
      <c r="RMW141" s="53"/>
      <c r="RNA141" s="53"/>
      <c r="RNE141" s="53"/>
      <c r="RNI141" s="53"/>
      <c r="RNM141" s="53"/>
      <c r="RNQ141" s="53"/>
      <c r="RNU141" s="53"/>
      <c r="RNY141" s="53"/>
      <c r="ROC141" s="53"/>
      <c r="ROG141" s="53"/>
      <c r="ROK141" s="53"/>
      <c r="ROO141" s="53"/>
      <c r="ROS141" s="53"/>
      <c r="ROW141" s="53"/>
      <c r="RPA141" s="53"/>
      <c r="RPE141" s="53"/>
      <c r="RPI141" s="53"/>
      <c r="RPM141" s="53"/>
      <c r="RPQ141" s="53"/>
      <c r="RPU141" s="53"/>
      <c r="RPY141" s="53"/>
      <c r="RQC141" s="53"/>
      <c r="RQG141" s="53"/>
      <c r="RQK141" s="53"/>
      <c r="RQO141" s="53"/>
      <c r="RQS141" s="53"/>
      <c r="RQW141" s="53"/>
      <c r="RRA141" s="53"/>
      <c r="RRE141" s="53"/>
      <c r="RRI141" s="53"/>
      <c r="RRM141" s="53"/>
      <c r="RRQ141" s="53"/>
      <c r="RRU141" s="53"/>
      <c r="RRY141" s="53"/>
      <c r="RSC141" s="53"/>
      <c r="RSG141" s="53"/>
      <c r="RSK141" s="53"/>
      <c r="RSO141" s="53"/>
      <c r="RSS141" s="53"/>
      <c r="RSW141" s="53"/>
      <c r="RTA141" s="53"/>
      <c r="RTE141" s="53"/>
      <c r="RTI141" s="53"/>
      <c r="RTM141" s="53"/>
      <c r="RTQ141" s="53"/>
      <c r="RTU141" s="53"/>
      <c r="RTY141" s="53"/>
      <c r="RUC141" s="53"/>
      <c r="RUG141" s="53"/>
      <c r="RUK141" s="53"/>
      <c r="RUO141" s="53"/>
      <c r="RUS141" s="53"/>
      <c r="RUW141" s="53"/>
      <c r="RVA141" s="53"/>
      <c r="RVE141" s="53"/>
      <c r="RVI141" s="53"/>
      <c r="RVM141" s="53"/>
      <c r="RVQ141" s="53"/>
      <c r="RVU141" s="53"/>
      <c r="RVY141" s="53"/>
      <c r="RWC141" s="53"/>
      <c r="RWG141" s="53"/>
      <c r="RWK141" s="53"/>
      <c r="RWO141" s="53"/>
      <c r="RWS141" s="53"/>
      <c r="RWW141" s="53"/>
      <c r="RXA141" s="53"/>
      <c r="RXE141" s="53"/>
      <c r="RXI141" s="53"/>
      <c r="RXM141" s="53"/>
      <c r="RXQ141" s="53"/>
      <c r="RXU141" s="53"/>
      <c r="RXY141" s="53"/>
      <c r="RYC141" s="53"/>
      <c r="RYG141" s="53"/>
      <c r="RYK141" s="53"/>
      <c r="RYO141" s="53"/>
      <c r="RYS141" s="53"/>
      <c r="RYW141" s="53"/>
      <c r="RZA141" s="53"/>
      <c r="RZE141" s="53"/>
      <c r="RZI141" s="53"/>
      <c r="RZM141" s="53"/>
      <c r="RZQ141" s="53"/>
      <c r="RZU141" s="53"/>
      <c r="RZY141" s="53"/>
      <c r="SAC141" s="53"/>
      <c r="SAG141" s="53"/>
      <c r="SAK141" s="53"/>
      <c r="SAO141" s="53"/>
      <c r="SAS141" s="53"/>
      <c r="SAW141" s="53"/>
      <c r="SBA141" s="53"/>
      <c r="SBE141" s="53"/>
      <c r="SBI141" s="53"/>
      <c r="SBM141" s="53"/>
      <c r="SBQ141" s="53"/>
      <c r="SBU141" s="53"/>
      <c r="SBY141" s="53"/>
      <c r="SCC141" s="53"/>
      <c r="SCG141" s="53"/>
      <c r="SCK141" s="53"/>
      <c r="SCO141" s="53"/>
      <c r="SCS141" s="53"/>
      <c r="SCW141" s="53"/>
      <c r="SDA141" s="53"/>
      <c r="SDE141" s="53"/>
      <c r="SDI141" s="53"/>
      <c r="SDM141" s="53"/>
      <c r="SDQ141" s="53"/>
      <c r="SDU141" s="53"/>
      <c r="SDY141" s="53"/>
      <c r="SEC141" s="53"/>
      <c r="SEG141" s="53"/>
      <c r="SEK141" s="53"/>
      <c r="SEO141" s="53"/>
      <c r="SES141" s="53"/>
      <c r="SEW141" s="53"/>
      <c r="SFA141" s="53"/>
      <c r="SFE141" s="53"/>
      <c r="SFI141" s="53"/>
      <c r="SFM141" s="53"/>
      <c r="SFQ141" s="53"/>
      <c r="SFU141" s="53"/>
      <c r="SFY141" s="53"/>
      <c r="SGC141" s="53"/>
      <c r="SGG141" s="53"/>
      <c r="SGK141" s="53"/>
      <c r="SGO141" s="53"/>
      <c r="SGS141" s="53"/>
      <c r="SGW141" s="53"/>
      <c r="SHA141" s="53"/>
      <c r="SHE141" s="53"/>
      <c r="SHI141" s="53"/>
      <c r="SHM141" s="53"/>
      <c r="SHQ141" s="53"/>
      <c r="SHU141" s="53"/>
      <c r="SHY141" s="53"/>
      <c r="SIC141" s="53"/>
      <c r="SIG141" s="53"/>
      <c r="SIK141" s="53"/>
      <c r="SIO141" s="53"/>
      <c r="SIS141" s="53"/>
      <c r="SIW141" s="53"/>
      <c r="SJA141" s="53"/>
      <c r="SJE141" s="53"/>
      <c r="SJI141" s="53"/>
      <c r="SJM141" s="53"/>
      <c r="SJQ141" s="53"/>
      <c r="SJU141" s="53"/>
      <c r="SJY141" s="53"/>
      <c r="SKC141" s="53"/>
      <c r="SKG141" s="53"/>
      <c r="SKK141" s="53"/>
      <c r="SKO141" s="53"/>
      <c r="SKS141" s="53"/>
      <c r="SKW141" s="53"/>
      <c r="SLA141" s="53"/>
      <c r="SLE141" s="53"/>
      <c r="SLI141" s="53"/>
      <c r="SLM141" s="53"/>
      <c r="SLQ141" s="53"/>
      <c r="SLU141" s="53"/>
      <c r="SLY141" s="53"/>
      <c r="SMC141" s="53"/>
      <c r="SMG141" s="53"/>
      <c r="SMK141" s="53"/>
      <c r="SMO141" s="53"/>
      <c r="SMS141" s="53"/>
      <c r="SMW141" s="53"/>
      <c r="SNA141" s="53"/>
      <c r="SNE141" s="53"/>
      <c r="SNI141" s="53"/>
      <c r="SNM141" s="53"/>
      <c r="SNQ141" s="53"/>
      <c r="SNU141" s="53"/>
      <c r="SNY141" s="53"/>
      <c r="SOC141" s="53"/>
      <c r="SOG141" s="53"/>
      <c r="SOK141" s="53"/>
      <c r="SOO141" s="53"/>
      <c r="SOS141" s="53"/>
      <c r="SOW141" s="53"/>
      <c r="SPA141" s="53"/>
      <c r="SPE141" s="53"/>
      <c r="SPI141" s="53"/>
      <c r="SPM141" s="53"/>
      <c r="SPQ141" s="53"/>
      <c r="SPU141" s="53"/>
      <c r="SPY141" s="53"/>
      <c r="SQC141" s="53"/>
      <c r="SQG141" s="53"/>
      <c r="SQK141" s="53"/>
      <c r="SQO141" s="53"/>
      <c r="SQS141" s="53"/>
      <c r="SQW141" s="53"/>
      <c r="SRA141" s="53"/>
      <c r="SRE141" s="53"/>
      <c r="SRI141" s="53"/>
      <c r="SRM141" s="53"/>
      <c r="SRQ141" s="53"/>
      <c r="SRU141" s="53"/>
      <c r="SRY141" s="53"/>
      <c r="SSC141" s="53"/>
      <c r="SSG141" s="53"/>
      <c r="SSK141" s="53"/>
      <c r="SSO141" s="53"/>
      <c r="SSS141" s="53"/>
      <c r="SSW141" s="53"/>
      <c r="STA141" s="53"/>
      <c r="STE141" s="53"/>
      <c r="STI141" s="53"/>
      <c r="STM141" s="53"/>
      <c r="STQ141" s="53"/>
      <c r="STU141" s="53"/>
      <c r="STY141" s="53"/>
      <c r="SUC141" s="53"/>
      <c r="SUG141" s="53"/>
      <c r="SUK141" s="53"/>
      <c r="SUO141" s="53"/>
      <c r="SUS141" s="53"/>
      <c r="SUW141" s="53"/>
      <c r="SVA141" s="53"/>
      <c r="SVE141" s="53"/>
      <c r="SVI141" s="53"/>
      <c r="SVM141" s="53"/>
      <c r="SVQ141" s="53"/>
      <c r="SVU141" s="53"/>
      <c r="SVY141" s="53"/>
      <c r="SWC141" s="53"/>
      <c r="SWG141" s="53"/>
      <c r="SWK141" s="53"/>
      <c r="SWO141" s="53"/>
      <c r="SWS141" s="53"/>
      <c r="SWW141" s="53"/>
      <c r="SXA141" s="53"/>
      <c r="SXE141" s="53"/>
      <c r="SXI141" s="53"/>
      <c r="SXM141" s="53"/>
      <c r="SXQ141" s="53"/>
      <c r="SXU141" s="53"/>
      <c r="SXY141" s="53"/>
      <c r="SYC141" s="53"/>
      <c r="SYG141" s="53"/>
      <c r="SYK141" s="53"/>
      <c r="SYO141" s="53"/>
      <c r="SYS141" s="53"/>
      <c r="SYW141" s="53"/>
      <c r="SZA141" s="53"/>
      <c r="SZE141" s="53"/>
      <c r="SZI141" s="53"/>
      <c r="SZM141" s="53"/>
      <c r="SZQ141" s="53"/>
      <c r="SZU141" s="53"/>
      <c r="SZY141" s="53"/>
      <c r="TAC141" s="53"/>
      <c r="TAG141" s="53"/>
      <c r="TAK141" s="53"/>
      <c r="TAO141" s="53"/>
      <c r="TAS141" s="53"/>
      <c r="TAW141" s="53"/>
      <c r="TBA141" s="53"/>
      <c r="TBE141" s="53"/>
      <c r="TBI141" s="53"/>
      <c r="TBM141" s="53"/>
      <c r="TBQ141" s="53"/>
      <c r="TBU141" s="53"/>
      <c r="TBY141" s="53"/>
      <c r="TCC141" s="53"/>
      <c r="TCG141" s="53"/>
      <c r="TCK141" s="53"/>
      <c r="TCO141" s="53"/>
      <c r="TCS141" s="53"/>
      <c r="TCW141" s="53"/>
      <c r="TDA141" s="53"/>
      <c r="TDE141" s="53"/>
      <c r="TDI141" s="53"/>
      <c r="TDM141" s="53"/>
      <c r="TDQ141" s="53"/>
      <c r="TDU141" s="53"/>
      <c r="TDY141" s="53"/>
      <c r="TEC141" s="53"/>
      <c r="TEG141" s="53"/>
      <c r="TEK141" s="53"/>
      <c r="TEO141" s="53"/>
      <c r="TES141" s="53"/>
      <c r="TEW141" s="53"/>
      <c r="TFA141" s="53"/>
      <c r="TFE141" s="53"/>
      <c r="TFI141" s="53"/>
      <c r="TFM141" s="53"/>
      <c r="TFQ141" s="53"/>
      <c r="TFU141" s="53"/>
      <c r="TFY141" s="53"/>
      <c r="TGC141" s="53"/>
      <c r="TGG141" s="53"/>
      <c r="TGK141" s="53"/>
      <c r="TGO141" s="53"/>
      <c r="TGS141" s="53"/>
      <c r="TGW141" s="53"/>
      <c r="THA141" s="53"/>
      <c r="THE141" s="53"/>
      <c r="THI141" s="53"/>
      <c r="THM141" s="53"/>
      <c r="THQ141" s="53"/>
      <c r="THU141" s="53"/>
      <c r="THY141" s="53"/>
      <c r="TIC141" s="53"/>
      <c r="TIG141" s="53"/>
      <c r="TIK141" s="53"/>
      <c r="TIO141" s="53"/>
      <c r="TIS141" s="53"/>
      <c r="TIW141" s="53"/>
      <c r="TJA141" s="53"/>
      <c r="TJE141" s="53"/>
      <c r="TJI141" s="53"/>
      <c r="TJM141" s="53"/>
      <c r="TJQ141" s="53"/>
      <c r="TJU141" s="53"/>
      <c r="TJY141" s="53"/>
      <c r="TKC141" s="53"/>
      <c r="TKG141" s="53"/>
      <c r="TKK141" s="53"/>
      <c r="TKO141" s="53"/>
      <c r="TKS141" s="53"/>
      <c r="TKW141" s="53"/>
      <c r="TLA141" s="53"/>
      <c r="TLE141" s="53"/>
      <c r="TLI141" s="53"/>
      <c r="TLM141" s="53"/>
      <c r="TLQ141" s="53"/>
      <c r="TLU141" s="53"/>
      <c r="TLY141" s="53"/>
      <c r="TMC141" s="53"/>
      <c r="TMG141" s="53"/>
      <c r="TMK141" s="53"/>
      <c r="TMO141" s="53"/>
      <c r="TMS141" s="53"/>
      <c r="TMW141" s="53"/>
      <c r="TNA141" s="53"/>
      <c r="TNE141" s="53"/>
      <c r="TNI141" s="53"/>
      <c r="TNM141" s="53"/>
      <c r="TNQ141" s="53"/>
      <c r="TNU141" s="53"/>
      <c r="TNY141" s="53"/>
      <c r="TOC141" s="53"/>
      <c r="TOG141" s="53"/>
      <c r="TOK141" s="53"/>
      <c r="TOO141" s="53"/>
      <c r="TOS141" s="53"/>
      <c r="TOW141" s="53"/>
      <c r="TPA141" s="53"/>
      <c r="TPE141" s="53"/>
      <c r="TPI141" s="53"/>
      <c r="TPM141" s="53"/>
      <c r="TPQ141" s="53"/>
      <c r="TPU141" s="53"/>
      <c r="TPY141" s="53"/>
      <c r="TQC141" s="53"/>
      <c r="TQG141" s="53"/>
      <c r="TQK141" s="53"/>
      <c r="TQO141" s="53"/>
      <c r="TQS141" s="53"/>
      <c r="TQW141" s="53"/>
      <c r="TRA141" s="53"/>
      <c r="TRE141" s="53"/>
      <c r="TRI141" s="53"/>
      <c r="TRM141" s="53"/>
      <c r="TRQ141" s="53"/>
      <c r="TRU141" s="53"/>
      <c r="TRY141" s="53"/>
      <c r="TSC141" s="53"/>
      <c r="TSG141" s="53"/>
      <c r="TSK141" s="53"/>
      <c r="TSO141" s="53"/>
      <c r="TSS141" s="53"/>
      <c r="TSW141" s="53"/>
      <c r="TTA141" s="53"/>
      <c r="TTE141" s="53"/>
      <c r="TTI141" s="53"/>
      <c r="TTM141" s="53"/>
      <c r="TTQ141" s="53"/>
      <c r="TTU141" s="53"/>
      <c r="TTY141" s="53"/>
      <c r="TUC141" s="53"/>
      <c r="TUG141" s="53"/>
      <c r="TUK141" s="53"/>
      <c r="TUO141" s="53"/>
      <c r="TUS141" s="53"/>
      <c r="TUW141" s="53"/>
      <c r="TVA141" s="53"/>
      <c r="TVE141" s="53"/>
      <c r="TVI141" s="53"/>
      <c r="TVM141" s="53"/>
      <c r="TVQ141" s="53"/>
      <c r="TVU141" s="53"/>
      <c r="TVY141" s="53"/>
      <c r="TWC141" s="53"/>
      <c r="TWG141" s="53"/>
      <c r="TWK141" s="53"/>
      <c r="TWO141" s="53"/>
      <c r="TWS141" s="53"/>
      <c r="TWW141" s="53"/>
      <c r="TXA141" s="53"/>
      <c r="TXE141" s="53"/>
      <c r="TXI141" s="53"/>
      <c r="TXM141" s="53"/>
      <c r="TXQ141" s="53"/>
      <c r="TXU141" s="53"/>
      <c r="TXY141" s="53"/>
      <c r="TYC141" s="53"/>
      <c r="TYG141" s="53"/>
      <c r="TYK141" s="53"/>
      <c r="TYO141" s="53"/>
      <c r="TYS141" s="53"/>
      <c r="TYW141" s="53"/>
      <c r="TZA141" s="53"/>
      <c r="TZE141" s="53"/>
      <c r="TZI141" s="53"/>
      <c r="TZM141" s="53"/>
      <c r="TZQ141" s="53"/>
      <c r="TZU141" s="53"/>
      <c r="TZY141" s="53"/>
      <c r="UAC141" s="53"/>
      <c r="UAG141" s="53"/>
      <c r="UAK141" s="53"/>
      <c r="UAO141" s="53"/>
      <c r="UAS141" s="53"/>
      <c r="UAW141" s="53"/>
      <c r="UBA141" s="53"/>
      <c r="UBE141" s="53"/>
      <c r="UBI141" s="53"/>
      <c r="UBM141" s="53"/>
      <c r="UBQ141" s="53"/>
      <c r="UBU141" s="53"/>
      <c r="UBY141" s="53"/>
      <c r="UCC141" s="53"/>
      <c r="UCG141" s="53"/>
      <c r="UCK141" s="53"/>
      <c r="UCO141" s="53"/>
      <c r="UCS141" s="53"/>
      <c r="UCW141" s="53"/>
      <c r="UDA141" s="53"/>
      <c r="UDE141" s="53"/>
      <c r="UDI141" s="53"/>
      <c r="UDM141" s="53"/>
      <c r="UDQ141" s="53"/>
      <c r="UDU141" s="53"/>
      <c r="UDY141" s="53"/>
      <c r="UEC141" s="53"/>
      <c r="UEG141" s="53"/>
      <c r="UEK141" s="53"/>
      <c r="UEO141" s="53"/>
      <c r="UES141" s="53"/>
      <c r="UEW141" s="53"/>
      <c r="UFA141" s="53"/>
      <c r="UFE141" s="53"/>
      <c r="UFI141" s="53"/>
      <c r="UFM141" s="53"/>
      <c r="UFQ141" s="53"/>
      <c r="UFU141" s="53"/>
      <c r="UFY141" s="53"/>
      <c r="UGC141" s="53"/>
      <c r="UGG141" s="53"/>
      <c r="UGK141" s="53"/>
      <c r="UGO141" s="53"/>
      <c r="UGS141" s="53"/>
      <c r="UGW141" s="53"/>
      <c r="UHA141" s="53"/>
      <c r="UHE141" s="53"/>
      <c r="UHI141" s="53"/>
      <c r="UHM141" s="53"/>
      <c r="UHQ141" s="53"/>
      <c r="UHU141" s="53"/>
      <c r="UHY141" s="53"/>
      <c r="UIC141" s="53"/>
      <c r="UIG141" s="53"/>
      <c r="UIK141" s="53"/>
      <c r="UIO141" s="53"/>
      <c r="UIS141" s="53"/>
      <c r="UIW141" s="53"/>
      <c r="UJA141" s="53"/>
      <c r="UJE141" s="53"/>
      <c r="UJI141" s="53"/>
      <c r="UJM141" s="53"/>
      <c r="UJQ141" s="53"/>
      <c r="UJU141" s="53"/>
      <c r="UJY141" s="53"/>
      <c r="UKC141" s="53"/>
      <c r="UKG141" s="53"/>
      <c r="UKK141" s="53"/>
      <c r="UKO141" s="53"/>
      <c r="UKS141" s="53"/>
      <c r="UKW141" s="53"/>
      <c r="ULA141" s="53"/>
      <c r="ULE141" s="53"/>
      <c r="ULI141" s="53"/>
      <c r="ULM141" s="53"/>
      <c r="ULQ141" s="53"/>
      <c r="ULU141" s="53"/>
      <c r="ULY141" s="53"/>
      <c r="UMC141" s="53"/>
      <c r="UMG141" s="53"/>
      <c r="UMK141" s="53"/>
      <c r="UMO141" s="53"/>
      <c r="UMS141" s="53"/>
      <c r="UMW141" s="53"/>
      <c r="UNA141" s="53"/>
      <c r="UNE141" s="53"/>
      <c r="UNI141" s="53"/>
      <c r="UNM141" s="53"/>
      <c r="UNQ141" s="53"/>
      <c r="UNU141" s="53"/>
      <c r="UNY141" s="53"/>
      <c r="UOC141" s="53"/>
      <c r="UOG141" s="53"/>
      <c r="UOK141" s="53"/>
      <c r="UOO141" s="53"/>
      <c r="UOS141" s="53"/>
      <c r="UOW141" s="53"/>
      <c r="UPA141" s="53"/>
      <c r="UPE141" s="53"/>
      <c r="UPI141" s="53"/>
      <c r="UPM141" s="53"/>
      <c r="UPQ141" s="53"/>
      <c r="UPU141" s="53"/>
      <c r="UPY141" s="53"/>
      <c r="UQC141" s="53"/>
      <c r="UQG141" s="53"/>
      <c r="UQK141" s="53"/>
      <c r="UQO141" s="53"/>
      <c r="UQS141" s="53"/>
      <c r="UQW141" s="53"/>
      <c r="URA141" s="53"/>
      <c r="URE141" s="53"/>
      <c r="URI141" s="53"/>
      <c r="URM141" s="53"/>
      <c r="URQ141" s="53"/>
      <c r="URU141" s="53"/>
      <c r="URY141" s="53"/>
      <c r="USC141" s="53"/>
      <c r="USG141" s="53"/>
      <c r="USK141" s="53"/>
      <c r="USO141" s="53"/>
      <c r="USS141" s="53"/>
      <c r="USW141" s="53"/>
      <c r="UTA141" s="53"/>
      <c r="UTE141" s="53"/>
      <c r="UTI141" s="53"/>
      <c r="UTM141" s="53"/>
      <c r="UTQ141" s="53"/>
      <c r="UTU141" s="53"/>
      <c r="UTY141" s="53"/>
      <c r="UUC141" s="53"/>
      <c r="UUG141" s="53"/>
      <c r="UUK141" s="53"/>
      <c r="UUO141" s="53"/>
      <c r="UUS141" s="53"/>
      <c r="UUW141" s="53"/>
      <c r="UVA141" s="53"/>
      <c r="UVE141" s="53"/>
      <c r="UVI141" s="53"/>
      <c r="UVM141" s="53"/>
      <c r="UVQ141" s="53"/>
      <c r="UVU141" s="53"/>
      <c r="UVY141" s="53"/>
      <c r="UWC141" s="53"/>
      <c r="UWG141" s="53"/>
      <c r="UWK141" s="53"/>
      <c r="UWO141" s="53"/>
      <c r="UWS141" s="53"/>
      <c r="UWW141" s="53"/>
      <c r="UXA141" s="53"/>
      <c r="UXE141" s="53"/>
      <c r="UXI141" s="53"/>
      <c r="UXM141" s="53"/>
      <c r="UXQ141" s="53"/>
      <c r="UXU141" s="53"/>
      <c r="UXY141" s="53"/>
      <c r="UYC141" s="53"/>
      <c r="UYG141" s="53"/>
      <c r="UYK141" s="53"/>
      <c r="UYO141" s="53"/>
      <c r="UYS141" s="53"/>
      <c r="UYW141" s="53"/>
      <c r="UZA141" s="53"/>
      <c r="UZE141" s="53"/>
      <c r="UZI141" s="53"/>
      <c r="UZM141" s="53"/>
      <c r="UZQ141" s="53"/>
      <c r="UZU141" s="53"/>
      <c r="UZY141" s="53"/>
      <c r="VAC141" s="53"/>
      <c r="VAG141" s="53"/>
      <c r="VAK141" s="53"/>
      <c r="VAO141" s="53"/>
      <c r="VAS141" s="53"/>
      <c r="VAW141" s="53"/>
      <c r="VBA141" s="53"/>
      <c r="VBE141" s="53"/>
      <c r="VBI141" s="53"/>
      <c r="VBM141" s="53"/>
      <c r="VBQ141" s="53"/>
      <c r="VBU141" s="53"/>
      <c r="VBY141" s="53"/>
      <c r="VCC141" s="53"/>
      <c r="VCG141" s="53"/>
      <c r="VCK141" s="53"/>
      <c r="VCO141" s="53"/>
      <c r="VCS141" s="53"/>
      <c r="VCW141" s="53"/>
      <c r="VDA141" s="53"/>
      <c r="VDE141" s="53"/>
      <c r="VDI141" s="53"/>
      <c r="VDM141" s="53"/>
      <c r="VDQ141" s="53"/>
      <c r="VDU141" s="53"/>
      <c r="VDY141" s="53"/>
      <c r="VEC141" s="53"/>
      <c r="VEG141" s="53"/>
      <c r="VEK141" s="53"/>
      <c r="VEO141" s="53"/>
      <c r="VES141" s="53"/>
      <c r="VEW141" s="53"/>
      <c r="VFA141" s="53"/>
      <c r="VFE141" s="53"/>
      <c r="VFI141" s="53"/>
      <c r="VFM141" s="53"/>
      <c r="VFQ141" s="53"/>
      <c r="VFU141" s="53"/>
      <c r="VFY141" s="53"/>
      <c r="VGC141" s="53"/>
      <c r="VGG141" s="53"/>
      <c r="VGK141" s="53"/>
      <c r="VGO141" s="53"/>
      <c r="VGS141" s="53"/>
      <c r="VGW141" s="53"/>
      <c r="VHA141" s="53"/>
      <c r="VHE141" s="53"/>
      <c r="VHI141" s="53"/>
      <c r="VHM141" s="53"/>
      <c r="VHQ141" s="53"/>
      <c r="VHU141" s="53"/>
      <c r="VHY141" s="53"/>
      <c r="VIC141" s="53"/>
      <c r="VIG141" s="53"/>
      <c r="VIK141" s="53"/>
      <c r="VIO141" s="53"/>
      <c r="VIS141" s="53"/>
      <c r="VIW141" s="53"/>
      <c r="VJA141" s="53"/>
      <c r="VJE141" s="53"/>
      <c r="VJI141" s="53"/>
      <c r="VJM141" s="53"/>
      <c r="VJQ141" s="53"/>
      <c r="VJU141" s="53"/>
      <c r="VJY141" s="53"/>
      <c r="VKC141" s="53"/>
      <c r="VKG141" s="53"/>
      <c r="VKK141" s="53"/>
      <c r="VKO141" s="53"/>
      <c r="VKS141" s="53"/>
      <c r="VKW141" s="53"/>
      <c r="VLA141" s="53"/>
      <c r="VLE141" s="53"/>
      <c r="VLI141" s="53"/>
      <c r="VLM141" s="53"/>
      <c r="VLQ141" s="53"/>
      <c r="VLU141" s="53"/>
      <c r="VLY141" s="53"/>
      <c r="VMC141" s="53"/>
      <c r="VMG141" s="53"/>
      <c r="VMK141" s="53"/>
      <c r="VMO141" s="53"/>
      <c r="VMS141" s="53"/>
      <c r="VMW141" s="53"/>
      <c r="VNA141" s="53"/>
      <c r="VNE141" s="53"/>
      <c r="VNI141" s="53"/>
      <c r="VNM141" s="53"/>
      <c r="VNQ141" s="53"/>
      <c r="VNU141" s="53"/>
      <c r="VNY141" s="53"/>
      <c r="VOC141" s="53"/>
      <c r="VOG141" s="53"/>
      <c r="VOK141" s="53"/>
      <c r="VOO141" s="53"/>
      <c r="VOS141" s="53"/>
      <c r="VOW141" s="53"/>
      <c r="VPA141" s="53"/>
      <c r="VPE141" s="53"/>
      <c r="VPI141" s="53"/>
      <c r="VPM141" s="53"/>
      <c r="VPQ141" s="53"/>
      <c r="VPU141" s="53"/>
      <c r="VPY141" s="53"/>
      <c r="VQC141" s="53"/>
      <c r="VQG141" s="53"/>
      <c r="VQK141" s="53"/>
      <c r="VQO141" s="53"/>
      <c r="VQS141" s="53"/>
      <c r="VQW141" s="53"/>
      <c r="VRA141" s="53"/>
      <c r="VRE141" s="53"/>
      <c r="VRI141" s="53"/>
      <c r="VRM141" s="53"/>
      <c r="VRQ141" s="53"/>
      <c r="VRU141" s="53"/>
      <c r="VRY141" s="53"/>
      <c r="VSC141" s="53"/>
      <c r="VSG141" s="53"/>
      <c r="VSK141" s="53"/>
      <c r="VSO141" s="53"/>
      <c r="VSS141" s="53"/>
      <c r="VSW141" s="53"/>
      <c r="VTA141" s="53"/>
      <c r="VTE141" s="53"/>
      <c r="VTI141" s="53"/>
      <c r="VTM141" s="53"/>
      <c r="VTQ141" s="53"/>
      <c r="VTU141" s="53"/>
      <c r="VTY141" s="53"/>
      <c r="VUC141" s="53"/>
      <c r="VUG141" s="53"/>
      <c r="VUK141" s="53"/>
      <c r="VUO141" s="53"/>
      <c r="VUS141" s="53"/>
      <c r="VUW141" s="53"/>
      <c r="VVA141" s="53"/>
      <c r="VVE141" s="53"/>
      <c r="VVI141" s="53"/>
      <c r="VVM141" s="53"/>
      <c r="VVQ141" s="53"/>
      <c r="VVU141" s="53"/>
      <c r="VVY141" s="53"/>
      <c r="VWC141" s="53"/>
      <c r="VWG141" s="53"/>
      <c r="VWK141" s="53"/>
      <c r="VWO141" s="53"/>
      <c r="VWS141" s="53"/>
      <c r="VWW141" s="53"/>
      <c r="VXA141" s="53"/>
      <c r="VXE141" s="53"/>
      <c r="VXI141" s="53"/>
      <c r="VXM141" s="53"/>
      <c r="VXQ141" s="53"/>
      <c r="VXU141" s="53"/>
      <c r="VXY141" s="53"/>
      <c r="VYC141" s="53"/>
      <c r="VYG141" s="53"/>
      <c r="VYK141" s="53"/>
      <c r="VYO141" s="53"/>
      <c r="VYS141" s="53"/>
      <c r="VYW141" s="53"/>
      <c r="VZA141" s="53"/>
      <c r="VZE141" s="53"/>
      <c r="VZI141" s="53"/>
      <c r="VZM141" s="53"/>
      <c r="VZQ141" s="53"/>
      <c r="VZU141" s="53"/>
      <c r="VZY141" s="53"/>
      <c r="WAC141" s="53"/>
      <c r="WAG141" s="53"/>
      <c r="WAK141" s="53"/>
      <c r="WAO141" s="53"/>
      <c r="WAS141" s="53"/>
      <c r="WAW141" s="53"/>
      <c r="WBA141" s="53"/>
      <c r="WBE141" s="53"/>
      <c r="WBI141" s="53"/>
      <c r="WBM141" s="53"/>
      <c r="WBQ141" s="53"/>
      <c r="WBU141" s="53"/>
      <c r="WBY141" s="53"/>
      <c r="WCC141" s="53"/>
      <c r="WCG141" s="53"/>
      <c r="WCK141" s="53"/>
      <c r="WCO141" s="53"/>
      <c r="WCS141" s="53"/>
      <c r="WCW141" s="53"/>
      <c r="WDA141" s="53"/>
      <c r="WDE141" s="53"/>
      <c r="WDI141" s="53"/>
      <c r="WDM141" s="53"/>
      <c r="WDQ141" s="53"/>
      <c r="WDU141" s="53"/>
      <c r="WDY141" s="53"/>
      <c r="WEC141" s="53"/>
      <c r="WEG141" s="53"/>
      <c r="WEK141" s="53"/>
      <c r="WEO141" s="53"/>
      <c r="WES141" s="53"/>
      <c r="WEW141" s="53"/>
      <c r="WFA141" s="53"/>
      <c r="WFE141" s="53"/>
      <c r="WFI141" s="53"/>
      <c r="WFM141" s="53"/>
      <c r="WFQ141" s="53"/>
      <c r="WFU141" s="53"/>
      <c r="WFY141" s="53"/>
      <c r="WGC141" s="53"/>
      <c r="WGG141" s="53"/>
      <c r="WGK141" s="53"/>
      <c r="WGO141" s="53"/>
      <c r="WGS141" s="53"/>
      <c r="WGW141" s="53"/>
      <c r="WHA141" s="53"/>
      <c r="WHE141" s="53"/>
      <c r="WHI141" s="53"/>
      <c r="WHM141" s="53"/>
      <c r="WHQ141" s="53"/>
      <c r="WHU141" s="53"/>
      <c r="WHY141" s="53"/>
      <c r="WIC141" s="53"/>
      <c r="WIG141" s="53"/>
      <c r="WIK141" s="53"/>
      <c r="WIO141" s="53"/>
      <c r="WIS141" s="53"/>
      <c r="WIW141" s="53"/>
      <c r="WJA141" s="53"/>
      <c r="WJE141" s="53"/>
      <c r="WJI141" s="53"/>
      <c r="WJM141" s="53"/>
      <c r="WJQ141" s="53"/>
      <c r="WJU141" s="53"/>
      <c r="WJY141" s="53"/>
      <c r="WKC141" s="53"/>
      <c r="WKG141" s="53"/>
      <c r="WKK141" s="53"/>
      <c r="WKO141" s="53"/>
      <c r="WKS141" s="53"/>
      <c r="WKW141" s="53"/>
      <c r="WLA141" s="53"/>
      <c r="WLE141" s="53"/>
      <c r="WLI141" s="53"/>
      <c r="WLM141" s="53"/>
      <c r="WLQ141" s="53"/>
      <c r="WLU141" s="53"/>
      <c r="WLY141" s="53"/>
      <c r="WMC141" s="53"/>
      <c r="WMG141" s="53"/>
      <c r="WMK141" s="53"/>
      <c r="WMO141" s="53"/>
      <c r="WMS141" s="53"/>
      <c r="WMW141" s="53"/>
      <c r="WNA141" s="53"/>
      <c r="WNE141" s="53"/>
      <c r="WNI141" s="53"/>
      <c r="WNM141" s="53"/>
      <c r="WNQ141" s="53"/>
      <c r="WNU141" s="53"/>
      <c r="WNY141" s="53"/>
      <c r="WOC141" s="53"/>
      <c r="WOG141" s="53"/>
      <c r="WOK141" s="53"/>
      <c r="WOO141" s="53"/>
      <c r="WOS141" s="53"/>
      <c r="WOW141" s="53"/>
      <c r="WPA141" s="53"/>
      <c r="WPE141" s="53"/>
      <c r="WPI141" s="53"/>
      <c r="WPM141" s="53"/>
      <c r="WPQ141" s="53"/>
      <c r="WPU141" s="53"/>
      <c r="WPY141" s="53"/>
      <c r="WQC141" s="53"/>
      <c r="WQG141" s="53"/>
      <c r="WQK141" s="53"/>
      <c r="WQO141" s="53"/>
      <c r="WQS141" s="53"/>
      <c r="WQW141" s="53"/>
      <c r="WRA141" s="53"/>
      <c r="WRE141" s="53"/>
      <c r="WRI141" s="53"/>
      <c r="WRM141" s="53"/>
      <c r="WRQ141" s="53"/>
      <c r="WRU141" s="53"/>
      <c r="WRY141" s="53"/>
      <c r="WSC141" s="53"/>
      <c r="WSG141" s="53"/>
      <c r="WSK141" s="53"/>
      <c r="WSO141" s="53"/>
      <c r="WSS141" s="53"/>
      <c r="WSW141" s="53"/>
      <c r="WTA141" s="53"/>
      <c r="WTE141" s="53"/>
      <c r="WTI141" s="53"/>
      <c r="WTM141" s="53"/>
      <c r="WTQ141" s="53"/>
      <c r="WTU141" s="53"/>
      <c r="WTY141" s="53"/>
      <c r="WUC141" s="53"/>
      <c r="WUG141" s="53"/>
      <c r="WUK141" s="53"/>
      <c r="WUO141" s="53"/>
      <c r="WUS141" s="53"/>
      <c r="WUW141" s="53"/>
      <c r="WVA141" s="53"/>
      <c r="WVE141" s="53"/>
      <c r="WVI141" s="53"/>
      <c r="WVM141" s="53"/>
      <c r="WVQ141" s="53"/>
      <c r="WVU141" s="53"/>
      <c r="WVY141" s="53"/>
      <c r="WWC141" s="53"/>
      <c r="WWG141" s="53"/>
      <c r="WWK141" s="53"/>
      <c r="WWO141" s="53"/>
      <c r="WWS141" s="53"/>
      <c r="WWW141" s="53"/>
      <c r="WXA141" s="53"/>
      <c r="WXE141" s="53"/>
      <c r="WXI141" s="53"/>
      <c r="WXM141" s="53"/>
      <c r="WXQ141" s="53"/>
      <c r="WXU141" s="53"/>
      <c r="WXY141" s="53"/>
      <c r="WYC141" s="53"/>
      <c r="WYG141" s="53"/>
      <c r="WYK141" s="53"/>
      <c r="WYO141" s="53"/>
      <c r="WYS141" s="53"/>
      <c r="WYW141" s="53"/>
      <c r="WZA141" s="53"/>
      <c r="WZE141" s="53"/>
      <c r="WZI141" s="53"/>
      <c r="WZM141" s="53"/>
      <c r="WZQ141" s="53"/>
      <c r="WZU141" s="53"/>
      <c r="WZY141" s="53"/>
      <c r="XAC141" s="53"/>
      <c r="XAG141" s="53"/>
      <c r="XAK141" s="53"/>
      <c r="XAO141" s="53"/>
      <c r="XAS141" s="53"/>
      <c r="XAW141" s="53"/>
      <c r="XBA141" s="53"/>
      <c r="XBE141" s="53"/>
      <c r="XBI141" s="53"/>
      <c r="XBM141" s="53"/>
      <c r="XBQ141" s="53"/>
      <c r="XBU141" s="53"/>
      <c r="XBY141" s="53"/>
      <c r="XCC141" s="53"/>
      <c r="XCG141" s="53"/>
      <c r="XCK141" s="53"/>
      <c r="XCO141" s="53"/>
      <c r="XCS141" s="53"/>
      <c r="XCW141" s="53"/>
      <c r="XDA141" s="53"/>
      <c r="XDE141" s="53"/>
      <c r="XDI141" s="53"/>
      <c r="XDM141" s="53"/>
      <c r="XDQ141" s="53"/>
      <c r="XDU141" s="53"/>
      <c r="XDY141" s="53"/>
      <c r="XEC141" s="53"/>
      <c r="XEG141" s="53"/>
      <c r="XEK141" s="53"/>
      <c r="XEO141" s="53"/>
      <c r="XES141" s="53"/>
      <c r="XEW141" s="53"/>
      <c r="XFA141" s="53"/>
    </row>
    <row r="142" spans="1:16384" x14ac:dyDescent="0.25">
      <c r="A142" s="17" t="s">
        <v>234</v>
      </c>
      <c r="B142" s="18" t="s">
        <v>235</v>
      </c>
      <c r="C142" s="18"/>
      <c r="D142" s="18"/>
      <c r="E142" s="20">
        <f>VLOOKUP(A142,'[1]BALANCE DE COMPROBACION'!$A$6:$G$188,7,FALSE)</f>
        <v>-207500.02000000002</v>
      </c>
      <c r="F142" s="37"/>
      <c r="G142" s="28"/>
      <c r="I142" s="3">
        <v>-2439635.1700000004</v>
      </c>
    </row>
    <row r="143" spans="1:16384" ht="27" customHeight="1" x14ac:dyDescent="0.25">
      <c r="A143" s="15" t="s">
        <v>236</v>
      </c>
      <c r="B143" s="26" t="s">
        <v>237</v>
      </c>
      <c r="C143" s="26"/>
      <c r="D143" s="26"/>
      <c r="E143" s="37">
        <f>+E144</f>
        <v>-89274.75</v>
      </c>
      <c r="F143" s="37"/>
      <c r="G143" s="28"/>
    </row>
    <row r="144" spans="1:16384" ht="24.75" customHeight="1" x14ac:dyDescent="0.25">
      <c r="A144" s="17" t="s">
        <v>238</v>
      </c>
      <c r="B144" s="24" t="s">
        <v>239</v>
      </c>
      <c r="C144" s="24"/>
      <c r="D144" s="24"/>
      <c r="E144" s="20">
        <f>VLOOKUP(A144,'[1]BALANCE DE COMPROBACION'!$A$6:$G$188,7,FALSE)</f>
        <v>-89274.75</v>
      </c>
      <c r="F144" s="37"/>
      <c r="G144" s="28"/>
    </row>
    <row r="145" spans="1:33" x14ac:dyDescent="0.25">
      <c r="A145" s="15" t="s">
        <v>240</v>
      </c>
      <c r="B145" s="13" t="s">
        <v>241</v>
      </c>
      <c r="C145" s="13"/>
      <c r="D145" s="13"/>
      <c r="E145" s="37">
        <f>SUM(E146:E150)</f>
        <v>-3021164.2851566765</v>
      </c>
      <c r="F145" s="37"/>
      <c r="G145" s="28"/>
      <c r="I145" s="3">
        <v>-193935.84</v>
      </c>
    </row>
    <row r="146" spans="1:33" x14ac:dyDescent="0.25">
      <c r="A146" s="17" t="s">
        <v>242</v>
      </c>
      <c r="B146" s="18" t="s">
        <v>243</v>
      </c>
      <c r="C146" s="18"/>
      <c r="D146" s="18"/>
      <c r="E146" s="20">
        <f>VLOOKUP(A146,'[1]BALANCE DE COMPROBACION'!$A$6:$G$188,7,FALSE)</f>
        <v>-659000.82844770071</v>
      </c>
      <c r="F146" s="37"/>
      <c r="G146" s="28"/>
      <c r="I146" s="3">
        <v>-1197437.69</v>
      </c>
    </row>
    <row r="147" spans="1:33" x14ac:dyDescent="0.25">
      <c r="A147" s="17" t="s">
        <v>244</v>
      </c>
      <c r="B147" s="18" t="s">
        <v>245</v>
      </c>
      <c r="C147" s="18"/>
      <c r="D147" s="18"/>
      <c r="E147" s="20">
        <f>VLOOKUP(A147,'[1]BALANCE DE COMPROBACION'!$A$6:$G$188,7,FALSE)</f>
        <v>-1983320.5279581249</v>
      </c>
      <c r="F147" s="37"/>
      <c r="G147" s="28"/>
      <c r="I147" s="3">
        <v>-4366.82</v>
      </c>
    </row>
    <row r="148" spans="1:33" x14ac:dyDescent="0.25">
      <c r="A148" s="17" t="s">
        <v>246</v>
      </c>
      <c r="B148" s="18" t="s">
        <v>247</v>
      </c>
      <c r="C148" s="18"/>
      <c r="D148" s="18"/>
      <c r="E148" s="20">
        <f>VLOOKUP(A148,'[1]BALANCE DE COMPROBACION'!$A$6:$G$188,7,FALSE)</f>
        <v>-15562.079831932773</v>
      </c>
      <c r="F148" s="37"/>
      <c r="G148" s="28"/>
      <c r="I148" s="3">
        <v>-3437.95</v>
      </c>
    </row>
    <row r="149" spans="1:33" x14ac:dyDescent="0.25">
      <c r="A149" s="17" t="s">
        <v>248</v>
      </c>
      <c r="B149" s="18" t="s">
        <v>249</v>
      </c>
      <c r="C149" s="18"/>
      <c r="D149" s="18"/>
      <c r="E149" s="20">
        <f>VLOOKUP(A149,'[1]BALANCE DE COMPROBACION'!$A$6:$G$188,7,FALSE)</f>
        <v>-359948.83891891892</v>
      </c>
      <c r="F149" s="37"/>
      <c r="G149" s="28"/>
      <c r="I149" s="3">
        <v>-186885.29</v>
      </c>
      <c r="L149" s="3"/>
    </row>
    <row r="150" spans="1:33" x14ac:dyDescent="0.25">
      <c r="A150" s="17" t="s">
        <v>250</v>
      </c>
      <c r="B150" s="46" t="s">
        <v>251</v>
      </c>
      <c r="C150" s="46"/>
      <c r="D150" s="46"/>
      <c r="E150" s="20">
        <f>VLOOKUP(A150,'[1]BALANCE DE COMPROBACION'!$A$6:$G$188,7,FALSE)</f>
        <v>-3332.01</v>
      </c>
      <c r="F150" s="37"/>
      <c r="G150" s="28"/>
      <c r="L150" s="3"/>
    </row>
    <row r="151" spans="1:33" x14ac:dyDescent="0.25">
      <c r="A151" s="17"/>
      <c r="B151" s="46"/>
      <c r="C151" s="46"/>
      <c r="D151" s="46"/>
      <c r="E151" s="20"/>
      <c r="F151" s="37"/>
      <c r="G151" s="28"/>
      <c r="L151" s="3"/>
    </row>
    <row r="152" spans="1:33" x14ac:dyDescent="0.25">
      <c r="A152" s="17"/>
      <c r="B152" s="46"/>
      <c r="C152" s="46"/>
      <c r="D152" s="46"/>
      <c r="E152" s="41"/>
      <c r="F152" s="37"/>
      <c r="G152" s="28"/>
      <c r="I152" s="3">
        <v>-3135.57</v>
      </c>
      <c r="L152" s="3"/>
    </row>
    <row r="153" spans="1:33" x14ac:dyDescent="0.25">
      <c r="A153" s="17"/>
      <c r="B153" s="46"/>
      <c r="C153" s="46"/>
      <c r="D153" s="46"/>
      <c r="E153" s="41"/>
      <c r="F153" s="37"/>
      <c r="G153" s="28"/>
      <c r="L153" s="3"/>
    </row>
    <row r="154" spans="1:33" x14ac:dyDescent="0.25">
      <c r="A154" s="17"/>
      <c r="B154" s="46"/>
      <c r="C154" s="46"/>
      <c r="D154" s="46"/>
      <c r="E154" s="41"/>
      <c r="F154" s="37"/>
      <c r="G154" s="28"/>
      <c r="L154" s="3"/>
    </row>
    <row r="155" spans="1:33" x14ac:dyDescent="0.25">
      <c r="A155" s="15" t="s">
        <v>252</v>
      </c>
      <c r="B155" s="13" t="s">
        <v>253</v>
      </c>
      <c r="C155" s="13"/>
      <c r="D155" s="13"/>
      <c r="E155" s="37">
        <f>+E156</f>
        <v>-10396280.895499999</v>
      </c>
      <c r="F155" s="37"/>
      <c r="G155" s="28"/>
      <c r="I155" s="3">
        <v>-75243.37</v>
      </c>
      <c r="L155" s="3"/>
    </row>
    <row r="156" spans="1:33" x14ac:dyDescent="0.25">
      <c r="A156" s="15" t="s">
        <v>254</v>
      </c>
      <c r="B156" s="26" t="s">
        <v>255</v>
      </c>
      <c r="C156" s="26"/>
      <c r="D156" s="26"/>
      <c r="E156" s="41">
        <f>+E157+E174</f>
        <v>-10396280.895499999</v>
      </c>
      <c r="F156" s="37"/>
      <c r="G156" s="28"/>
      <c r="I156" s="3">
        <v>-24747.7</v>
      </c>
      <c r="L156" s="3"/>
      <c r="AG156" s="11"/>
    </row>
    <row r="157" spans="1:33" x14ac:dyDescent="0.25">
      <c r="A157" s="15" t="s">
        <v>256</v>
      </c>
      <c r="B157" s="26" t="s">
        <v>257</v>
      </c>
      <c r="C157" s="26"/>
      <c r="D157" s="26"/>
      <c r="E157" s="37">
        <f>SUM(E158:E173)</f>
        <v>-8612718.9754999988</v>
      </c>
      <c r="F157" s="37"/>
      <c r="G157" s="56"/>
      <c r="H157" s="11"/>
      <c r="I157" s="3">
        <v>-1233.1200000000001</v>
      </c>
      <c r="L157" s="3"/>
    </row>
    <row r="158" spans="1:33" x14ac:dyDescent="0.25">
      <c r="A158" s="17" t="s">
        <v>258</v>
      </c>
      <c r="B158" s="18" t="s">
        <v>259</v>
      </c>
      <c r="C158" s="18"/>
      <c r="D158" s="18"/>
      <c r="E158" s="20">
        <f>VLOOKUP(A158,'[1]BALANCE DE COMPROBACION'!$A$6:$G$188,7,FALSE)</f>
        <v>-711098.07550000004</v>
      </c>
      <c r="F158" s="37"/>
      <c r="G158" s="56"/>
      <c r="I158" s="3">
        <v>-2943.4399999999996</v>
      </c>
      <c r="L158" s="3"/>
      <c r="AF158" s="57"/>
      <c r="AG158" s="11"/>
    </row>
    <row r="159" spans="1:33" ht="15.75" x14ac:dyDescent="0.25">
      <c r="A159" s="17" t="s">
        <v>260</v>
      </c>
      <c r="B159" s="18" t="s">
        <v>261</v>
      </c>
      <c r="C159" s="18"/>
      <c r="D159" s="18"/>
      <c r="E159" s="20">
        <f>VLOOKUP(A159,'[1]BALANCE DE COMPROBACION'!$A$6:$G$188,7,FALSE)</f>
        <v>-4390604.8599999994</v>
      </c>
      <c r="F159" s="54"/>
      <c r="G159" s="54"/>
      <c r="H159" s="54"/>
      <c r="I159" s="3">
        <v>-1389.89</v>
      </c>
      <c r="L159" s="3"/>
      <c r="AF159" s="57"/>
      <c r="AG159" s="11"/>
    </row>
    <row r="160" spans="1:33" ht="15.75" x14ac:dyDescent="0.25">
      <c r="A160" s="17" t="s">
        <v>262</v>
      </c>
      <c r="B160" s="58" t="s">
        <v>263</v>
      </c>
      <c r="C160" s="58"/>
      <c r="D160" s="58"/>
      <c r="E160" s="20">
        <f>VLOOKUP(A160,'[1]BALANCE DE COMPROBACION'!$A$6:$G$188,7,FALSE)</f>
        <v>-17826.71000000001</v>
      </c>
      <c r="F160" s="59"/>
      <c r="G160" s="55"/>
      <c r="H160" s="55"/>
      <c r="I160" s="3">
        <v>-3002.2</v>
      </c>
      <c r="K160" s="3"/>
      <c r="L160" s="3"/>
      <c r="AF160" s="57"/>
      <c r="AG160" s="11"/>
    </row>
    <row r="161" spans="1:33" ht="15.75" x14ac:dyDescent="0.25">
      <c r="A161" s="17" t="s">
        <v>264</v>
      </c>
      <c r="B161" s="60" t="s">
        <v>265</v>
      </c>
      <c r="C161" s="60"/>
      <c r="D161" s="60"/>
      <c r="E161" s="20">
        <f>VLOOKUP(A161,'[1]BALANCE DE COMPROBACION'!$A$6:$G$188,7,FALSE)</f>
        <v>-12605.81</v>
      </c>
      <c r="F161" s="37"/>
      <c r="G161" s="56"/>
      <c r="I161" s="3">
        <v>-486425.98</v>
      </c>
      <c r="K161" s="3"/>
      <c r="L161" s="3"/>
      <c r="AF161" s="57"/>
      <c r="AG161" s="11"/>
    </row>
    <row r="162" spans="1:33" x14ac:dyDescent="0.25">
      <c r="A162" s="17" t="s">
        <v>266</v>
      </c>
      <c r="B162" s="18" t="s">
        <v>267</v>
      </c>
      <c r="C162" s="18"/>
      <c r="D162" s="18"/>
      <c r="E162" s="20">
        <f>VLOOKUP(A162,'[1]BALANCE DE COMPROBACION'!$A$6:$G$188,7,FALSE)</f>
        <v>-635213.93999999994</v>
      </c>
      <c r="F162" s="37"/>
      <c r="G162" s="56"/>
      <c r="I162" s="3">
        <v>-486425.98</v>
      </c>
      <c r="L162" s="3"/>
      <c r="AF162" s="57"/>
      <c r="AG162" s="11"/>
    </row>
    <row r="163" spans="1:33" x14ac:dyDescent="0.25">
      <c r="A163" s="17" t="s">
        <v>268</v>
      </c>
      <c r="B163" s="46" t="s">
        <v>269</v>
      </c>
      <c r="C163" s="46"/>
      <c r="D163" s="46"/>
      <c r="E163" s="20">
        <f>VLOOKUP(A163,'[1]BALANCE DE COMPROBACION'!$A$6:$G$188,7,FALSE)</f>
        <v>-675.83000000000015</v>
      </c>
      <c r="F163" s="37"/>
      <c r="G163" s="56"/>
      <c r="I163" s="3">
        <v>0</v>
      </c>
      <c r="L163" s="3"/>
      <c r="AF163" s="57"/>
      <c r="AG163" s="11"/>
    </row>
    <row r="164" spans="1:33" x14ac:dyDescent="0.25">
      <c r="A164" s="17" t="s">
        <v>270</v>
      </c>
      <c r="B164" s="46" t="s">
        <v>271</v>
      </c>
      <c r="C164" s="46"/>
      <c r="D164" s="46"/>
      <c r="E164" s="20">
        <f>VLOOKUP(A164,'[1]BALANCE DE COMPROBACION'!$A$6:$G$188,7,FALSE)</f>
        <v>-2998.96</v>
      </c>
      <c r="F164" s="37"/>
      <c r="G164" s="56"/>
      <c r="I164" s="3">
        <v>0</v>
      </c>
      <c r="L164" s="3"/>
      <c r="AF164" s="57"/>
      <c r="AG164" s="11"/>
    </row>
    <row r="165" spans="1:33" x14ac:dyDescent="0.25">
      <c r="A165" s="17" t="s">
        <v>272</v>
      </c>
      <c r="B165" s="18" t="s">
        <v>273</v>
      </c>
      <c r="C165" s="18"/>
      <c r="D165" s="18"/>
      <c r="E165" s="20">
        <f>VLOOKUP(A165,'[1]BALANCE DE COMPROBACION'!$A$6:$G$188,7,FALSE)</f>
        <v>-1975678.2100000002</v>
      </c>
      <c r="F165" s="37"/>
      <c r="G165" s="56"/>
      <c r="L165" s="3"/>
      <c r="AF165" s="57"/>
      <c r="AG165" s="11"/>
    </row>
    <row r="166" spans="1:33" x14ac:dyDescent="0.25">
      <c r="A166" s="17" t="s">
        <v>274</v>
      </c>
      <c r="B166" s="46" t="s">
        <v>275</v>
      </c>
      <c r="C166" s="46"/>
      <c r="D166" s="46"/>
      <c r="E166" s="20">
        <f>VLOOKUP(A166,'[1]BALANCE DE COMPROBACION'!$A$6:$G$188,7,FALSE)</f>
        <v>-383196.3000000001</v>
      </c>
      <c r="F166" s="37"/>
      <c r="G166" s="56"/>
      <c r="I166" s="3">
        <v>0</v>
      </c>
      <c r="L166" s="3"/>
      <c r="AF166" s="57"/>
      <c r="AG166" s="11"/>
    </row>
    <row r="167" spans="1:33" x14ac:dyDescent="0.25">
      <c r="A167" s="17" t="s">
        <v>276</v>
      </c>
      <c r="B167" s="46" t="s">
        <v>277</v>
      </c>
      <c r="C167" s="46"/>
      <c r="D167" s="46"/>
      <c r="E167" s="20">
        <f>VLOOKUP(A167,'[1]BALANCE DE COMPROBACION'!$A$6:$G$188,7,FALSE)</f>
        <v>-11497.100000000002</v>
      </c>
      <c r="F167" s="37"/>
      <c r="G167" s="56"/>
      <c r="I167" s="3">
        <v>0</v>
      </c>
      <c r="L167" s="3"/>
      <c r="AF167" s="57"/>
      <c r="AG167" s="11"/>
    </row>
    <row r="168" spans="1:33" x14ac:dyDescent="0.25">
      <c r="A168" s="17" t="s">
        <v>278</v>
      </c>
      <c r="B168" s="46" t="s">
        <v>279</v>
      </c>
      <c r="C168" s="46"/>
      <c r="D168" s="46"/>
      <c r="E168" s="20">
        <f>VLOOKUP(A168,'[1]BALANCE DE COMPROBACION'!$A$6:$G$188,7,FALSE)</f>
        <v>-379833.1100000001</v>
      </c>
      <c r="F168" s="37"/>
      <c r="G168" s="56"/>
      <c r="I168" s="3">
        <v>0</v>
      </c>
      <c r="L168" s="3"/>
      <c r="AF168" s="57"/>
      <c r="AG168" s="11"/>
    </row>
    <row r="169" spans="1:33" x14ac:dyDescent="0.25">
      <c r="A169" s="17" t="s">
        <v>280</v>
      </c>
      <c r="B169" s="46" t="s">
        <v>281</v>
      </c>
      <c r="C169" s="46"/>
      <c r="D169" s="46"/>
      <c r="E169" s="20">
        <f>VLOOKUP(A169,'[1]BALANCE DE COMPROBACION'!$A$6:$G$188,7,FALSE)</f>
        <v>-90741.549999999974</v>
      </c>
      <c r="F169" s="37"/>
      <c r="G169" s="56"/>
      <c r="I169" s="3">
        <v>0</v>
      </c>
      <c r="AF169" s="57"/>
      <c r="AG169" s="11"/>
    </row>
    <row r="170" spans="1:33" x14ac:dyDescent="0.25">
      <c r="A170" s="17" t="s">
        <v>282</v>
      </c>
      <c r="B170" s="24" t="s">
        <v>283</v>
      </c>
      <c r="C170" s="24"/>
      <c r="D170" s="24"/>
      <c r="E170" s="20">
        <f>VLOOKUP(A170,'[1]BALANCE DE COMPROBACION'!$A$6:$G$188,7,FALSE)</f>
        <v>-4521.4900000000016</v>
      </c>
      <c r="F170" s="37"/>
      <c r="G170" s="56"/>
      <c r="I170" s="3">
        <v>0</v>
      </c>
      <c r="AF170" s="57"/>
      <c r="AG170" s="11"/>
    </row>
    <row r="171" spans="1:33" x14ac:dyDescent="0.25">
      <c r="A171" s="17" t="s">
        <v>284</v>
      </c>
      <c r="B171" s="24" t="s">
        <v>285</v>
      </c>
      <c r="C171" s="24"/>
      <c r="D171" s="24"/>
      <c r="E171" s="20">
        <f>VLOOKUP(A171,'[1]BALANCE DE COMPROBACION'!$A$6:$G$188,7,FALSE)</f>
        <v>-11553.929999999998</v>
      </c>
      <c r="F171" s="37"/>
      <c r="G171" s="56"/>
      <c r="I171" s="3">
        <v>0</v>
      </c>
      <c r="AF171" s="57"/>
      <c r="AG171" s="11"/>
    </row>
    <row r="172" spans="1:33" x14ac:dyDescent="0.25">
      <c r="A172" s="17" t="s">
        <v>286</v>
      </c>
      <c r="B172" s="24" t="s">
        <v>287</v>
      </c>
      <c r="C172" s="24"/>
      <c r="D172" s="24"/>
      <c r="E172" s="20">
        <f>VLOOKUP(A172,'[1]BALANCE DE COMPROBACION'!$A$6:$G$188,7,FALSE)</f>
        <v>-5096.28</v>
      </c>
      <c r="F172" s="45"/>
      <c r="G172" s="56"/>
      <c r="AF172" s="57"/>
      <c r="AG172" s="11"/>
    </row>
    <row r="173" spans="1:33" x14ac:dyDescent="0.25">
      <c r="A173" s="17" t="s">
        <v>288</v>
      </c>
      <c r="B173" s="18" t="s">
        <v>289</v>
      </c>
      <c r="C173" s="18"/>
      <c r="D173" s="18"/>
      <c r="E173" s="20">
        <f>VLOOKUP(A173,'[1]BALANCE DE COMPROBACION'!$A$6:$G$188,7,FALSE)</f>
        <v>20423.18</v>
      </c>
      <c r="F173" s="45"/>
      <c r="G173" s="56"/>
      <c r="I173" s="3">
        <v>-4</v>
      </c>
      <c r="AF173" s="57"/>
      <c r="AG173" s="11"/>
    </row>
    <row r="174" spans="1:33" x14ac:dyDescent="0.25">
      <c r="A174" s="15" t="s">
        <v>290</v>
      </c>
      <c r="B174" s="13" t="s">
        <v>291</v>
      </c>
      <c r="C174" s="13"/>
      <c r="D174" s="13"/>
      <c r="E174" s="37">
        <f>SUM(E175:E177)</f>
        <v>-1783561.92</v>
      </c>
      <c r="F174" s="45"/>
      <c r="G174" s="56"/>
      <c r="I174" s="3">
        <v>-4</v>
      </c>
      <c r="AF174" s="57"/>
      <c r="AG174" s="11"/>
    </row>
    <row r="175" spans="1:33" x14ac:dyDescent="0.25">
      <c r="A175" s="17" t="s">
        <v>292</v>
      </c>
      <c r="B175" s="46" t="s">
        <v>293</v>
      </c>
      <c r="C175" s="61"/>
      <c r="D175" s="62"/>
      <c r="E175" s="20">
        <f>VLOOKUP(A175,'[1]BALANCE DE COMPROBACION'!$A$6:$G$188,7,FALSE)</f>
        <v>-1783561.92</v>
      </c>
      <c r="F175" s="45"/>
      <c r="G175" s="56"/>
      <c r="AF175" s="57"/>
      <c r="AG175" s="11"/>
    </row>
    <row r="176" spans="1:33" hidden="1" x14ac:dyDescent="0.25">
      <c r="A176" s="17" t="s">
        <v>294</v>
      </c>
      <c r="B176" s="46" t="s">
        <v>295</v>
      </c>
      <c r="C176" s="61"/>
      <c r="D176" s="62"/>
      <c r="E176" s="41"/>
      <c r="F176" s="45"/>
      <c r="G176" s="56"/>
    </row>
    <row r="177" spans="1:9" hidden="1" x14ac:dyDescent="0.25">
      <c r="A177" s="17" t="s">
        <v>296</v>
      </c>
      <c r="B177" s="46" t="s">
        <v>297</v>
      </c>
      <c r="C177" s="61"/>
      <c r="D177" s="62"/>
      <c r="E177" s="41">
        <v>0</v>
      </c>
      <c r="F177" s="45"/>
      <c r="G177" s="56"/>
      <c r="I177" s="3">
        <v>-20000</v>
      </c>
    </row>
    <row r="178" spans="1:9" x14ac:dyDescent="0.25">
      <c r="A178" s="17"/>
      <c r="B178" s="46"/>
      <c r="C178" s="61"/>
      <c r="D178" s="62"/>
      <c r="E178" s="63"/>
      <c r="F178" s="45"/>
      <c r="G178" s="56"/>
      <c r="I178" s="3">
        <v>-20000</v>
      </c>
    </row>
    <row r="179" spans="1:9" hidden="1" x14ac:dyDescent="0.25">
      <c r="A179" s="15" t="s">
        <v>298</v>
      </c>
      <c r="B179" s="13" t="s">
        <v>299</v>
      </c>
      <c r="C179" s="13"/>
      <c r="D179" s="13"/>
      <c r="E179" s="37">
        <f>+E180</f>
        <v>0</v>
      </c>
      <c r="F179" s="37"/>
      <c r="G179" s="56"/>
    </row>
    <row r="180" spans="1:9" s="51" customFormat="1" hidden="1" x14ac:dyDescent="0.25">
      <c r="A180" s="15" t="s">
        <v>300</v>
      </c>
      <c r="B180" s="26" t="s">
        <v>301</v>
      </c>
      <c r="C180" s="26"/>
      <c r="D180" s="26"/>
      <c r="E180" s="41">
        <f>SUM(E181:E184)</f>
        <v>0</v>
      </c>
      <c r="F180" s="45"/>
      <c r="G180" s="56"/>
      <c r="H180"/>
      <c r="I180" s="52">
        <v>-4130.6000000000004</v>
      </c>
    </row>
    <row r="181" spans="1:9" hidden="1" x14ac:dyDescent="0.25">
      <c r="A181" s="17" t="s">
        <v>302</v>
      </c>
      <c r="B181" s="18" t="s">
        <v>303</v>
      </c>
      <c r="C181" s="18"/>
      <c r="D181" s="18"/>
      <c r="E181" s="41">
        <f>+'[2]Estado resultado mes MARZO'!E145</f>
        <v>0</v>
      </c>
      <c r="F181" s="37"/>
      <c r="G181" s="56"/>
      <c r="I181" s="3">
        <v>-4130.6000000000004</v>
      </c>
    </row>
    <row r="182" spans="1:9" hidden="1" x14ac:dyDescent="0.25">
      <c r="A182" s="17" t="s">
        <v>304</v>
      </c>
      <c r="B182" s="18" t="s">
        <v>305</v>
      </c>
      <c r="C182" s="18"/>
      <c r="D182" s="18"/>
      <c r="E182" s="41">
        <f>+'[2]Estado resultado mes MARZO'!E146</f>
        <v>0</v>
      </c>
      <c r="F182" s="45"/>
      <c r="G182" s="56"/>
      <c r="I182" s="3">
        <v>-4130.6000000000004</v>
      </c>
    </row>
    <row r="183" spans="1:9" hidden="1" x14ac:dyDescent="0.25">
      <c r="A183" s="17" t="s">
        <v>306</v>
      </c>
      <c r="B183" s="46" t="s">
        <v>307</v>
      </c>
      <c r="C183" s="61"/>
      <c r="D183" s="62"/>
      <c r="E183" s="41">
        <f>+'[2]Estado resultado mes MARZO'!E147</f>
        <v>0</v>
      </c>
      <c r="F183" s="45"/>
      <c r="G183" s="56"/>
      <c r="H183" s="57"/>
    </row>
    <row r="184" spans="1:9" hidden="1" x14ac:dyDescent="0.25">
      <c r="A184" s="17" t="s">
        <v>308</v>
      </c>
      <c r="B184" s="64" t="s">
        <v>309</v>
      </c>
      <c r="C184" s="61"/>
      <c r="D184" s="62"/>
      <c r="E184" s="41">
        <f>+'[2]Estado resultado mes MARZO'!E148</f>
        <v>0</v>
      </c>
      <c r="F184" s="45"/>
      <c r="G184" s="56"/>
      <c r="H184" s="57"/>
    </row>
    <row r="185" spans="1:9" hidden="1" x14ac:dyDescent="0.25">
      <c r="A185" s="17"/>
      <c r="B185" s="64"/>
      <c r="C185" s="61"/>
      <c r="D185" s="62"/>
      <c r="E185" s="41"/>
      <c r="F185" s="45"/>
      <c r="G185" s="56"/>
      <c r="H185" s="57"/>
    </row>
    <row r="186" spans="1:9" x14ac:dyDescent="0.25">
      <c r="A186" s="15" t="s">
        <v>310</v>
      </c>
      <c r="B186" s="43" t="s">
        <v>311</v>
      </c>
      <c r="C186" s="61"/>
      <c r="D186" s="65"/>
      <c r="E186" s="37">
        <f>+E187</f>
        <v>-5</v>
      </c>
      <c r="F186" s="45"/>
      <c r="G186" s="56"/>
    </row>
    <row r="187" spans="1:9" x14ac:dyDescent="0.25">
      <c r="A187" s="17" t="s">
        <v>312</v>
      </c>
      <c r="B187" s="46" t="s">
        <v>313</v>
      </c>
      <c r="C187" s="61"/>
      <c r="D187" s="62"/>
      <c r="E187" s="20">
        <f>VLOOKUP(A187,'[1]BALANCE DE COMPROBACION'!$A$6:$G$188,7,FALSE)</f>
        <v>-5</v>
      </c>
      <c r="F187" s="45"/>
      <c r="G187" s="56"/>
    </row>
    <row r="188" spans="1:9" x14ac:dyDescent="0.25">
      <c r="A188" s="17"/>
      <c r="B188" s="46"/>
      <c r="C188" s="61"/>
      <c r="D188" s="62"/>
      <c r="E188" s="41"/>
      <c r="F188" s="45"/>
      <c r="G188" s="56"/>
    </row>
    <row r="189" spans="1:9" x14ac:dyDescent="0.25">
      <c r="A189" s="15">
        <v>5.2</v>
      </c>
      <c r="B189" s="13" t="s">
        <v>7</v>
      </c>
      <c r="C189" s="13"/>
      <c r="D189" s="13"/>
      <c r="E189" s="41"/>
      <c r="F189" s="45"/>
      <c r="G189" s="56"/>
    </row>
    <row r="190" spans="1:9" s="33" customFormat="1" x14ac:dyDescent="0.25">
      <c r="A190" s="15" t="s">
        <v>314</v>
      </c>
      <c r="B190" s="13" t="s">
        <v>9</v>
      </c>
      <c r="C190" s="13"/>
      <c r="D190" s="13"/>
      <c r="E190" s="37">
        <f>SUM(E191:E192)</f>
        <v>-98000</v>
      </c>
      <c r="F190" s="45"/>
      <c r="G190" s="66" t="s">
        <v>315</v>
      </c>
      <c r="I190" s="34"/>
    </row>
    <row r="191" spans="1:9" s="33" customFormat="1" x14ac:dyDescent="0.25">
      <c r="A191" s="17" t="s">
        <v>316</v>
      </c>
      <c r="B191" s="46" t="s">
        <v>317</v>
      </c>
      <c r="C191" s="43"/>
      <c r="D191" s="43"/>
      <c r="E191" s="41">
        <f>+'[1]BALANCE DE COMPROBACION'!G186</f>
        <v>-18000</v>
      </c>
      <c r="F191" s="45"/>
      <c r="G191" s="66"/>
      <c r="I191" s="34"/>
    </row>
    <row r="192" spans="1:9" x14ac:dyDescent="0.25">
      <c r="A192" s="17" t="s">
        <v>318</v>
      </c>
      <c r="B192" s="24" t="s">
        <v>319</v>
      </c>
      <c r="C192" s="24"/>
      <c r="D192" s="24"/>
      <c r="E192" s="20">
        <f>VLOOKUP(A192,'[1]BALANCE DE COMPROBACION'!$A$6:$G$188,7,FALSE)</f>
        <v>-80000</v>
      </c>
      <c r="F192" s="45"/>
      <c r="G192" s="56"/>
    </row>
    <row r="193" spans="1:34" ht="16.5" x14ac:dyDescent="0.35">
      <c r="A193" s="17"/>
      <c r="B193" s="46" t="s">
        <v>320</v>
      </c>
      <c r="C193" s="61"/>
      <c r="D193" s="62"/>
      <c r="E193" s="41"/>
      <c r="F193" s="67"/>
    </row>
    <row r="194" spans="1:34" s="33" customFormat="1" ht="16.5" x14ac:dyDescent="0.35">
      <c r="A194" s="17">
        <v>5.4</v>
      </c>
      <c r="B194" s="12" t="s">
        <v>321</v>
      </c>
      <c r="C194" s="12"/>
      <c r="D194" s="68"/>
      <c r="E194" s="69">
        <f>E195</f>
        <v>-77951.929999999993</v>
      </c>
      <c r="F194" s="67"/>
      <c r="G194" s="70"/>
      <c r="I194" s="34"/>
    </row>
    <row r="195" spans="1:34" ht="16.5" x14ac:dyDescent="0.35">
      <c r="A195" s="15" t="s">
        <v>322</v>
      </c>
      <c r="B195" s="71" t="s">
        <v>323</v>
      </c>
      <c r="C195" s="71"/>
      <c r="D195" s="71"/>
      <c r="E195" s="69">
        <f>E196</f>
        <v>-77951.929999999993</v>
      </c>
      <c r="F195" s="67"/>
      <c r="G195" s="11"/>
      <c r="I195"/>
    </row>
    <row r="196" spans="1:34" ht="16.5" x14ac:dyDescent="0.35">
      <c r="A196" s="17" t="s">
        <v>324</v>
      </c>
      <c r="B196" s="58" t="s">
        <v>325</v>
      </c>
      <c r="C196" s="58"/>
      <c r="D196" s="58"/>
      <c r="E196" s="20">
        <f>VLOOKUP(A196,'[1]BALANCE DE COMPROBACION'!$A$6:$G$188,7,FALSE)</f>
        <v>-77951.929999999993</v>
      </c>
      <c r="F196" s="67"/>
      <c r="G196" s="11"/>
    </row>
    <row r="197" spans="1:34" ht="17.25" thickBot="1" x14ac:dyDescent="0.4">
      <c r="A197" s="22"/>
      <c r="B197" s="7" t="s">
        <v>326</v>
      </c>
      <c r="C197" s="72"/>
      <c r="D197" s="68"/>
      <c r="E197" s="73"/>
      <c r="F197" s="74">
        <f>+F13+F28</f>
        <v>35374508.911318958</v>
      </c>
      <c r="G197" s="11" t="s">
        <v>320</v>
      </c>
      <c r="H197" s="11"/>
      <c r="J197">
        <v>5993426.380000025</v>
      </c>
    </row>
    <row r="198" spans="1:34" ht="17.25" thickTop="1" x14ac:dyDescent="0.35">
      <c r="A198" s="22"/>
      <c r="B198" s="7"/>
      <c r="C198" s="72"/>
      <c r="D198" s="68"/>
      <c r="E198" s="73"/>
      <c r="F198" s="67"/>
      <c r="G198" s="11"/>
      <c r="H198" s="11"/>
      <c r="J198" s="57"/>
    </row>
    <row r="199" spans="1:34" s="51" customFormat="1" ht="16.5" x14ac:dyDescent="0.35">
      <c r="A199" s="22"/>
      <c r="B199" s="7"/>
      <c r="C199" s="72"/>
      <c r="D199" s="68"/>
      <c r="E199" s="73"/>
      <c r="F199" s="67">
        <f>SUM(F197:F198)</f>
        <v>35374508.911318958</v>
      </c>
      <c r="G199" s="11"/>
      <c r="H199" s="57"/>
      <c r="I199" s="52"/>
      <c r="J199" s="52"/>
    </row>
    <row r="200" spans="1:34" ht="16.5" x14ac:dyDescent="0.35">
      <c r="A200" s="22"/>
      <c r="B200" s="7"/>
      <c r="C200" s="72"/>
      <c r="D200" s="68"/>
      <c r="E200" s="73"/>
      <c r="G200" s="11">
        <f>+F199-'[1]BALANCE DE COMPROBACION'!G189</f>
        <v>0</v>
      </c>
      <c r="H200" s="11">
        <f>+F199-'[1]Estado resultado mes Sept.'!H181</f>
        <v>34848901.178137816</v>
      </c>
    </row>
    <row r="201" spans="1:34" x14ac:dyDescent="0.25">
      <c r="F201" s="75"/>
      <c r="G201" s="11"/>
      <c r="AG201" s="57"/>
    </row>
    <row r="202" spans="1:34" s="80" customFormat="1" x14ac:dyDescent="0.25">
      <c r="A202" s="76" t="s">
        <v>327</v>
      </c>
      <c r="B202" s="77"/>
      <c r="C202" s="77"/>
      <c r="D202" s="78"/>
      <c r="E202" s="79" t="s">
        <v>328</v>
      </c>
      <c r="F202" s="79"/>
      <c r="I202" s="56"/>
    </row>
    <row r="203" spans="1:34" s="80" customFormat="1" x14ac:dyDescent="0.25">
      <c r="A203" s="77" t="s">
        <v>329</v>
      </c>
      <c r="B203" s="77"/>
      <c r="C203" s="77"/>
      <c r="D203" s="16"/>
      <c r="E203" s="81" t="s">
        <v>330</v>
      </c>
      <c r="F203" s="81"/>
      <c r="G203" s="82"/>
      <c r="H203" s="82"/>
      <c r="I203" s="56"/>
      <c r="AH203" s="83"/>
    </row>
  </sheetData>
  <autoFilter ref="A11:H203"/>
  <mergeCells count="4238">
    <mergeCell ref="E202:F202"/>
    <mergeCell ref="E203:F203"/>
    <mergeCell ref="B189:D189"/>
    <mergeCell ref="B190:D190"/>
    <mergeCell ref="B192:D192"/>
    <mergeCell ref="B194:C194"/>
    <mergeCell ref="B195:D195"/>
    <mergeCell ref="B196:D196"/>
    <mergeCell ref="B173:D173"/>
    <mergeCell ref="B174:D174"/>
    <mergeCell ref="B179:D179"/>
    <mergeCell ref="B180:D180"/>
    <mergeCell ref="B181:D181"/>
    <mergeCell ref="B182:D182"/>
    <mergeCell ref="B161:D161"/>
    <mergeCell ref="B162:D162"/>
    <mergeCell ref="B165:D165"/>
    <mergeCell ref="B170:D170"/>
    <mergeCell ref="B171:D171"/>
    <mergeCell ref="B172:D172"/>
    <mergeCell ref="B156:D156"/>
    <mergeCell ref="B157:D157"/>
    <mergeCell ref="B158:D158"/>
    <mergeCell ref="B159:D159"/>
    <mergeCell ref="F159:H159"/>
    <mergeCell ref="B160:D160"/>
    <mergeCell ref="B145:D145"/>
    <mergeCell ref="B146:D146"/>
    <mergeCell ref="B147:D147"/>
    <mergeCell ref="B148:D148"/>
    <mergeCell ref="B149:D149"/>
    <mergeCell ref="B155:D155"/>
    <mergeCell ref="XEX140:XEZ140"/>
    <mergeCell ref="XFB140:XFD140"/>
    <mergeCell ref="B141:D141"/>
    <mergeCell ref="B142:D142"/>
    <mergeCell ref="B143:D143"/>
    <mergeCell ref="B144:D144"/>
    <mergeCell ref="XDZ140:XEB140"/>
    <mergeCell ref="XED140:XEF140"/>
    <mergeCell ref="XEH140:XEJ140"/>
    <mergeCell ref="XEL140:XEN140"/>
    <mergeCell ref="XEP140:XER140"/>
    <mergeCell ref="XET140:XEV140"/>
    <mergeCell ref="XDB140:XDD140"/>
    <mergeCell ref="XDF140:XDH140"/>
    <mergeCell ref="XDJ140:XDL140"/>
    <mergeCell ref="XDN140:XDP140"/>
    <mergeCell ref="XDR140:XDT140"/>
    <mergeCell ref="XDV140:XDX140"/>
    <mergeCell ref="XCD140:XCF140"/>
    <mergeCell ref="XCH140:XCJ140"/>
    <mergeCell ref="XCL140:XCN140"/>
    <mergeCell ref="XCP140:XCR140"/>
    <mergeCell ref="XCT140:XCV140"/>
    <mergeCell ref="XCX140:XCZ140"/>
    <mergeCell ref="XBF140:XBH140"/>
    <mergeCell ref="XBJ140:XBL140"/>
    <mergeCell ref="XBN140:XBP140"/>
    <mergeCell ref="XBR140:XBT140"/>
    <mergeCell ref="XBV140:XBX140"/>
    <mergeCell ref="XBZ140:XCB140"/>
    <mergeCell ref="XAH140:XAJ140"/>
    <mergeCell ref="XAL140:XAN140"/>
    <mergeCell ref="XAP140:XAR140"/>
    <mergeCell ref="XAT140:XAV140"/>
    <mergeCell ref="XAX140:XAZ140"/>
    <mergeCell ref="XBB140:XBD140"/>
    <mergeCell ref="WZJ140:WZL140"/>
    <mergeCell ref="WZN140:WZP140"/>
    <mergeCell ref="WZR140:WZT140"/>
    <mergeCell ref="WZV140:WZX140"/>
    <mergeCell ref="WZZ140:XAB140"/>
    <mergeCell ref="XAD140:XAF140"/>
    <mergeCell ref="WYL140:WYN140"/>
    <mergeCell ref="WYP140:WYR140"/>
    <mergeCell ref="WYT140:WYV140"/>
    <mergeCell ref="WYX140:WYZ140"/>
    <mergeCell ref="WZB140:WZD140"/>
    <mergeCell ref="WZF140:WZH140"/>
    <mergeCell ref="WXN140:WXP140"/>
    <mergeCell ref="WXR140:WXT140"/>
    <mergeCell ref="WXV140:WXX140"/>
    <mergeCell ref="WXZ140:WYB140"/>
    <mergeCell ref="WYD140:WYF140"/>
    <mergeCell ref="WYH140:WYJ140"/>
    <mergeCell ref="WWP140:WWR140"/>
    <mergeCell ref="WWT140:WWV140"/>
    <mergeCell ref="WWX140:WWZ140"/>
    <mergeCell ref="WXB140:WXD140"/>
    <mergeCell ref="WXF140:WXH140"/>
    <mergeCell ref="WXJ140:WXL140"/>
    <mergeCell ref="WVR140:WVT140"/>
    <mergeCell ref="WVV140:WVX140"/>
    <mergeCell ref="WVZ140:WWB140"/>
    <mergeCell ref="WWD140:WWF140"/>
    <mergeCell ref="WWH140:WWJ140"/>
    <mergeCell ref="WWL140:WWN140"/>
    <mergeCell ref="WUT140:WUV140"/>
    <mergeCell ref="WUX140:WUZ140"/>
    <mergeCell ref="WVB140:WVD140"/>
    <mergeCell ref="WVF140:WVH140"/>
    <mergeCell ref="WVJ140:WVL140"/>
    <mergeCell ref="WVN140:WVP140"/>
    <mergeCell ref="WTV140:WTX140"/>
    <mergeCell ref="WTZ140:WUB140"/>
    <mergeCell ref="WUD140:WUF140"/>
    <mergeCell ref="WUH140:WUJ140"/>
    <mergeCell ref="WUL140:WUN140"/>
    <mergeCell ref="WUP140:WUR140"/>
    <mergeCell ref="WSX140:WSZ140"/>
    <mergeCell ref="WTB140:WTD140"/>
    <mergeCell ref="WTF140:WTH140"/>
    <mergeCell ref="WTJ140:WTL140"/>
    <mergeCell ref="WTN140:WTP140"/>
    <mergeCell ref="WTR140:WTT140"/>
    <mergeCell ref="WRZ140:WSB140"/>
    <mergeCell ref="WSD140:WSF140"/>
    <mergeCell ref="WSH140:WSJ140"/>
    <mergeCell ref="WSL140:WSN140"/>
    <mergeCell ref="WSP140:WSR140"/>
    <mergeCell ref="WST140:WSV140"/>
    <mergeCell ref="WRB140:WRD140"/>
    <mergeCell ref="WRF140:WRH140"/>
    <mergeCell ref="WRJ140:WRL140"/>
    <mergeCell ref="WRN140:WRP140"/>
    <mergeCell ref="WRR140:WRT140"/>
    <mergeCell ref="WRV140:WRX140"/>
    <mergeCell ref="WQD140:WQF140"/>
    <mergeCell ref="WQH140:WQJ140"/>
    <mergeCell ref="WQL140:WQN140"/>
    <mergeCell ref="WQP140:WQR140"/>
    <mergeCell ref="WQT140:WQV140"/>
    <mergeCell ref="WQX140:WQZ140"/>
    <mergeCell ref="WPF140:WPH140"/>
    <mergeCell ref="WPJ140:WPL140"/>
    <mergeCell ref="WPN140:WPP140"/>
    <mergeCell ref="WPR140:WPT140"/>
    <mergeCell ref="WPV140:WPX140"/>
    <mergeCell ref="WPZ140:WQB140"/>
    <mergeCell ref="WOH140:WOJ140"/>
    <mergeCell ref="WOL140:WON140"/>
    <mergeCell ref="WOP140:WOR140"/>
    <mergeCell ref="WOT140:WOV140"/>
    <mergeCell ref="WOX140:WOZ140"/>
    <mergeCell ref="WPB140:WPD140"/>
    <mergeCell ref="WNJ140:WNL140"/>
    <mergeCell ref="WNN140:WNP140"/>
    <mergeCell ref="WNR140:WNT140"/>
    <mergeCell ref="WNV140:WNX140"/>
    <mergeCell ref="WNZ140:WOB140"/>
    <mergeCell ref="WOD140:WOF140"/>
    <mergeCell ref="WML140:WMN140"/>
    <mergeCell ref="WMP140:WMR140"/>
    <mergeCell ref="WMT140:WMV140"/>
    <mergeCell ref="WMX140:WMZ140"/>
    <mergeCell ref="WNB140:WND140"/>
    <mergeCell ref="WNF140:WNH140"/>
    <mergeCell ref="WLN140:WLP140"/>
    <mergeCell ref="WLR140:WLT140"/>
    <mergeCell ref="WLV140:WLX140"/>
    <mergeCell ref="WLZ140:WMB140"/>
    <mergeCell ref="WMD140:WMF140"/>
    <mergeCell ref="WMH140:WMJ140"/>
    <mergeCell ref="WKP140:WKR140"/>
    <mergeCell ref="WKT140:WKV140"/>
    <mergeCell ref="WKX140:WKZ140"/>
    <mergeCell ref="WLB140:WLD140"/>
    <mergeCell ref="WLF140:WLH140"/>
    <mergeCell ref="WLJ140:WLL140"/>
    <mergeCell ref="WJR140:WJT140"/>
    <mergeCell ref="WJV140:WJX140"/>
    <mergeCell ref="WJZ140:WKB140"/>
    <mergeCell ref="WKD140:WKF140"/>
    <mergeCell ref="WKH140:WKJ140"/>
    <mergeCell ref="WKL140:WKN140"/>
    <mergeCell ref="WIT140:WIV140"/>
    <mergeCell ref="WIX140:WIZ140"/>
    <mergeCell ref="WJB140:WJD140"/>
    <mergeCell ref="WJF140:WJH140"/>
    <mergeCell ref="WJJ140:WJL140"/>
    <mergeCell ref="WJN140:WJP140"/>
    <mergeCell ref="WHV140:WHX140"/>
    <mergeCell ref="WHZ140:WIB140"/>
    <mergeCell ref="WID140:WIF140"/>
    <mergeCell ref="WIH140:WIJ140"/>
    <mergeCell ref="WIL140:WIN140"/>
    <mergeCell ref="WIP140:WIR140"/>
    <mergeCell ref="WGX140:WGZ140"/>
    <mergeCell ref="WHB140:WHD140"/>
    <mergeCell ref="WHF140:WHH140"/>
    <mergeCell ref="WHJ140:WHL140"/>
    <mergeCell ref="WHN140:WHP140"/>
    <mergeCell ref="WHR140:WHT140"/>
    <mergeCell ref="WFZ140:WGB140"/>
    <mergeCell ref="WGD140:WGF140"/>
    <mergeCell ref="WGH140:WGJ140"/>
    <mergeCell ref="WGL140:WGN140"/>
    <mergeCell ref="WGP140:WGR140"/>
    <mergeCell ref="WGT140:WGV140"/>
    <mergeCell ref="WFB140:WFD140"/>
    <mergeCell ref="WFF140:WFH140"/>
    <mergeCell ref="WFJ140:WFL140"/>
    <mergeCell ref="WFN140:WFP140"/>
    <mergeCell ref="WFR140:WFT140"/>
    <mergeCell ref="WFV140:WFX140"/>
    <mergeCell ref="WED140:WEF140"/>
    <mergeCell ref="WEH140:WEJ140"/>
    <mergeCell ref="WEL140:WEN140"/>
    <mergeCell ref="WEP140:WER140"/>
    <mergeCell ref="WET140:WEV140"/>
    <mergeCell ref="WEX140:WEZ140"/>
    <mergeCell ref="WDF140:WDH140"/>
    <mergeCell ref="WDJ140:WDL140"/>
    <mergeCell ref="WDN140:WDP140"/>
    <mergeCell ref="WDR140:WDT140"/>
    <mergeCell ref="WDV140:WDX140"/>
    <mergeCell ref="WDZ140:WEB140"/>
    <mergeCell ref="WCH140:WCJ140"/>
    <mergeCell ref="WCL140:WCN140"/>
    <mergeCell ref="WCP140:WCR140"/>
    <mergeCell ref="WCT140:WCV140"/>
    <mergeCell ref="WCX140:WCZ140"/>
    <mergeCell ref="WDB140:WDD140"/>
    <mergeCell ref="WBJ140:WBL140"/>
    <mergeCell ref="WBN140:WBP140"/>
    <mergeCell ref="WBR140:WBT140"/>
    <mergeCell ref="WBV140:WBX140"/>
    <mergeCell ref="WBZ140:WCB140"/>
    <mergeCell ref="WCD140:WCF140"/>
    <mergeCell ref="WAL140:WAN140"/>
    <mergeCell ref="WAP140:WAR140"/>
    <mergeCell ref="WAT140:WAV140"/>
    <mergeCell ref="WAX140:WAZ140"/>
    <mergeCell ref="WBB140:WBD140"/>
    <mergeCell ref="WBF140:WBH140"/>
    <mergeCell ref="VZN140:VZP140"/>
    <mergeCell ref="VZR140:VZT140"/>
    <mergeCell ref="VZV140:VZX140"/>
    <mergeCell ref="VZZ140:WAB140"/>
    <mergeCell ref="WAD140:WAF140"/>
    <mergeCell ref="WAH140:WAJ140"/>
    <mergeCell ref="VYP140:VYR140"/>
    <mergeCell ref="VYT140:VYV140"/>
    <mergeCell ref="VYX140:VYZ140"/>
    <mergeCell ref="VZB140:VZD140"/>
    <mergeCell ref="VZF140:VZH140"/>
    <mergeCell ref="VZJ140:VZL140"/>
    <mergeCell ref="VXR140:VXT140"/>
    <mergeCell ref="VXV140:VXX140"/>
    <mergeCell ref="VXZ140:VYB140"/>
    <mergeCell ref="VYD140:VYF140"/>
    <mergeCell ref="VYH140:VYJ140"/>
    <mergeCell ref="VYL140:VYN140"/>
    <mergeCell ref="VWT140:VWV140"/>
    <mergeCell ref="VWX140:VWZ140"/>
    <mergeCell ref="VXB140:VXD140"/>
    <mergeCell ref="VXF140:VXH140"/>
    <mergeCell ref="VXJ140:VXL140"/>
    <mergeCell ref="VXN140:VXP140"/>
    <mergeCell ref="VVV140:VVX140"/>
    <mergeCell ref="VVZ140:VWB140"/>
    <mergeCell ref="VWD140:VWF140"/>
    <mergeCell ref="VWH140:VWJ140"/>
    <mergeCell ref="VWL140:VWN140"/>
    <mergeCell ref="VWP140:VWR140"/>
    <mergeCell ref="VUX140:VUZ140"/>
    <mergeCell ref="VVB140:VVD140"/>
    <mergeCell ref="VVF140:VVH140"/>
    <mergeCell ref="VVJ140:VVL140"/>
    <mergeCell ref="VVN140:VVP140"/>
    <mergeCell ref="VVR140:VVT140"/>
    <mergeCell ref="VTZ140:VUB140"/>
    <mergeCell ref="VUD140:VUF140"/>
    <mergeCell ref="VUH140:VUJ140"/>
    <mergeCell ref="VUL140:VUN140"/>
    <mergeCell ref="VUP140:VUR140"/>
    <mergeCell ref="VUT140:VUV140"/>
    <mergeCell ref="VTB140:VTD140"/>
    <mergeCell ref="VTF140:VTH140"/>
    <mergeCell ref="VTJ140:VTL140"/>
    <mergeCell ref="VTN140:VTP140"/>
    <mergeCell ref="VTR140:VTT140"/>
    <mergeCell ref="VTV140:VTX140"/>
    <mergeCell ref="VSD140:VSF140"/>
    <mergeCell ref="VSH140:VSJ140"/>
    <mergeCell ref="VSL140:VSN140"/>
    <mergeCell ref="VSP140:VSR140"/>
    <mergeCell ref="VST140:VSV140"/>
    <mergeCell ref="VSX140:VSZ140"/>
    <mergeCell ref="VRF140:VRH140"/>
    <mergeCell ref="VRJ140:VRL140"/>
    <mergeCell ref="VRN140:VRP140"/>
    <mergeCell ref="VRR140:VRT140"/>
    <mergeCell ref="VRV140:VRX140"/>
    <mergeCell ref="VRZ140:VSB140"/>
    <mergeCell ref="VQH140:VQJ140"/>
    <mergeCell ref="VQL140:VQN140"/>
    <mergeCell ref="VQP140:VQR140"/>
    <mergeCell ref="VQT140:VQV140"/>
    <mergeCell ref="VQX140:VQZ140"/>
    <mergeCell ref="VRB140:VRD140"/>
    <mergeCell ref="VPJ140:VPL140"/>
    <mergeCell ref="VPN140:VPP140"/>
    <mergeCell ref="VPR140:VPT140"/>
    <mergeCell ref="VPV140:VPX140"/>
    <mergeCell ref="VPZ140:VQB140"/>
    <mergeCell ref="VQD140:VQF140"/>
    <mergeCell ref="VOL140:VON140"/>
    <mergeCell ref="VOP140:VOR140"/>
    <mergeCell ref="VOT140:VOV140"/>
    <mergeCell ref="VOX140:VOZ140"/>
    <mergeCell ref="VPB140:VPD140"/>
    <mergeCell ref="VPF140:VPH140"/>
    <mergeCell ref="VNN140:VNP140"/>
    <mergeCell ref="VNR140:VNT140"/>
    <mergeCell ref="VNV140:VNX140"/>
    <mergeCell ref="VNZ140:VOB140"/>
    <mergeCell ref="VOD140:VOF140"/>
    <mergeCell ref="VOH140:VOJ140"/>
    <mergeCell ref="VMP140:VMR140"/>
    <mergeCell ref="VMT140:VMV140"/>
    <mergeCell ref="VMX140:VMZ140"/>
    <mergeCell ref="VNB140:VND140"/>
    <mergeCell ref="VNF140:VNH140"/>
    <mergeCell ref="VNJ140:VNL140"/>
    <mergeCell ref="VLR140:VLT140"/>
    <mergeCell ref="VLV140:VLX140"/>
    <mergeCell ref="VLZ140:VMB140"/>
    <mergeCell ref="VMD140:VMF140"/>
    <mergeCell ref="VMH140:VMJ140"/>
    <mergeCell ref="VML140:VMN140"/>
    <mergeCell ref="VKT140:VKV140"/>
    <mergeCell ref="VKX140:VKZ140"/>
    <mergeCell ref="VLB140:VLD140"/>
    <mergeCell ref="VLF140:VLH140"/>
    <mergeCell ref="VLJ140:VLL140"/>
    <mergeCell ref="VLN140:VLP140"/>
    <mergeCell ref="VJV140:VJX140"/>
    <mergeCell ref="VJZ140:VKB140"/>
    <mergeCell ref="VKD140:VKF140"/>
    <mergeCell ref="VKH140:VKJ140"/>
    <mergeCell ref="VKL140:VKN140"/>
    <mergeCell ref="VKP140:VKR140"/>
    <mergeCell ref="VIX140:VIZ140"/>
    <mergeCell ref="VJB140:VJD140"/>
    <mergeCell ref="VJF140:VJH140"/>
    <mergeCell ref="VJJ140:VJL140"/>
    <mergeCell ref="VJN140:VJP140"/>
    <mergeCell ref="VJR140:VJT140"/>
    <mergeCell ref="VHZ140:VIB140"/>
    <mergeCell ref="VID140:VIF140"/>
    <mergeCell ref="VIH140:VIJ140"/>
    <mergeCell ref="VIL140:VIN140"/>
    <mergeCell ref="VIP140:VIR140"/>
    <mergeCell ref="VIT140:VIV140"/>
    <mergeCell ref="VHB140:VHD140"/>
    <mergeCell ref="VHF140:VHH140"/>
    <mergeCell ref="VHJ140:VHL140"/>
    <mergeCell ref="VHN140:VHP140"/>
    <mergeCell ref="VHR140:VHT140"/>
    <mergeCell ref="VHV140:VHX140"/>
    <mergeCell ref="VGD140:VGF140"/>
    <mergeCell ref="VGH140:VGJ140"/>
    <mergeCell ref="VGL140:VGN140"/>
    <mergeCell ref="VGP140:VGR140"/>
    <mergeCell ref="VGT140:VGV140"/>
    <mergeCell ref="VGX140:VGZ140"/>
    <mergeCell ref="VFF140:VFH140"/>
    <mergeCell ref="VFJ140:VFL140"/>
    <mergeCell ref="VFN140:VFP140"/>
    <mergeCell ref="VFR140:VFT140"/>
    <mergeCell ref="VFV140:VFX140"/>
    <mergeCell ref="VFZ140:VGB140"/>
    <mergeCell ref="VEH140:VEJ140"/>
    <mergeCell ref="VEL140:VEN140"/>
    <mergeCell ref="VEP140:VER140"/>
    <mergeCell ref="VET140:VEV140"/>
    <mergeCell ref="VEX140:VEZ140"/>
    <mergeCell ref="VFB140:VFD140"/>
    <mergeCell ref="VDJ140:VDL140"/>
    <mergeCell ref="VDN140:VDP140"/>
    <mergeCell ref="VDR140:VDT140"/>
    <mergeCell ref="VDV140:VDX140"/>
    <mergeCell ref="VDZ140:VEB140"/>
    <mergeCell ref="VED140:VEF140"/>
    <mergeCell ref="VCL140:VCN140"/>
    <mergeCell ref="VCP140:VCR140"/>
    <mergeCell ref="VCT140:VCV140"/>
    <mergeCell ref="VCX140:VCZ140"/>
    <mergeCell ref="VDB140:VDD140"/>
    <mergeCell ref="VDF140:VDH140"/>
    <mergeCell ref="VBN140:VBP140"/>
    <mergeCell ref="VBR140:VBT140"/>
    <mergeCell ref="VBV140:VBX140"/>
    <mergeCell ref="VBZ140:VCB140"/>
    <mergeCell ref="VCD140:VCF140"/>
    <mergeCell ref="VCH140:VCJ140"/>
    <mergeCell ref="VAP140:VAR140"/>
    <mergeCell ref="VAT140:VAV140"/>
    <mergeCell ref="VAX140:VAZ140"/>
    <mergeCell ref="VBB140:VBD140"/>
    <mergeCell ref="VBF140:VBH140"/>
    <mergeCell ref="VBJ140:VBL140"/>
    <mergeCell ref="UZR140:UZT140"/>
    <mergeCell ref="UZV140:UZX140"/>
    <mergeCell ref="UZZ140:VAB140"/>
    <mergeCell ref="VAD140:VAF140"/>
    <mergeCell ref="VAH140:VAJ140"/>
    <mergeCell ref="VAL140:VAN140"/>
    <mergeCell ref="UYT140:UYV140"/>
    <mergeCell ref="UYX140:UYZ140"/>
    <mergeCell ref="UZB140:UZD140"/>
    <mergeCell ref="UZF140:UZH140"/>
    <mergeCell ref="UZJ140:UZL140"/>
    <mergeCell ref="UZN140:UZP140"/>
    <mergeCell ref="UXV140:UXX140"/>
    <mergeCell ref="UXZ140:UYB140"/>
    <mergeCell ref="UYD140:UYF140"/>
    <mergeCell ref="UYH140:UYJ140"/>
    <mergeCell ref="UYL140:UYN140"/>
    <mergeCell ref="UYP140:UYR140"/>
    <mergeCell ref="UWX140:UWZ140"/>
    <mergeCell ref="UXB140:UXD140"/>
    <mergeCell ref="UXF140:UXH140"/>
    <mergeCell ref="UXJ140:UXL140"/>
    <mergeCell ref="UXN140:UXP140"/>
    <mergeCell ref="UXR140:UXT140"/>
    <mergeCell ref="UVZ140:UWB140"/>
    <mergeCell ref="UWD140:UWF140"/>
    <mergeCell ref="UWH140:UWJ140"/>
    <mergeCell ref="UWL140:UWN140"/>
    <mergeCell ref="UWP140:UWR140"/>
    <mergeCell ref="UWT140:UWV140"/>
    <mergeCell ref="UVB140:UVD140"/>
    <mergeCell ref="UVF140:UVH140"/>
    <mergeCell ref="UVJ140:UVL140"/>
    <mergeCell ref="UVN140:UVP140"/>
    <mergeCell ref="UVR140:UVT140"/>
    <mergeCell ref="UVV140:UVX140"/>
    <mergeCell ref="UUD140:UUF140"/>
    <mergeCell ref="UUH140:UUJ140"/>
    <mergeCell ref="UUL140:UUN140"/>
    <mergeCell ref="UUP140:UUR140"/>
    <mergeCell ref="UUT140:UUV140"/>
    <mergeCell ref="UUX140:UUZ140"/>
    <mergeCell ref="UTF140:UTH140"/>
    <mergeCell ref="UTJ140:UTL140"/>
    <mergeCell ref="UTN140:UTP140"/>
    <mergeCell ref="UTR140:UTT140"/>
    <mergeCell ref="UTV140:UTX140"/>
    <mergeCell ref="UTZ140:UUB140"/>
    <mergeCell ref="USH140:USJ140"/>
    <mergeCell ref="USL140:USN140"/>
    <mergeCell ref="USP140:USR140"/>
    <mergeCell ref="UST140:USV140"/>
    <mergeCell ref="USX140:USZ140"/>
    <mergeCell ref="UTB140:UTD140"/>
    <mergeCell ref="URJ140:URL140"/>
    <mergeCell ref="URN140:URP140"/>
    <mergeCell ref="URR140:URT140"/>
    <mergeCell ref="URV140:URX140"/>
    <mergeCell ref="URZ140:USB140"/>
    <mergeCell ref="USD140:USF140"/>
    <mergeCell ref="UQL140:UQN140"/>
    <mergeCell ref="UQP140:UQR140"/>
    <mergeCell ref="UQT140:UQV140"/>
    <mergeCell ref="UQX140:UQZ140"/>
    <mergeCell ref="URB140:URD140"/>
    <mergeCell ref="URF140:URH140"/>
    <mergeCell ref="UPN140:UPP140"/>
    <mergeCell ref="UPR140:UPT140"/>
    <mergeCell ref="UPV140:UPX140"/>
    <mergeCell ref="UPZ140:UQB140"/>
    <mergeCell ref="UQD140:UQF140"/>
    <mergeCell ref="UQH140:UQJ140"/>
    <mergeCell ref="UOP140:UOR140"/>
    <mergeCell ref="UOT140:UOV140"/>
    <mergeCell ref="UOX140:UOZ140"/>
    <mergeCell ref="UPB140:UPD140"/>
    <mergeCell ref="UPF140:UPH140"/>
    <mergeCell ref="UPJ140:UPL140"/>
    <mergeCell ref="UNR140:UNT140"/>
    <mergeCell ref="UNV140:UNX140"/>
    <mergeCell ref="UNZ140:UOB140"/>
    <mergeCell ref="UOD140:UOF140"/>
    <mergeCell ref="UOH140:UOJ140"/>
    <mergeCell ref="UOL140:UON140"/>
    <mergeCell ref="UMT140:UMV140"/>
    <mergeCell ref="UMX140:UMZ140"/>
    <mergeCell ref="UNB140:UND140"/>
    <mergeCell ref="UNF140:UNH140"/>
    <mergeCell ref="UNJ140:UNL140"/>
    <mergeCell ref="UNN140:UNP140"/>
    <mergeCell ref="ULV140:ULX140"/>
    <mergeCell ref="ULZ140:UMB140"/>
    <mergeCell ref="UMD140:UMF140"/>
    <mergeCell ref="UMH140:UMJ140"/>
    <mergeCell ref="UML140:UMN140"/>
    <mergeCell ref="UMP140:UMR140"/>
    <mergeCell ref="UKX140:UKZ140"/>
    <mergeCell ref="ULB140:ULD140"/>
    <mergeCell ref="ULF140:ULH140"/>
    <mergeCell ref="ULJ140:ULL140"/>
    <mergeCell ref="ULN140:ULP140"/>
    <mergeCell ref="ULR140:ULT140"/>
    <mergeCell ref="UJZ140:UKB140"/>
    <mergeCell ref="UKD140:UKF140"/>
    <mergeCell ref="UKH140:UKJ140"/>
    <mergeCell ref="UKL140:UKN140"/>
    <mergeCell ref="UKP140:UKR140"/>
    <mergeCell ref="UKT140:UKV140"/>
    <mergeCell ref="UJB140:UJD140"/>
    <mergeCell ref="UJF140:UJH140"/>
    <mergeCell ref="UJJ140:UJL140"/>
    <mergeCell ref="UJN140:UJP140"/>
    <mergeCell ref="UJR140:UJT140"/>
    <mergeCell ref="UJV140:UJX140"/>
    <mergeCell ref="UID140:UIF140"/>
    <mergeCell ref="UIH140:UIJ140"/>
    <mergeCell ref="UIL140:UIN140"/>
    <mergeCell ref="UIP140:UIR140"/>
    <mergeCell ref="UIT140:UIV140"/>
    <mergeCell ref="UIX140:UIZ140"/>
    <mergeCell ref="UHF140:UHH140"/>
    <mergeCell ref="UHJ140:UHL140"/>
    <mergeCell ref="UHN140:UHP140"/>
    <mergeCell ref="UHR140:UHT140"/>
    <mergeCell ref="UHV140:UHX140"/>
    <mergeCell ref="UHZ140:UIB140"/>
    <mergeCell ref="UGH140:UGJ140"/>
    <mergeCell ref="UGL140:UGN140"/>
    <mergeCell ref="UGP140:UGR140"/>
    <mergeCell ref="UGT140:UGV140"/>
    <mergeCell ref="UGX140:UGZ140"/>
    <mergeCell ref="UHB140:UHD140"/>
    <mergeCell ref="UFJ140:UFL140"/>
    <mergeCell ref="UFN140:UFP140"/>
    <mergeCell ref="UFR140:UFT140"/>
    <mergeCell ref="UFV140:UFX140"/>
    <mergeCell ref="UFZ140:UGB140"/>
    <mergeCell ref="UGD140:UGF140"/>
    <mergeCell ref="UEL140:UEN140"/>
    <mergeCell ref="UEP140:UER140"/>
    <mergeCell ref="UET140:UEV140"/>
    <mergeCell ref="UEX140:UEZ140"/>
    <mergeCell ref="UFB140:UFD140"/>
    <mergeCell ref="UFF140:UFH140"/>
    <mergeCell ref="UDN140:UDP140"/>
    <mergeCell ref="UDR140:UDT140"/>
    <mergeCell ref="UDV140:UDX140"/>
    <mergeCell ref="UDZ140:UEB140"/>
    <mergeCell ref="UED140:UEF140"/>
    <mergeCell ref="UEH140:UEJ140"/>
    <mergeCell ref="UCP140:UCR140"/>
    <mergeCell ref="UCT140:UCV140"/>
    <mergeCell ref="UCX140:UCZ140"/>
    <mergeCell ref="UDB140:UDD140"/>
    <mergeCell ref="UDF140:UDH140"/>
    <mergeCell ref="UDJ140:UDL140"/>
    <mergeCell ref="UBR140:UBT140"/>
    <mergeCell ref="UBV140:UBX140"/>
    <mergeCell ref="UBZ140:UCB140"/>
    <mergeCell ref="UCD140:UCF140"/>
    <mergeCell ref="UCH140:UCJ140"/>
    <mergeCell ref="UCL140:UCN140"/>
    <mergeCell ref="UAT140:UAV140"/>
    <mergeCell ref="UAX140:UAZ140"/>
    <mergeCell ref="UBB140:UBD140"/>
    <mergeCell ref="UBF140:UBH140"/>
    <mergeCell ref="UBJ140:UBL140"/>
    <mergeCell ref="UBN140:UBP140"/>
    <mergeCell ref="TZV140:TZX140"/>
    <mergeCell ref="TZZ140:UAB140"/>
    <mergeCell ref="UAD140:UAF140"/>
    <mergeCell ref="UAH140:UAJ140"/>
    <mergeCell ref="UAL140:UAN140"/>
    <mergeCell ref="UAP140:UAR140"/>
    <mergeCell ref="TYX140:TYZ140"/>
    <mergeCell ref="TZB140:TZD140"/>
    <mergeCell ref="TZF140:TZH140"/>
    <mergeCell ref="TZJ140:TZL140"/>
    <mergeCell ref="TZN140:TZP140"/>
    <mergeCell ref="TZR140:TZT140"/>
    <mergeCell ref="TXZ140:TYB140"/>
    <mergeCell ref="TYD140:TYF140"/>
    <mergeCell ref="TYH140:TYJ140"/>
    <mergeCell ref="TYL140:TYN140"/>
    <mergeCell ref="TYP140:TYR140"/>
    <mergeCell ref="TYT140:TYV140"/>
    <mergeCell ref="TXB140:TXD140"/>
    <mergeCell ref="TXF140:TXH140"/>
    <mergeCell ref="TXJ140:TXL140"/>
    <mergeCell ref="TXN140:TXP140"/>
    <mergeCell ref="TXR140:TXT140"/>
    <mergeCell ref="TXV140:TXX140"/>
    <mergeCell ref="TWD140:TWF140"/>
    <mergeCell ref="TWH140:TWJ140"/>
    <mergeCell ref="TWL140:TWN140"/>
    <mergeCell ref="TWP140:TWR140"/>
    <mergeCell ref="TWT140:TWV140"/>
    <mergeCell ref="TWX140:TWZ140"/>
    <mergeCell ref="TVF140:TVH140"/>
    <mergeCell ref="TVJ140:TVL140"/>
    <mergeCell ref="TVN140:TVP140"/>
    <mergeCell ref="TVR140:TVT140"/>
    <mergeCell ref="TVV140:TVX140"/>
    <mergeCell ref="TVZ140:TWB140"/>
    <mergeCell ref="TUH140:TUJ140"/>
    <mergeCell ref="TUL140:TUN140"/>
    <mergeCell ref="TUP140:TUR140"/>
    <mergeCell ref="TUT140:TUV140"/>
    <mergeCell ref="TUX140:TUZ140"/>
    <mergeCell ref="TVB140:TVD140"/>
    <mergeCell ref="TTJ140:TTL140"/>
    <mergeCell ref="TTN140:TTP140"/>
    <mergeCell ref="TTR140:TTT140"/>
    <mergeCell ref="TTV140:TTX140"/>
    <mergeCell ref="TTZ140:TUB140"/>
    <mergeCell ref="TUD140:TUF140"/>
    <mergeCell ref="TSL140:TSN140"/>
    <mergeCell ref="TSP140:TSR140"/>
    <mergeCell ref="TST140:TSV140"/>
    <mergeCell ref="TSX140:TSZ140"/>
    <mergeCell ref="TTB140:TTD140"/>
    <mergeCell ref="TTF140:TTH140"/>
    <mergeCell ref="TRN140:TRP140"/>
    <mergeCell ref="TRR140:TRT140"/>
    <mergeCell ref="TRV140:TRX140"/>
    <mergeCell ref="TRZ140:TSB140"/>
    <mergeCell ref="TSD140:TSF140"/>
    <mergeCell ref="TSH140:TSJ140"/>
    <mergeCell ref="TQP140:TQR140"/>
    <mergeCell ref="TQT140:TQV140"/>
    <mergeCell ref="TQX140:TQZ140"/>
    <mergeCell ref="TRB140:TRD140"/>
    <mergeCell ref="TRF140:TRH140"/>
    <mergeCell ref="TRJ140:TRL140"/>
    <mergeCell ref="TPR140:TPT140"/>
    <mergeCell ref="TPV140:TPX140"/>
    <mergeCell ref="TPZ140:TQB140"/>
    <mergeCell ref="TQD140:TQF140"/>
    <mergeCell ref="TQH140:TQJ140"/>
    <mergeCell ref="TQL140:TQN140"/>
    <mergeCell ref="TOT140:TOV140"/>
    <mergeCell ref="TOX140:TOZ140"/>
    <mergeCell ref="TPB140:TPD140"/>
    <mergeCell ref="TPF140:TPH140"/>
    <mergeCell ref="TPJ140:TPL140"/>
    <mergeCell ref="TPN140:TPP140"/>
    <mergeCell ref="TNV140:TNX140"/>
    <mergeCell ref="TNZ140:TOB140"/>
    <mergeCell ref="TOD140:TOF140"/>
    <mergeCell ref="TOH140:TOJ140"/>
    <mergeCell ref="TOL140:TON140"/>
    <mergeCell ref="TOP140:TOR140"/>
    <mergeCell ref="TMX140:TMZ140"/>
    <mergeCell ref="TNB140:TND140"/>
    <mergeCell ref="TNF140:TNH140"/>
    <mergeCell ref="TNJ140:TNL140"/>
    <mergeCell ref="TNN140:TNP140"/>
    <mergeCell ref="TNR140:TNT140"/>
    <mergeCell ref="TLZ140:TMB140"/>
    <mergeCell ref="TMD140:TMF140"/>
    <mergeCell ref="TMH140:TMJ140"/>
    <mergeCell ref="TML140:TMN140"/>
    <mergeCell ref="TMP140:TMR140"/>
    <mergeCell ref="TMT140:TMV140"/>
    <mergeCell ref="TLB140:TLD140"/>
    <mergeCell ref="TLF140:TLH140"/>
    <mergeCell ref="TLJ140:TLL140"/>
    <mergeCell ref="TLN140:TLP140"/>
    <mergeCell ref="TLR140:TLT140"/>
    <mergeCell ref="TLV140:TLX140"/>
    <mergeCell ref="TKD140:TKF140"/>
    <mergeCell ref="TKH140:TKJ140"/>
    <mergeCell ref="TKL140:TKN140"/>
    <mergeCell ref="TKP140:TKR140"/>
    <mergeCell ref="TKT140:TKV140"/>
    <mergeCell ref="TKX140:TKZ140"/>
    <mergeCell ref="TJF140:TJH140"/>
    <mergeCell ref="TJJ140:TJL140"/>
    <mergeCell ref="TJN140:TJP140"/>
    <mergeCell ref="TJR140:TJT140"/>
    <mergeCell ref="TJV140:TJX140"/>
    <mergeCell ref="TJZ140:TKB140"/>
    <mergeCell ref="TIH140:TIJ140"/>
    <mergeCell ref="TIL140:TIN140"/>
    <mergeCell ref="TIP140:TIR140"/>
    <mergeCell ref="TIT140:TIV140"/>
    <mergeCell ref="TIX140:TIZ140"/>
    <mergeCell ref="TJB140:TJD140"/>
    <mergeCell ref="THJ140:THL140"/>
    <mergeCell ref="THN140:THP140"/>
    <mergeCell ref="THR140:THT140"/>
    <mergeCell ref="THV140:THX140"/>
    <mergeCell ref="THZ140:TIB140"/>
    <mergeCell ref="TID140:TIF140"/>
    <mergeCell ref="TGL140:TGN140"/>
    <mergeCell ref="TGP140:TGR140"/>
    <mergeCell ref="TGT140:TGV140"/>
    <mergeCell ref="TGX140:TGZ140"/>
    <mergeCell ref="THB140:THD140"/>
    <mergeCell ref="THF140:THH140"/>
    <mergeCell ref="TFN140:TFP140"/>
    <mergeCell ref="TFR140:TFT140"/>
    <mergeCell ref="TFV140:TFX140"/>
    <mergeCell ref="TFZ140:TGB140"/>
    <mergeCell ref="TGD140:TGF140"/>
    <mergeCell ref="TGH140:TGJ140"/>
    <mergeCell ref="TEP140:TER140"/>
    <mergeCell ref="TET140:TEV140"/>
    <mergeCell ref="TEX140:TEZ140"/>
    <mergeCell ref="TFB140:TFD140"/>
    <mergeCell ref="TFF140:TFH140"/>
    <mergeCell ref="TFJ140:TFL140"/>
    <mergeCell ref="TDR140:TDT140"/>
    <mergeCell ref="TDV140:TDX140"/>
    <mergeCell ref="TDZ140:TEB140"/>
    <mergeCell ref="TED140:TEF140"/>
    <mergeCell ref="TEH140:TEJ140"/>
    <mergeCell ref="TEL140:TEN140"/>
    <mergeCell ref="TCT140:TCV140"/>
    <mergeCell ref="TCX140:TCZ140"/>
    <mergeCell ref="TDB140:TDD140"/>
    <mergeCell ref="TDF140:TDH140"/>
    <mergeCell ref="TDJ140:TDL140"/>
    <mergeCell ref="TDN140:TDP140"/>
    <mergeCell ref="TBV140:TBX140"/>
    <mergeCell ref="TBZ140:TCB140"/>
    <mergeCell ref="TCD140:TCF140"/>
    <mergeCell ref="TCH140:TCJ140"/>
    <mergeCell ref="TCL140:TCN140"/>
    <mergeCell ref="TCP140:TCR140"/>
    <mergeCell ref="TAX140:TAZ140"/>
    <mergeCell ref="TBB140:TBD140"/>
    <mergeCell ref="TBF140:TBH140"/>
    <mergeCell ref="TBJ140:TBL140"/>
    <mergeCell ref="TBN140:TBP140"/>
    <mergeCell ref="TBR140:TBT140"/>
    <mergeCell ref="SZZ140:TAB140"/>
    <mergeCell ref="TAD140:TAF140"/>
    <mergeCell ref="TAH140:TAJ140"/>
    <mergeCell ref="TAL140:TAN140"/>
    <mergeCell ref="TAP140:TAR140"/>
    <mergeCell ref="TAT140:TAV140"/>
    <mergeCell ref="SZB140:SZD140"/>
    <mergeCell ref="SZF140:SZH140"/>
    <mergeCell ref="SZJ140:SZL140"/>
    <mergeCell ref="SZN140:SZP140"/>
    <mergeCell ref="SZR140:SZT140"/>
    <mergeCell ref="SZV140:SZX140"/>
    <mergeCell ref="SYD140:SYF140"/>
    <mergeCell ref="SYH140:SYJ140"/>
    <mergeCell ref="SYL140:SYN140"/>
    <mergeCell ref="SYP140:SYR140"/>
    <mergeCell ref="SYT140:SYV140"/>
    <mergeCell ref="SYX140:SYZ140"/>
    <mergeCell ref="SXF140:SXH140"/>
    <mergeCell ref="SXJ140:SXL140"/>
    <mergeCell ref="SXN140:SXP140"/>
    <mergeCell ref="SXR140:SXT140"/>
    <mergeCell ref="SXV140:SXX140"/>
    <mergeCell ref="SXZ140:SYB140"/>
    <mergeCell ref="SWH140:SWJ140"/>
    <mergeCell ref="SWL140:SWN140"/>
    <mergeCell ref="SWP140:SWR140"/>
    <mergeCell ref="SWT140:SWV140"/>
    <mergeCell ref="SWX140:SWZ140"/>
    <mergeCell ref="SXB140:SXD140"/>
    <mergeCell ref="SVJ140:SVL140"/>
    <mergeCell ref="SVN140:SVP140"/>
    <mergeCell ref="SVR140:SVT140"/>
    <mergeCell ref="SVV140:SVX140"/>
    <mergeCell ref="SVZ140:SWB140"/>
    <mergeCell ref="SWD140:SWF140"/>
    <mergeCell ref="SUL140:SUN140"/>
    <mergeCell ref="SUP140:SUR140"/>
    <mergeCell ref="SUT140:SUV140"/>
    <mergeCell ref="SUX140:SUZ140"/>
    <mergeCell ref="SVB140:SVD140"/>
    <mergeCell ref="SVF140:SVH140"/>
    <mergeCell ref="STN140:STP140"/>
    <mergeCell ref="STR140:STT140"/>
    <mergeCell ref="STV140:STX140"/>
    <mergeCell ref="STZ140:SUB140"/>
    <mergeCell ref="SUD140:SUF140"/>
    <mergeCell ref="SUH140:SUJ140"/>
    <mergeCell ref="SSP140:SSR140"/>
    <mergeCell ref="SST140:SSV140"/>
    <mergeCell ref="SSX140:SSZ140"/>
    <mergeCell ref="STB140:STD140"/>
    <mergeCell ref="STF140:STH140"/>
    <mergeCell ref="STJ140:STL140"/>
    <mergeCell ref="SRR140:SRT140"/>
    <mergeCell ref="SRV140:SRX140"/>
    <mergeCell ref="SRZ140:SSB140"/>
    <mergeCell ref="SSD140:SSF140"/>
    <mergeCell ref="SSH140:SSJ140"/>
    <mergeCell ref="SSL140:SSN140"/>
    <mergeCell ref="SQT140:SQV140"/>
    <mergeCell ref="SQX140:SQZ140"/>
    <mergeCell ref="SRB140:SRD140"/>
    <mergeCell ref="SRF140:SRH140"/>
    <mergeCell ref="SRJ140:SRL140"/>
    <mergeCell ref="SRN140:SRP140"/>
    <mergeCell ref="SPV140:SPX140"/>
    <mergeCell ref="SPZ140:SQB140"/>
    <mergeCell ref="SQD140:SQF140"/>
    <mergeCell ref="SQH140:SQJ140"/>
    <mergeCell ref="SQL140:SQN140"/>
    <mergeCell ref="SQP140:SQR140"/>
    <mergeCell ref="SOX140:SOZ140"/>
    <mergeCell ref="SPB140:SPD140"/>
    <mergeCell ref="SPF140:SPH140"/>
    <mergeCell ref="SPJ140:SPL140"/>
    <mergeCell ref="SPN140:SPP140"/>
    <mergeCell ref="SPR140:SPT140"/>
    <mergeCell ref="SNZ140:SOB140"/>
    <mergeCell ref="SOD140:SOF140"/>
    <mergeCell ref="SOH140:SOJ140"/>
    <mergeCell ref="SOL140:SON140"/>
    <mergeCell ref="SOP140:SOR140"/>
    <mergeCell ref="SOT140:SOV140"/>
    <mergeCell ref="SNB140:SND140"/>
    <mergeCell ref="SNF140:SNH140"/>
    <mergeCell ref="SNJ140:SNL140"/>
    <mergeCell ref="SNN140:SNP140"/>
    <mergeCell ref="SNR140:SNT140"/>
    <mergeCell ref="SNV140:SNX140"/>
    <mergeCell ref="SMD140:SMF140"/>
    <mergeCell ref="SMH140:SMJ140"/>
    <mergeCell ref="SML140:SMN140"/>
    <mergeCell ref="SMP140:SMR140"/>
    <mergeCell ref="SMT140:SMV140"/>
    <mergeCell ref="SMX140:SMZ140"/>
    <mergeCell ref="SLF140:SLH140"/>
    <mergeCell ref="SLJ140:SLL140"/>
    <mergeCell ref="SLN140:SLP140"/>
    <mergeCell ref="SLR140:SLT140"/>
    <mergeCell ref="SLV140:SLX140"/>
    <mergeCell ref="SLZ140:SMB140"/>
    <mergeCell ref="SKH140:SKJ140"/>
    <mergeCell ref="SKL140:SKN140"/>
    <mergeCell ref="SKP140:SKR140"/>
    <mergeCell ref="SKT140:SKV140"/>
    <mergeCell ref="SKX140:SKZ140"/>
    <mergeCell ref="SLB140:SLD140"/>
    <mergeCell ref="SJJ140:SJL140"/>
    <mergeCell ref="SJN140:SJP140"/>
    <mergeCell ref="SJR140:SJT140"/>
    <mergeCell ref="SJV140:SJX140"/>
    <mergeCell ref="SJZ140:SKB140"/>
    <mergeCell ref="SKD140:SKF140"/>
    <mergeCell ref="SIL140:SIN140"/>
    <mergeCell ref="SIP140:SIR140"/>
    <mergeCell ref="SIT140:SIV140"/>
    <mergeCell ref="SIX140:SIZ140"/>
    <mergeCell ref="SJB140:SJD140"/>
    <mergeCell ref="SJF140:SJH140"/>
    <mergeCell ref="SHN140:SHP140"/>
    <mergeCell ref="SHR140:SHT140"/>
    <mergeCell ref="SHV140:SHX140"/>
    <mergeCell ref="SHZ140:SIB140"/>
    <mergeCell ref="SID140:SIF140"/>
    <mergeCell ref="SIH140:SIJ140"/>
    <mergeCell ref="SGP140:SGR140"/>
    <mergeCell ref="SGT140:SGV140"/>
    <mergeCell ref="SGX140:SGZ140"/>
    <mergeCell ref="SHB140:SHD140"/>
    <mergeCell ref="SHF140:SHH140"/>
    <mergeCell ref="SHJ140:SHL140"/>
    <mergeCell ref="SFR140:SFT140"/>
    <mergeCell ref="SFV140:SFX140"/>
    <mergeCell ref="SFZ140:SGB140"/>
    <mergeCell ref="SGD140:SGF140"/>
    <mergeCell ref="SGH140:SGJ140"/>
    <mergeCell ref="SGL140:SGN140"/>
    <mergeCell ref="SET140:SEV140"/>
    <mergeCell ref="SEX140:SEZ140"/>
    <mergeCell ref="SFB140:SFD140"/>
    <mergeCell ref="SFF140:SFH140"/>
    <mergeCell ref="SFJ140:SFL140"/>
    <mergeCell ref="SFN140:SFP140"/>
    <mergeCell ref="SDV140:SDX140"/>
    <mergeCell ref="SDZ140:SEB140"/>
    <mergeCell ref="SED140:SEF140"/>
    <mergeCell ref="SEH140:SEJ140"/>
    <mergeCell ref="SEL140:SEN140"/>
    <mergeCell ref="SEP140:SER140"/>
    <mergeCell ref="SCX140:SCZ140"/>
    <mergeCell ref="SDB140:SDD140"/>
    <mergeCell ref="SDF140:SDH140"/>
    <mergeCell ref="SDJ140:SDL140"/>
    <mergeCell ref="SDN140:SDP140"/>
    <mergeCell ref="SDR140:SDT140"/>
    <mergeCell ref="SBZ140:SCB140"/>
    <mergeCell ref="SCD140:SCF140"/>
    <mergeCell ref="SCH140:SCJ140"/>
    <mergeCell ref="SCL140:SCN140"/>
    <mergeCell ref="SCP140:SCR140"/>
    <mergeCell ref="SCT140:SCV140"/>
    <mergeCell ref="SBB140:SBD140"/>
    <mergeCell ref="SBF140:SBH140"/>
    <mergeCell ref="SBJ140:SBL140"/>
    <mergeCell ref="SBN140:SBP140"/>
    <mergeCell ref="SBR140:SBT140"/>
    <mergeCell ref="SBV140:SBX140"/>
    <mergeCell ref="SAD140:SAF140"/>
    <mergeCell ref="SAH140:SAJ140"/>
    <mergeCell ref="SAL140:SAN140"/>
    <mergeCell ref="SAP140:SAR140"/>
    <mergeCell ref="SAT140:SAV140"/>
    <mergeCell ref="SAX140:SAZ140"/>
    <mergeCell ref="RZF140:RZH140"/>
    <mergeCell ref="RZJ140:RZL140"/>
    <mergeCell ref="RZN140:RZP140"/>
    <mergeCell ref="RZR140:RZT140"/>
    <mergeCell ref="RZV140:RZX140"/>
    <mergeCell ref="RZZ140:SAB140"/>
    <mergeCell ref="RYH140:RYJ140"/>
    <mergeCell ref="RYL140:RYN140"/>
    <mergeCell ref="RYP140:RYR140"/>
    <mergeCell ref="RYT140:RYV140"/>
    <mergeCell ref="RYX140:RYZ140"/>
    <mergeCell ref="RZB140:RZD140"/>
    <mergeCell ref="RXJ140:RXL140"/>
    <mergeCell ref="RXN140:RXP140"/>
    <mergeCell ref="RXR140:RXT140"/>
    <mergeCell ref="RXV140:RXX140"/>
    <mergeCell ref="RXZ140:RYB140"/>
    <mergeCell ref="RYD140:RYF140"/>
    <mergeCell ref="RWL140:RWN140"/>
    <mergeCell ref="RWP140:RWR140"/>
    <mergeCell ref="RWT140:RWV140"/>
    <mergeCell ref="RWX140:RWZ140"/>
    <mergeCell ref="RXB140:RXD140"/>
    <mergeCell ref="RXF140:RXH140"/>
    <mergeCell ref="RVN140:RVP140"/>
    <mergeCell ref="RVR140:RVT140"/>
    <mergeCell ref="RVV140:RVX140"/>
    <mergeCell ref="RVZ140:RWB140"/>
    <mergeCell ref="RWD140:RWF140"/>
    <mergeCell ref="RWH140:RWJ140"/>
    <mergeCell ref="RUP140:RUR140"/>
    <mergeCell ref="RUT140:RUV140"/>
    <mergeCell ref="RUX140:RUZ140"/>
    <mergeCell ref="RVB140:RVD140"/>
    <mergeCell ref="RVF140:RVH140"/>
    <mergeCell ref="RVJ140:RVL140"/>
    <mergeCell ref="RTR140:RTT140"/>
    <mergeCell ref="RTV140:RTX140"/>
    <mergeCell ref="RTZ140:RUB140"/>
    <mergeCell ref="RUD140:RUF140"/>
    <mergeCell ref="RUH140:RUJ140"/>
    <mergeCell ref="RUL140:RUN140"/>
    <mergeCell ref="RST140:RSV140"/>
    <mergeCell ref="RSX140:RSZ140"/>
    <mergeCell ref="RTB140:RTD140"/>
    <mergeCell ref="RTF140:RTH140"/>
    <mergeCell ref="RTJ140:RTL140"/>
    <mergeCell ref="RTN140:RTP140"/>
    <mergeCell ref="RRV140:RRX140"/>
    <mergeCell ref="RRZ140:RSB140"/>
    <mergeCell ref="RSD140:RSF140"/>
    <mergeCell ref="RSH140:RSJ140"/>
    <mergeCell ref="RSL140:RSN140"/>
    <mergeCell ref="RSP140:RSR140"/>
    <mergeCell ref="RQX140:RQZ140"/>
    <mergeCell ref="RRB140:RRD140"/>
    <mergeCell ref="RRF140:RRH140"/>
    <mergeCell ref="RRJ140:RRL140"/>
    <mergeCell ref="RRN140:RRP140"/>
    <mergeCell ref="RRR140:RRT140"/>
    <mergeCell ref="RPZ140:RQB140"/>
    <mergeCell ref="RQD140:RQF140"/>
    <mergeCell ref="RQH140:RQJ140"/>
    <mergeCell ref="RQL140:RQN140"/>
    <mergeCell ref="RQP140:RQR140"/>
    <mergeCell ref="RQT140:RQV140"/>
    <mergeCell ref="RPB140:RPD140"/>
    <mergeCell ref="RPF140:RPH140"/>
    <mergeCell ref="RPJ140:RPL140"/>
    <mergeCell ref="RPN140:RPP140"/>
    <mergeCell ref="RPR140:RPT140"/>
    <mergeCell ref="RPV140:RPX140"/>
    <mergeCell ref="ROD140:ROF140"/>
    <mergeCell ref="ROH140:ROJ140"/>
    <mergeCell ref="ROL140:RON140"/>
    <mergeCell ref="ROP140:ROR140"/>
    <mergeCell ref="ROT140:ROV140"/>
    <mergeCell ref="ROX140:ROZ140"/>
    <mergeCell ref="RNF140:RNH140"/>
    <mergeCell ref="RNJ140:RNL140"/>
    <mergeCell ref="RNN140:RNP140"/>
    <mergeCell ref="RNR140:RNT140"/>
    <mergeCell ref="RNV140:RNX140"/>
    <mergeCell ref="RNZ140:ROB140"/>
    <mergeCell ref="RMH140:RMJ140"/>
    <mergeCell ref="RML140:RMN140"/>
    <mergeCell ref="RMP140:RMR140"/>
    <mergeCell ref="RMT140:RMV140"/>
    <mergeCell ref="RMX140:RMZ140"/>
    <mergeCell ref="RNB140:RND140"/>
    <mergeCell ref="RLJ140:RLL140"/>
    <mergeCell ref="RLN140:RLP140"/>
    <mergeCell ref="RLR140:RLT140"/>
    <mergeCell ref="RLV140:RLX140"/>
    <mergeCell ref="RLZ140:RMB140"/>
    <mergeCell ref="RMD140:RMF140"/>
    <mergeCell ref="RKL140:RKN140"/>
    <mergeCell ref="RKP140:RKR140"/>
    <mergeCell ref="RKT140:RKV140"/>
    <mergeCell ref="RKX140:RKZ140"/>
    <mergeCell ref="RLB140:RLD140"/>
    <mergeCell ref="RLF140:RLH140"/>
    <mergeCell ref="RJN140:RJP140"/>
    <mergeCell ref="RJR140:RJT140"/>
    <mergeCell ref="RJV140:RJX140"/>
    <mergeCell ref="RJZ140:RKB140"/>
    <mergeCell ref="RKD140:RKF140"/>
    <mergeCell ref="RKH140:RKJ140"/>
    <mergeCell ref="RIP140:RIR140"/>
    <mergeCell ref="RIT140:RIV140"/>
    <mergeCell ref="RIX140:RIZ140"/>
    <mergeCell ref="RJB140:RJD140"/>
    <mergeCell ref="RJF140:RJH140"/>
    <mergeCell ref="RJJ140:RJL140"/>
    <mergeCell ref="RHR140:RHT140"/>
    <mergeCell ref="RHV140:RHX140"/>
    <mergeCell ref="RHZ140:RIB140"/>
    <mergeCell ref="RID140:RIF140"/>
    <mergeCell ref="RIH140:RIJ140"/>
    <mergeCell ref="RIL140:RIN140"/>
    <mergeCell ref="RGT140:RGV140"/>
    <mergeCell ref="RGX140:RGZ140"/>
    <mergeCell ref="RHB140:RHD140"/>
    <mergeCell ref="RHF140:RHH140"/>
    <mergeCell ref="RHJ140:RHL140"/>
    <mergeCell ref="RHN140:RHP140"/>
    <mergeCell ref="RFV140:RFX140"/>
    <mergeCell ref="RFZ140:RGB140"/>
    <mergeCell ref="RGD140:RGF140"/>
    <mergeCell ref="RGH140:RGJ140"/>
    <mergeCell ref="RGL140:RGN140"/>
    <mergeCell ref="RGP140:RGR140"/>
    <mergeCell ref="REX140:REZ140"/>
    <mergeCell ref="RFB140:RFD140"/>
    <mergeCell ref="RFF140:RFH140"/>
    <mergeCell ref="RFJ140:RFL140"/>
    <mergeCell ref="RFN140:RFP140"/>
    <mergeCell ref="RFR140:RFT140"/>
    <mergeCell ref="RDZ140:REB140"/>
    <mergeCell ref="RED140:REF140"/>
    <mergeCell ref="REH140:REJ140"/>
    <mergeCell ref="REL140:REN140"/>
    <mergeCell ref="REP140:RER140"/>
    <mergeCell ref="RET140:REV140"/>
    <mergeCell ref="RDB140:RDD140"/>
    <mergeCell ref="RDF140:RDH140"/>
    <mergeCell ref="RDJ140:RDL140"/>
    <mergeCell ref="RDN140:RDP140"/>
    <mergeCell ref="RDR140:RDT140"/>
    <mergeCell ref="RDV140:RDX140"/>
    <mergeCell ref="RCD140:RCF140"/>
    <mergeCell ref="RCH140:RCJ140"/>
    <mergeCell ref="RCL140:RCN140"/>
    <mergeCell ref="RCP140:RCR140"/>
    <mergeCell ref="RCT140:RCV140"/>
    <mergeCell ref="RCX140:RCZ140"/>
    <mergeCell ref="RBF140:RBH140"/>
    <mergeCell ref="RBJ140:RBL140"/>
    <mergeCell ref="RBN140:RBP140"/>
    <mergeCell ref="RBR140:RBT140"/>
    <mergeCell ref="RBV140:RBX140"/>
    <mergeCell ref="RBZ140:RCB140"/>
    <mergeCell ref="RAH140:RAJ140"/>
    <mergeCell ref="RAL140:RAN140"/>
    <mergeCell ref="RAP140:RAR140"/>
    <mergeCell ref="RAT140:RAV140"/>
    <mergeCell ref="RAX140:RAZ140"/>
    <mergeCell ref="RBB140:RBD140"/>
    <mergeCell ref="QZJ140:QZL140"/>
    <mergeCell ref="QZN140:QZP140"/>
    <mergeCell ref="QZR140:QZT140"/>
    <mergeCell ref="QZV140:QZX140"/>
    <mergeCell ref="QZZ140:RAB140"/>
    <mergeCell ref="RAD140:RAF140"/>
    <mergeCell ref="QYL140:QYN140"/>
    <mergeCell ref="QYP140:QYR140"/>
    <mergeCell ref="QYT140:QYV140"/>
    <mergeCell ref="QYX140:QYZ140"/>
    <mergeCell ref="QZB140:QZD140"/>
    <mergeCell ref="QZF140:QZH140"/>
    <mergeCell ref="QXN140:QXP140"/>
    <mergeCell ref="QXR140:QXT140"/>
    <mergeCell ref="QXV140:QXX140"/>
    <mergeCell ref="QXZ140:QYB140"/>
    <mergeCell ref="QYD140:QYF140"/>
    <mergeCell ref="QYH140:QYJ140"/>
    <mergeCell ref="QWP140:QWR140"/>
    <mergeCell ref="QWT140:QWV140"/>
    <mergeCell ref="QWX140:QWZ140"/>
    <mergeCell ref="QXB140:QXD140"/>
    <mergeCell ref="QXF140:QXH140"/>
    <mergeCell ref="QXJ140:QXL140"/>
    <mergeCell ref="QVR140:QVT140"/>
    <mergeCell ref="QVV140:QVX140"/>
    <mergeCell ref="QVZ140:QWB140"/>
    <mergeCell ref="QWD140:QWF140"/>
    <mergeCell ref="QWH140:QWJ140"/>
    <mergeCell ref="QWL140:QWN140"/>
    <mergeCell ref="QUT140:QUV140"/>
    <mergeCell ref="QUX140:QUZ140"/>
    <mergeCell ref="QVB140:QVD140"/>
    <mergeCell ref="QVF140:QVH140"/>
    <mergeCell ref="QVJ140:QVL140"/>
    <mergeCell ref="QVN140:QVP140"/>
    <mergeCell ref="QTV140:QTX140"/>
    <mergeCell ref="QTZ140:QUB140"/>
    <mergeCell ref="QUD140:QUF140"/>
    <mergeCell ref="QUH140:QUJ140"/>
    <mergeCell ref="QUL140:QUN140"/>
    <mergeCell ref="QUP140:QUR140"/>
    <mergeCell ref="QSX140:QSZ140"/>
    <mergeCell ref="QTB140:QTD140"/>
    <mergeCell ref="QTF140:QTH140"/>
    <mergeCell ref="QTJ140:QTL140"/>
    <mergeCell ref="QTN140:QTP140"/>
    <mergeCell ref="QTR140:QTT140"/>
    <mergeCell ref="QRZ140:QSB140"/>
    <mergeCell ref="QSD140:QSF140"/>
    <mergeCell ref="QSH140:QSJ140"/>
    <mergeCell ref="QSL140:QSN140"/>
    <mergeCell ref="QSP140:QSR140"/>
    <mergeCell ref="QST140:QSV140"/>
    <mergeCell ref="QRB140:QRD140"/>
    <mergeCell ref="QRF140:QRH140"/>
    <mergeCell ref="QRJ140:QRL140"/>
    <mergeCell ref="QRN140:QRP140"/>
    <mergeCell ref="QRR140:QRT140"/>
    <mergeCell ref="QRV140:QRX140"/>
    <mergeCell ref="QQD140:QQF140"/>
    <mergeCell ref="QQH140:QQJ140"/>
    <mergeCell ref="QQL140:QQN140"/>
    <mergeCell ref="QQP140:QQR140"/>
    <mergeCell ref="QQT140:QQV140"/>
    <mergeCell ref="QQX140:QQZ140"/>
    <mergeCell ref="QPF140:QPH140"/>
    <mergeCell ref="QPJ140:QPL140"/>
    <mergeCell ref="QPN140:QPP140"/>
    <mergeCell ref="QPR140:QPT140"/>
    <mergeCell ref="QPV140:QPX140"/>
    <mergeCell ref="QPZ140:QQB140"/>
    <mergeCell ref="QOH140:QOJ140"/>
    <mergeCell ref="QOL140:QON140"/>
    <mergeCell ref="QOP140:QOR140"/>
    <mergeCell ref="QOT140:QOV140"/>
    <mergeCell ref="QOX140:QOZ140"/>
    <mergeCell ref="QPB140:QPD140"/>
    <mergeCell ref="QNJ140:QNL140"/>
    <mergeCell ref="QNN140:QNP140"/>
    <mergeCell ref="QNR140:QNT140"/>
    <mergeCell ref="QNV140:QNX140"/>
    <mergeCell ref="QNZ140:QOB140"/>
    <mergeCell ref="QOD140:QOF140"/>
    <mergeCell ref="QML140:QMN140"/>
    <mergeCell ref="QMP140:QMR140"/>
    <mergeCell ref="QMT140:QMV140"/>
    <mergeCell ref="QMX140:QMZ140"/>
    <mergeCell ref="QNB140:QND140"/>
    <mergeCell ref="QNF140:QNH140"/>
    <mergeCell ref="QLN140:QLP140"/>
    <mergeCell ref="QLR140:QLT140"/>
    <mergeCell ref="QLV140:QLX140"/>
    <mergeCell ref="QLZ140:QMB140"/>
    <mergeCell ref="QMD140:QMF140"/>
    <mergeCell ref="QMH140:QMJ140"/>
    <mergeCell ref="QKP140:QKR140"/>
    <mergeCell ref="QKT140:QKV140"/>
    <mergeCell ref="QKX140:QKZ140"/>
    <mergeCell ref="QLB140:QLD140"/>
    <mergeCell ref="QLF140:QLH140"/>
    <mergeCell ref="QLJ140:QLL140"/>
    <mergeCell ref="QJR140:QJT140"/>
    <mergeCell ref="QJV140:QJX140"/>
    <mergeCell ref="QJZ140:QKB140"/>
    <mergeCell ref="QKD140:QKF140"/>
    <mergeCell ref="QKH140:QKJ140"/>
    <mergeCell ref="QKL140:QKN140"/>
    <mergeCell ref="QIT140:QIV140"/>
    <mergeCell ref="QIX140:QIZ140"/>
    <mergeCell ref="QJB140:QJD140"/>
    <mergeCell ref="QJF140:QJH140"/>
    <mergeCell ref="QJJ140:QJL140"/>
    <mergeCell ref="QJN140:QJP140"/>
    <mergeCell ref="QHV140:QHX140"/>
    <mergeCell ref="QHZ140:QIB140"/>
    <mergeCell ref="QID140:QIF140"/>
    <mergeCell ref="QIH140:QIJ140"/>
    <mergeCell ref="QIL140:QIN140"/>
    <mergeCell ref="QIP140:QIR140"/>
    <mergeCell ref="QGX140:QGZ140"/>
    <mergeCell ref="QHB140:QHD140"/>
    <mergeCell ref="QHF140:QHH140"/>
    <mergeCell ref="QHJ140:QHL140"/>
    <mergeCell ref="QHN140:QHP140"/>
    <mergeCell ref="QHR140:QHT140"/>
    <mergeCell ref="QFZ140:QGB140"/>
    <mergeCell ref="QGD140:QGF140"/>
    <mergeCell ref="QGH140:QGJ140"/>
    <mergeCell ref="QGL140:QGN140"/>
    <mergeCell ref="QGP140:QGR140"/>
    <mergeCell ref="QGT140:QGV140"/>
    <mergeCell ref="QFB140:QFD140"/>
    <mergeCell ref="QFF140:QFH140"/>
    <mergeCell ref="QFJ140:QFL140"/>
    <mergeCell ref="QFN140:QFP140"/>
    <mergeCell ref="QFR140:QFT140"/>
    <mergeCell ref="QFV140:QFX140"/>
    <mergeCell ref="QED140:QEF140"/>
    <mergeCell ref="QEH140:QEJ140"/>
    <mergeCell ref="QEL140:QEN140"/>
    <mergeCell ref="QEP140:QER140"/>
    <mergeCell ref="QET140:QEV140"/>
    <mergeCell ref="QEX140:QEZ140"/>
    <mergeCell ref="QDF140:QDH140"/>
    <mergeCell ref="QDJ140:QDL140"/>
    <mergeCell ref="QDN140:QDP140"/>
    <mergeCell ref="QDR140:QDT140"/>
    <mergeCell ref="QDV140:QDX140"/>
    <mergeCell ref="QDZ140:QEB140"/>
    <mergeCell ref="QCH140:QCJ140"/>
    <mergeCell ref="QCL140:QCN140"/>
    <mergeCell ref="QCP140:QCR140"/>
    <mergeCell ref="QCT140:QCV140"/>
    <mergeCell ref="QCX140:QCZ140"/>
    <mergeCell ref="QDB140:QDD140"/>
    <mergeCell ref="QBJ140:QBL140"/>
    <mergeCell ref="QBN140:QBP140"/>
    <mergeCell ref="QBR140:QBT140"/>
    <mergeCell ref="QBV140:QBX140"/>
    <mergeCell ref="QBZ140:QCB140"/>
    <mergeCell ref="QCD140:QCF140"/>
    <mergeCell ref="QAL140:QAN140"/>
    <mergeCell ref="QAP140:QAR140"/>
    <mergeCell ref="QAT140:QAV140"/>
    <mergeCell ref="QAX140:QAZ140"/>
    <mergeCell ref="QBB140:QBD140"/>
    <mergeCell ref="QBF140:QBH140"/>
    <mergeCell ref="PZN140:PZP140"/>
    <mergeCell ref="PZR140:PZT140"/>
    <mergeCell ref="PZV140:PZX140"/>
    <mergeCell ref="PZZ140:QAB140"/>
    <mergeCell ref="QAD140:QAF140"/>
    <mergeCell ref="QAH140:QAJ140"/>
    <mergeCell ref="PYP140:PYR140"/>
    <mergeCell ref="PYT140:PYV140"/>
    <mergeCell ref="PYX140:PYZ140"/>
    <mergeCell ref="PZB140:PZD140"/>
    <mergeCell ref="PZF140:PZH140"/>
    <mergeCell ref="PZJ140:PZL140"/>
    <mergeCell ref="PXR140:PXT140"/>
    <mergeCell ref="PXV140:PXX140"/>
    <mergeCell ref="PXZ140:PYB140"/>
    <mergeCell ref="PYD140:PYF140"/>
    <mergeCell ref="PYH140:PYJ140"/>
    <mergeCell ref="PYL140:PYN140"/>
    <mergeCell ref="PWT140:PWV140"/>
    <mergeCell ref="PWX140:PWZ140"/>
    <mergeCell ref="PXB140:PXD140"/>
    <mergeCell ref="PXF140:PXH140"/>
    <mergeCell ref="PXJ140:PXL140"/>
    <mergeCell ref="PXN140:PXP140"/>
    <mergeCell ref="PVV140:PVX140"/>
    <mergeCell ref="PVZ140:PWB140"/>
    <mergeCell ref="PWD140:PWF140"/>
    <mergeCell ref="PWH140:PWJ140"/>
    <mergeCell ref="PWL140:PWN140"/>
    <mergeCell ref="PWP140:PWR140"/>
    <mergeCell ref="PUX140:PUZ140"/>
    <mergeCell ref="PVB140:PVD140"/>
    <mergeCell ref="PVF140:PVH140"/>
    <mergeCell ref="PVJ140:PVL140"/>
    <mergeCell ref="PVN140:PVP140"/>
    <mergeCell ref="PVR140:PVT140"/>
    <mergeCell ref="PTZ140:PUB140"/>
    <mergeCell ref="PUD140:PUF140"/>
    <mergeCell ref="PUH140:PUJ140"/>
    <mergeCell ref="PUL140:PUN140"/>
    <mergeCell ref="PUP140:PUR140"/>
    <mergeCell ref="PUT140:PUV140"/>
    <mergeCell ref="PTB140:PTD140"/>
    <mergeCell ref="PTF140:PTH140"/>
    <mergeCell ref="PTJ140:PTL140"/>
    <mergeCell ref="PTN140:PTP140"/>
    <mergeCell ref="PTR140:PTT140"/>
    <mergeCell ref="PTV140:PTX140"/>
    <mergeCell ref="PSD140:PSF140"/>
    <mergeCell ref="PSH140:PSJ140"/>
    <mergeCell ref="PSL140:PSN140"/>
    <mergeCell ref="PSP140:PSR140"/>
    <mergeCell ref="PST140:PSV140"/>
    <mergeCell ref="PSX140:PSZ140"/>
    <mergeCell ref="PRF140:PRH140"/>
    <mergeCell ref="PRJ140:PRL140"/>
    <mergeCell ref="PRN140:PRP140"/>
    <mergeCell ref="PRR140:PRT140"/>
    <mergeCell ref="PRV140:PRX140"/>
    <mergeCell ref="PRZ140:PSB140"/>
    <mergeCell ref="PQH140:PQJ140"/>
    <mergeCell ref="PQL140:PQN140"/>
    <mergeCell ref="PQP140:PQR140"/>
    <mergeCell ref="PQT140:PQV140"/>
    <mergeCell ref="PQX140:PQZ140"/>
    <mergeCell ref="PRB140:PRD140"/>
    <mergeCell ref="PPJ140:PPL140"/>
    <mergeCell ref="PPN140:PPP140"/>
    <mergeCell ref="PPR140:PPT140"/>
    <mergeCell ref="PPV140:PPX140"/>
    <mergeCell ref="PPZ140:PQB140"/>
    <mergeCell ref="PQD140:PQF140"/>
    <mergeCell ref="POL140:PON140"/>
    <mergeCell ref="POP140:POR140"/>
    <mergeCell ref="POT140:POV140"/>
    <mergeCell ref="POX140:POZ140"/>
    <mergeCell ref="PPB140:PPD140"/>
    <mergeCell ref="PPF140:PPH140"/>
    <mergeCell ref="PNN140:PNP140"/>
    <mergeCell ref="PNR140:PNT140"/>
    <mergeCell ref="PNV140:PNX140"/>
    <mergeCell ref="PNZ140:POB140"/>
    <mergeCell ref="POD140:POF140"/>
    <mergeCell ref="POH140:POJ140"/>
    <mergeCell ref="PMP140:PMR140"/>
    <mergeCell ref="PMT140:PMV140"/>
    <mergeCell ref="PMX140:PMZ140"/>
    <mergeCell ref="PNB140:PND140"/>
    <mergeCell ref="PNF140:PNH140"/>
    <mergeCell ref="PNJ140:PNL140"/>
    <mergeCell ref="PLR140:PLT140"/>
    <mergeCell ref="PLV140:PLX140"/>
    <mergeCell ref="PLZ140:PMB140"/>
    <mergeCell ref="PMD140:PMF140"/>
    <mergeCell ref="PMH140:PMJ140"/>
    <mergeCell ref="PML140:PMN140"/>
    <mergeCell ref="PKT140:PKV140"/>
    <mergeCell ref="PKX140:PKZ140"/>
    <mergeCell ref="PLB140:PLD140"/>
    <mergeCell ref="PLF140:PLH140"/>
    <mergeCell ref="PLJ140:PLL140"/>
    <mergeCell ref="PLN140:PLP140"/>
    <mergeCell ref="PJV140:PJX140"/>
    <mergeCell ref="PJZ140:PKB140"/>
    <mergeCell ref="PKD140:PKF140"/>
    <mergeCell ref="PKH140:PKJ140"/>
    <mergeCell ref="PKL140:PKN140"/>
    <mergeCell ref="PKP140:PKR140"/>
    <mergeCell ref="PIX140:PIZ140"/>
    <mergeCell ref="PJB140:PJD140"/>
    <mergeCell ref="PJF140:PJH140"/>
    <mergeCell ref="PJJ140:PJL140"/>
    <mergeCell ref="PJN140:PJP140"/>
    <mergeCell ref="PJR140:PJT140"/>
    <mergeCell ref="PHZ140:PIB140"/>
    <mergeCell ref="PID140:PIF140"/>
    <mergeCell ref="PIH140:PIJ140"/>
    <mergeCell ref="PIL140:PIN140"/>
    <mergeCell ref="PIP140:PIR140"/>
    <mergeCell ref="PIT140:PIV140"/>
    <mergeCell ref="PHB140:PHD140"/>
    <mergeCell ref="PHF140:PHH140"/>
    <mergeCell ref="PHJ140:PHL140"/>
    <mergeCell ref="PHN140:PHP140"/>
    <mergeCell ref="PHR140:PHT140"/>
    <mergeCell ref="PHV140:PHX140"/>
    <mergeCell ref="PGD140:PGF140"/>
    <mergeCell ref="PGH140:PGJ140"/>
    <mergeCell ref="PGL140:PGN140"/>
    <mergeCell ref="PGP140:PGR140"/>
    <mergeCell ref="PGT140:PGV140"/>
    <mergeCell ref="PGX140:PGZ140"/>
    <mergeCell ref="PFF140:PFH140"/>
    <mergeCell ref="PFJ140:PFL140"/>
    <mergeCell ref="PFN140:PFP140"/>
    <mergeCell ref="PFR140:PFT140"/>
    <mergeCell ref="PFV140:PFX140"/>
    <mergeCell ref="PFZ140:PGB140"/>
    <mergeCell ref="PEH140:PEJ140"/>
    <mergeCell ref="PEL140:PEN140"/>
    <mergeCell ref="PEP140:PER140"/>
    <mergeCell ref="PET140:PEV140"/>
    <mergeCell ref="PEX140:PEZ140"/>
    <mergeCell ref="PFB140:PFD140"/>
    <mergeCell ref="PDJ140:PDL140"/>
    <mergeCell ref="PDN140:PDP140"/>
    <mergeCell ref="PDR140:PDT140"/>
    <mergeCell ref="PDV140:PDX140"/>
    <mergeCell ref="PDZ140:PEB140"/>
    <mergeCell ref="PED140:PEF140"/>
    <mergeCell ref="PCL140:PCN140"/>
    <mergeCell ref="PCP140:PCR140"/>
    <mergeCell ref="PCT140:PCV140"/>
    <mergeCell ref="PCX140:PCZ140"/>
    <mergeCell ref="PDB140:PDD140"/>
    <mergeCell ref="PDF140:PDH140"/>
    <mergeCell ref="PBN140:PBP140"/>
    <mergeCell ref="PBR140:PBT140"/>
    <mergeCell ref="PBV140:PBX140"/>
    <mergeCell ref="PBZ140:PCB140"/>
    <mergeCell ref="PCD140:PCF140"/>
    <mergeCell ref="PCH140:PCJ140"/>
    <mergeCell ref="PAP140:PAR140"/>
    <mergeCell ref="PAT140:PAV140"/>
    <mergeCell ref="PAX140:PAZ140"/>
    <mergeCell ref="PBB140:PBD140"/>
    <mergeCell ref="PBF140:PBH140"/>
    <mergeCell ref="PBJ140:PBL140"/>
    <mergeCell ref="OZR140:OZT140"/>
    <mergeCell ref="OZV140:OZX140"/>
    <mergeCell ref="OZZ140:PAB140"/>
    <mergeCell ref="PAD140:PAF140"/>
    <mergeCell ref="PAH140:PAJ140"/>
    <mergeCell ref="PAL140:PAN140"/>
    <mergeCell ref="OYT140:OYV140"/>
    <mergeCell ref="OYX140:OYZ140"/>
    <mergeCell ref="OZB140:OZD140"/>
    <mergeCell ref="OZF140:OZH140"/>
    <mergeCell ref="OZJ140:OZL140"/>
    <mergeCell ref="OZN140:OZP140"/>
    <mergeCell ref="OXV140:OXX140"/>
    <mergeCell ref="OXZ140:OYB140"/>
    <mergeCell ref="OYD140:OYF140"/>
    <mergeCell ref="OYH140:OYJ140"/>
    <mergeCell ref="OYL140:OYN140"/>
    <mergeCell ref="OYP140:OYR140"/>
    <mergeCell ref="OWX140:OWZ140"/>
    <mergeCell ref="OXB140:OXD140"/>
    <mergeCell ref="OXF140:OXH140"/>
    <mergeCell ref="OXJ140:OXL140"/>
    <mergeCell ref="OXN140:OXP140"/>
    <mergeCell ref="OXR140:OXT140"/>
    <mergeCell ref="OVZ140:OWB140"/>
    <mergeCell ref="OWD140:OWF140"/>
    <mergeCell ref="OWH140:OWJ140"/>
    <mergeCell ref="OWL140:OWN140"/>
    <mergeCell ref="OWP140:OWR140"/>
    <mergeCell ref="OWT140:OWV140"/>
    <mergeCell ref="OVB140:OVD140"/>
    <mergeCell ref="OVF140:OVH140"/>
    <mergeCell ref="OVJ140:OVL140"/>
    <mergeCell ref="OVN140:OVP140"/>
    <mergeCell ref="OVR140:OVT140"/>
    <mergeCell ref="OVV140:OVX140"/>
    <mergeCell ref="OUD140:OUF140"/>
    <mergeCell ref="OUH140:OUJ140"/>
    <mergeCell ref="OUL140:OUN140"/>
    <mergeCell ref="OUP140:OUR140"/>
    <mergeCell ref="OUT140:OUV140"/>
    <mergeCell ref="OUX140:OUZ140"/>
    <mergeCell ref="OTF140:OTH140"/>
    <mergeCell ref="OTJ140:OTL140"/>
    <mergeCell ref="OTN140:OTP140"/>
    <mergeCell ref="OTR140:OTT140"/>
    <mergeCell ref="OTV140:OTX140"/>
    <mergeCell ref="OTZ140:OUB140"/>
    <mergeCell ref="OSH140:OSJ140"/>
    <mergeCell ref="OSL140:OSN140"/>
    <mergeCell ref="OSP140:OSR140"/>
    <mergeCell ref="OST140:OSV140"/>
    <mergeCell ref="OSX140:OSZ140"/>
    <mergeCell ref="OTB140:OTD140"/>
    <mergeCell ref="ORJ140:ORL140"/>
    <mergeCell ref="ORN140:ORP140"/>
    <mergeCell ref="ORR140:ORT140"/>
    <mergeCell ref="ORV140:ORX140"/>
    <mergeCell ref="ORZ140:OSB140"/>
    <mergeCell ref="OSD140:OSF140"/>
    <mergeCell ref="OQL140:OQN140"/>
    <mergeCell ref="OQP140:OQR140"/>
    <mergeCell ref="OQT140:OQV140"/>
    <mergeCell ref="OQX140:OQZ140"/>
    <mergeCell ref="ORB140:ORD140"/>
    <mergeCell ref="ORF140:ORH140"/>
    <mergeCell ref="OPN140:OPP140"/>
    <mergeCell ref="OPR140:OPT140"/>
    <mergeCell ref="OPV140:OPX140"/>
    <mergeCell ref="OPZ140:OQB140"/>
    <mergeCell ref="OQD140:OQF140"/>
    <mergeCell ref="OQH140:OQJ140"/>
    <mergeCell ref="OOP140:OOR140"/>
    <mergeCell ref="OOT140:OOV140"/>
    <mergeCell ref="OOX140:OOZ140"/>
    <mergeCell ref="OPB140:OPD140"/>
    <mergeCell ref="OPF140:OPH140"/>
    <mergeCell ref="OPJ140:OPL140"/>
    <mergeCell ref="ONR140:ONT140"/>
    <mergeCell ref="ONV140:ONX140"/>
    <mergeCell ref="ONZ140:OOB140"/>
    <mergeCell ref="OOD140:OOF140"/>
    <mergeCell ref="OOH140:OOJ140"/>
    <mergeCell ref="OOL140:OON140"/>
    <mergeCell ref="OMT140:OMV140"/>
    <mergeCell ref="OMX140:OMZ140"/>
    <mergeCell ref="ONB140:OND140"/>
    <mergeCell ref="ONF140:ONH140"/>
    <mergeCell ref="ONJ140:ONL140"/>
    <mergeCell ref="ONN140:ONP140"/>
    <mergeCell ref="OLV140:OLX140"/>
    <mergeCell ref="OLZ140:OMB140"/>
    <mergeCell ref="OMD140:OMF140"/>
    <mergeCell ref="OMH140:OMJ140"/>
    <mergeCell ref="OML140:OMN140"/>
    <mergeCell ref="OMP140:OMR140"/>
    <mergeCell ref="OKX140:OKZ140"/>
    <mergeCell ref="OLB140:OLD140"/>
    <mergeCell ref="OLF140:OLH140"/>
    <mergeCell ref="OLJ140:OLL140"/>
    <mergeCell ref="OLN140:OLP140"/>
    <mergeCell ref="OLR140:OLT140"/>
    <mergeCell ref="OJZ140:OKB140"/>
    <mergeCell ref="OKD140:OKF140"/>
    <mergeCell ref="OKH140:OKJ140"/>
    <mergeCell ref="OKL140:OKN140"/>
    <mergeCell ref="OKP140:OKR140"/>
    <mergeCell ref="OKT140:OKV140"/>
    <mergeCell ref="OJB140:OJD140"/>
    <mergeCell ref="OJF140:OJH140"/>
    <mergeCell ref="OJJ140:OJL140"/>
    <mergeCell ref="OJN140:OJP140"/>
    <mergeCell ref="OJR140:OJT140"/>
    <mergeCell ref="OJV140:OJX140"/>
    <mergeCell ref="OID140:OIF140"/>
    <mergeCell ref="OIH140:OIJ140"/>
    <mergeCell ref="OIL140:OIN140"/>
    <mergeCell ref="OIP140:OIR140"/>
    <mergeCell ref="OIT140:OIV140"/>
    <mergeCell ref="OIX140:OIZ140"/>
    <mergeCell ref="OHF140:OHH140"/>
    <mergeCell ref="OHJ140:OHL140"/>
    <mergeCell ref="OHN140:OHP140"/>
    <mergeCell ref="OHR140:OHT140"/>
    <mergeCell ref="OHV140:OHX140"/>
    <mergeCell ref="OHZ140:OIB140"/>
    <mergeCell ref="OGH140:OGJ140"/>
    <mergeCell ref="OGL140:OGN140"/>
    <mergeCell ref="OGP140:OGR140"/>
    <mergeCell ref="OGT140:OGV140"/>
    <mergeCell ref="OGX140:OGZ140"/>
    <mergeCell ref="OHB140:OHD140"/>
    <mergeCell ref="OFJ140:OFL140"/>
    <mergeCell ref="OFN140:OFP140"/>
    <mergeCell ref="OFR140:OFT140"/>
    <mergeCell ref="OFV140:OFX140"/>
    <mergeCell ref="OFZ140:OGB140"/>
    <mergeCell ref="OGD140:OGF140"/>
    <mergeCell ref="OEL140:OEN140"/>
    <mergeCell ref="OEP140:OER140"/>
    <mergeCell ref="OET140:OEV140"/>
    <mergeCell ref="OEX140:OEZ140"/>
    <mergeCell ref="OFB140:OFD140"/>
    <mergeCell ref="OFF140:OFH140"/>
    <mergeCell ref="ODN140:ODP140"/>
    <mergeCell ref="ODR140:ODT140"/>
    <mergeCell ref="ODV140:ODX140"/>
    <mergeCell ref="ODZ140:OEB140"/>
    <mergeCell ref="OED140:OEF140"/>
    <mergeCell ref="OEH140:OEJ140"/>
    <mergeCell ref="OCP140:OCR140"/>
    <mergeCell ref="OCT140:OCV140"/>
    <mergeCell ref="OCX140:OCZ140"/>
    <mergeCell ref="ODB140:ODD140"/>
    <mergeCell ref="ODF140:ODH140"/>
    <mergeCell ref="ODJ140:ODL140"/>
    <mergeCell ref="OBR140:OBT140"/>
    <mergeCell ref="OBV140:OBX140"/>
    <mergeCell ref="OBZ140:OCB140"/>
    <mergeCell ref="OCD140:OCF140"/>
    <mergeCell ref="OCH140:OCJ140"/>
    <mergeCell ref="OCL140:OCN140"/>
    <mergeCell ref="OAT140:OAV140"/>
    <mergeCell ref="OAX140:OAZ140"/>
    <mergeCell ref="OBB140:OBD140"/>
    <mergeCell ref="OBF140:OBH140"/>
    <mergeCell ref="OBJ140:OBL140"/>
    <mergeCell ref="OBN140:OBP140"/>
    <mergeCell ref="NZV140:NZX140"/>
    <mergeCell ref="NZZ140:OAB140"/>
    <mergeCell ref="OAD140:OAF140"/>
    <mergeCell ref="OAH140:OAJ140"/>
    <mergeCell ref="OAL140:OAN140"/>
    <mergeCell ref="OAP140:OAR140"/>
    <mergeCell ref="NYX140:NYZ140"/>
    <mergeCell ref="NZB140:NZD140"/>
    <mergeCell ref="NZF140:NZH140"/>
    <mergeCell ref="NZJ140:NZL140"/>
    <mergeCell ref="NZN140:NZP140"/>
    <mergeCell ref="NZR140:NZT140"/>
    <mergeCell ref="NXZ140:NYB140"/>
    <mergeCell ref="NYD140:NYF140"/>
    <mergeCell ref="NYH140:NYJ140"/>
    <mergeCell ref="NYL140:NYN140"/>
    <mergeCell ref="NYP140:NYR140"/>
    <mergeCell ref="NYT140:NYV140"/>
    <mergeCell ref="NXB140:NXD140"/>
    <mergeCell ref="NXF140:NXH140"/>
    <mergeCell ref="NXJ140:NXL140"/>
    <mergeCell ref="NXN140:NXP140"/>
    <mergeCell ref="NXR140:NXT140"/>
    <mergeCell ref="NXV140:NXX140"/>
    <mergeCell ref="NWD140:NWF140"/>
    <mergeCell ref="NWH140:NWJ140"/>
    <mergeCell ref="NWL140:NWN140"/>
    <mergeCell ref="NWP140:NWR140"/>
    <mergeCell ref="NWT140:NWV140"/>
    <mergeCell ref="NWX140:NWZ140"/>
    <mergeCell ref="NVF140:NVH140"/>
    <mergeCell ref="NVJ140:NVL140"/>
    <mergeCell ref="NVN140:NVP140"/>
    <mergeCell ref="NVR140:NVT140"/>
    <mergeCell ref="NVV140:NVX140"/>
    <mergeCell ref="NVZ140:NWB140"/>
    <mergeCell ref="NUH140:NUJ140"/>
    <mergeCell ref="NUL140:NUN140"/>
    <mergeCell ref="NUP140:NUR140"/>
    <mergeCell ref="NUT140:NUV140"/>
    <mergeCell ref="NUX140:NUZ140"/>
    <mergeCell ref="NVB140:NVD140"/>
    <mergeCell ref="NTJ140:NTL140"/>
    <mergeCell ref="NTN140:NTP140"/>
    <mergeCell ref="NTR140:NTT140"/>
    <mergeCell ref="NTV140:NTX140"/>
    <mergeCell ref="NTZ140:NUB140"/>
    <mergeCell ref="NUD140:NUF140"/>
    <mergeCell ref="NSL140:NSN140"/>
    <mergeCell ref="NSP140:NSR140"/>
    <mergeCell ref="NST140:NSV140"/>
    <mergeCell ref="NSX140:NSZ140"/>
    <mergeCell ref="NTB140:NTD140"/>
    <mergeCell ref="NTF140:NTH140"/>
    <mergeCell ref="NRN140:NRP140"/>
    <mergeCell ref="NRR140:NRT140"/>
    <mergeCell ref="NRV140:NRX140"/>
    <mergeCell ref="NRZ140:NSB140"/>
    <mergeCell ref="NSD140:NSF140"/>
    <mergeCell ref="NSH140:NSJ140"/>
    <mergeCell ref="NQP140:NQR140"/>
    <mergeCell ref="NQT140:NQV140"/>
    <mergeCell ref="NQX140:NQZ140"/>
    <mergeCell ref="NRB140:NRD140"/>
    <mergeCell ref="NRF140:NRH140"/>
    <mergeCell ref="NRJ140:NRL140"/>
    <mergeCell ref="NPR140:NPT140"/>
    <mergeCell ref="NPV140:NPX140"/>
    <mergeCell ref="NPZ140:NQB140"/>
    <mergeCell ref="NQD140:NQF140"/>
    <mergeCell ref="NQH140:NQJ140"/>
    <mergeCell ref="NQL140:NQN140"/>
    <mergeCell ref="NOT140:NOV140"/>
    <mergeCell ref="NOX140:NOZ140"/>
    <mergeCell ref="NPB140:NPD140"/>
    <mergeCell ref="NPF140:NPH140"/>
    <mergeCell ref="NPJ140:NPL140"/>
    <mergeCell ref="NPN140:NPP140"/>
    <mergeCell ref="NNV140:NNX140"/>
    <mergeCell ref="NNZ140:NOB140"/>
    <mergeCell ref="NOD140:NOF140"/>
    <mergeCell ref="NOH140:NOJ140"/>
    <mergeCell ref="NOL140:NON140"/>
    <mergeCell ref="NOP140:NOR140"/>
    <mergeCell ref="NMX140:NMZ140"/>
    <mergeCell ref="NNB140:NND140"/>
    <mergeCell ref="NNF140:NNH140"/>
    <mergeCell ref="NNJ140:NNL140"/>
    <mergeCell ref="NNN140:NNP140"/>
    <mergeCell ref="NNR140:NNT140"/>
    <mergeCell ref="NLZ140:NMB140"/>
    <mergeCell ref="NMD140:NMF140"/>
    <mergeCell ref="NMH140:NMJ140"/>
    <mergeCell ref="NML140:NMN140"/>
    <mergeCell ref="NMP140:NMR140"/>
    <mergeCell ref="NMT140:NMV140"/>
    <mergeCell ref="NLB140:NLD140"/>
    <mergeCell ref="NLF140:NLH140"/>
    <mergeCell ref="NLJ140:NLL140"/>
    <mergeCell ref="NLN140:NLP140"/>
    <mergeCell ref="NLR140:NLT140"/>
    <mergeCell ref="NLV140:NLX140"/>
    <mergeCell ref="NKD140:NKF140"/>
    <mergeCell ref="NKH140:NKJ140"/>
    <mergeCell ref="NKL140:NKN140"/>
    <mergeCell ref="NKP140:NKR140"/>
    <mergeCell ref="NKT140:NKV140"/>
    <mergeCell ref="NKX140:NKZ140"/>
    <mergeCell ref="NJF140:NJH140"/>
    <mergeCell ref="NJJ140:NJL140"/>
    <mergeCell ref="NJN140:NJP140"/>
    <mergeCell ref="NJR140:NJT140"/>
    <mergeCell ref="NJV140:NJX140"/>
    <mergeCell ref="NJZ140:NKB140"/>
    <mergeCell ref="NIH140:NIJ140"/>
    <mergeCell ref="NIL140:NIN140"/>
    <mergeCell ref="NIP140:NIR140"/>
    <mergeCell ref="NIT140:NIV140"/>
    <mergeCell ref="NIX140:NIZ140"/>
    <mergeCell ref="NJB140:NJD140"/>
    <mergeCell ref="NHJ140:NHL140"/>
    <mergeCell ref="NHN140:NHP140"/>
    <mergeCell ref="NHR140:NHT140"/>
    <mergeCell ref="NHV140:NHX140"/>
    <mergeCell ref="NHZ140:NIB140"/>
    <mergeCell ref="NID140:NIF140"/>
    <mergeCell ref="NGL140:NGN140"/>
    <mergeCell ref="NGP140:NGR140"/>
    <mergeCell ref="NGT140:NGV140"/>
    <mergeCell ref="NGX140:NGZ140"/>
    <mergeCell ref="NHB140:NHD140"/>
    <mergeCell ref="NHF140:NHH140"/>
    <mergeCell ref="NFN140:NFP140"/>
    <mergeCell ref="NFR140:NFT140"/>
    <mergeCell ref="NFV140:NFX140"/>
    <mergeCell ref="NFZ140:NGB140"/>
    <mergeCell ref="NGD140:NGF140"/>
    <mergeCell ref="NGH140:NGJ140"/>
    <mergeCell ref="NEP140:NER140"/>
    <mergeCell ref="NET140:NEV140"/>
    <mergeCell ref="NEX140:NEZ140"/>
    <mergeCell ref="NFB140:NFD140"/>
    <mergeCell ref="NFF140:NFH140"/>
    <mergeCell ref="NFJ140:NFL140"/>
    <mergeCell ref="NDR140:NDT140"/>
    <mergeCell ref="NDV140:NDX140"/>
    <mergeCell ref="NDZ140:NEB140"/>
    <mergeCell ref="NED140:NEF140"/>
    <mergeCell ref="NEH140:NEJ140"/>
    <mergeCell ref="NEL140:NEN140"/>
    <mergeCell ref="NCT140:NCV140"/>
    <mergeCell ref="NCX140:NCZ140"/>
    <mergeCell ref="NDB140:NDD140"/>
    <mergeCell ref="NDF140:NDH140"/>
    <mergeCell ref="NDJ140:NDL140"/>
    <mergeCell ref="NDN140:NDP140"/>
    <mergeCell ref="NBV140:NBX140"/>
    <mergeCell ref="NBZ140:NCB140"/>
    <mergeCell ref="NCD140:NCF140"/>
    <mergeCell ref="NCH140:NCJ140"/>
    <mergeCell ref="NCL140:NCN140"/>
    <mergeCell ref="NCP140:NCR140"/>
    <mergeCell ref="NAX140:NAZ140"/>
    <mergeCell ref="NBB140:NBD140"/>
    <mergeCell ref="NBF140:NBH140"/>
    <mergeCell ref="NBJ140:NBL140"/>
    <mergeCell ref="NBN140:NBP140"/>
    <mergeCell ref="NBR140:NBT140"/>
    <mergeCell ref="MZZ140:NAB140"/>
    <mergeCell ref="NAD140:NAF140"/>
    <mergeCell ref="NAH140:NAJ140"/>
    <mergeCell ref="NAL140:NAN140"/>
    <mergeCell ref="NAP140:NAR140"/>
    <mergeCell ref="NAT140:NAV140"/>
    <mergeCell ref="MZB140:MZD140"/>
    <mergeCell ref="MZF140:MZH140"/>
    <mergeCell ref="MZJ140:MZL140"/>
    <mergeCell ref="MZN140:MZP140"/>
    <mergeCell ref="MZR140:MZT140"/>
    <mergeCell ref="MZV140:MZX140"/>
    <mergeCell ref="MYD140:MYF140"/>
    <mergeCell ref="MYH140:MYJ140"/>
    <mergeCell ref="MYL140:MYN140"/>
    <mergeCell ref="MYP140:MYR140"/>
    <mergeCell ref="MYT140:MYV140"/>
    <mergeCell ref="MYX140:MYZ140"/>
    <mergeCell ref="MXF140:MXH140"/>
    <mergeCell ref="MXJ140:MXL140"/>
    <mergeCell ref="MXN140:MXP140"/>
    <mergeCell ref="MXR140:MXT140"/>
    <mergeCell ref="MXV140:MXX140"/>
    <mergeCell ref="MXZ140:MYB140"/>
    <mergeCell ref="MWH140:MWJ140"/>
    <mergeCell ref="MWL140:MWN140"/>
    <mergeCell ref="MWP140:MWR140"/>
    <mergeCell ref="MWT140:MWV140"/>
    <mergeCell ref="MWX140:MWZ140"/>
    <mergeCell ref="MXB140:MXD140"/>
    <mergeCell ref="MVJ140:MVL140"/>
    <mergeCell ref="MVN140:MVP140"/>
    <mergeCell ref="MVR140:MVT140"/>
    <mergeCell ref="MVV140:MVX140"/>
    <mergeCell ref="MVZ140:MWB140"/>
    <mergeCell ref="MWD140:MWF140"/>
    <mergeCell ref="MUL140:MUN140"/>
    <mergeCell ref="MUP140:MUR140"/>
    <mergeCell ref="MUT140:MUV140"/>
    <mergeCell ref="MUX140:MUZ140"/>
    <mergeCell ref="MVB140:MVD140"/>
    <mergeCell ref="MVF140:MVH140"/>
    <mergeCell ref="MTN140:MTP140"/>
    <mergeCell ref="MTR140:MTT140"/>
    <mergeCell ref="MTV140:MTX140"/>
    <mergeCell ref="MTZ140:MUB140"/>
    <mergeCell ref="MUD140:MUF140"/>
    <mergeCell ref="MUH140:MUJ140"/>
    <mergeCell ref="MSP140:MSR140"/>
    <mergeCell ref="MST140:MSV140"/>
    <mergeCell ref="MSX140:MSZ140"/>
    <mergeCell ref="MTB140:MTD140"/>
    <mergeCell ref="MTF140:MTH140"/>
    <mergeCell ref="MTJ140:MTL140"/>
    <mergeCell ref="MRR140:MRT140"/>
    <mergeCell ref="MRV140:MRX140"/>
    <mergeCell ref="MRZ140:MSB140"/>
    <mergeCell ref="MSD140:MSF140"/>
    <mergeCell ref="MSH140:MSJ140"/>
    <mergeCell ref="MSL140:MSN140"/>
    <mergeCell ref="MQT140:MQV140"/>
    <mergeCell ref="MQX140:MQZ140"/>
    <mergeCell ref="MRB140:MRD140"/>
    <mergeCell ref="MRF140:MRH140"/>
    <mergeCell ref="MRJ140:MRL140"/>
    <mergeCell ref="MRN140:MRP140"/>
    <mergeCell ref="MPV140:MPX140"/>
    <mergeCell ref="MPZ140:MQB140"/>
    <mergeCell ref="MQD140:MQF140"/>
    <mergeCell ref="MQH140:MQJ140"/>
    <mergeCell ref="MQL140:MQN140"/>
    <mergeCell ref="MQP140:MQR140"/>
    <mergeCell ref="MOX140:MOZ140"/>
    <mergeCell ref="MPB140:MPD140"/>
    <mergeCell ref="MPF140:MPH140"/>
    <mergeCell ref="MPJ140:MPL140"/>
    <mergeCell ref="MPN140:MPP140"/>
    <mergeCell ref="MPR140:MPT140"/>
    <mergeCell ref="MNZ140:MOB140"/>
    <mergeCell ref="MOD140:MOF140"/>
    <mergeCell ref="MOH140:MOJ140"/>
    <mergeCell ref="MOL140:MON140"/>
    <mergeCell ref="MOP140:MOR140"/>
    <mergeCell ref="MOT140:MOV140"/>
    <mergeCell ref="MNB140:MND140"/>
    <mergeCell ref="MNF140:MNH140"/>
    <mergeCell ref="MNJ140:MNL140"/>
    <mergeCell ref="MNN140:MNP140"/>
    <mergeCell ref="MNR140:MNT140"/>
    <mergeCell ref="MNV140:MNX140"/>
    <mergeCell ref="MMD140:MMF140"/>
    <mergeCell ref="MMH140:MMJ140"/>
    <mergeCell ref="MML140:MMN140"/>
    <mergeCell ref="MMP140:MMR140"/>
    <mergeCell ref="MMT140:MMV140"/>
    <mergeCell ref="MMX140:MMZ140"/>
    <mergeCell ref="MLF140:MLH140"/>
    <mergeCell ref="MLJ140:MLL140"/>
    <mergeCell ref="MLN140:MLP140"/>
    <mergeCell ref="MLR140:MLT140"/>
    <mergeCell ref="MLV140:MLX140"/>
    <mergeCell ref="MLZ140:MMB140"/>
    <mergeCell ref="MKH140:MKJ140"/>
    <mergeCell ref="MKL140:MKN140"/>
    <mergeCell ref="MKP140:MKR140"/>
    <mergeCell ref="MKT140:MKV140"/>
    <mergeCell ref="MKX140:MKZ140"/>
    <mergeCell ref="MLB140:MLD140"/>
    <mergeCell ref="MJJ140:MJL140"/>
    <mergeCell ref="MJN140:MJP140"/>
    <mergeCell ref="MJR140:MJT140"/>
    <mergeCell ref="MJV140:MJX140"/>
    <mergeCell ref="MJZ140:MKB140"/>
    <mergeCell ref="MKD140:MKF140"/>
    <mergeCell ref="MIL140:MIN140"/>
    <mergeCell ref="MIP140:MIR140"/>
    <mergeCell ref="MIT140:MIV140"/>
    <mergeCell ref="MIX140:MIZ140"/>
    <mergeCell ref="MJB140:MJD140"/>
    <mergeCell ref="MJF140:MJH140"/>
    <mergeCell ref="MHN140:MHP140"/>
    <mergeCell ref="MHR140:MHT140"/>
    <mergeCell ref="MHV140:MHX140"/>
    <mergeCell ref="MHZ140:MIB140"/>
    <mergeCell ref="MID140:MIF140"/>
    <mergeCell ref="MIH140:MIJ140"/>
    <mergeCell ref="MGP140:MGR140"/>
    <mergeCell ref="MGT140:MGV140"/>
    <mergeCell ref="MGX140:MGZ140"/>
    <mergeCell ref="MHB140:MHD140"/>
    <mergeCell ref="MHF140:MHH140"/>
    <mergeCell ref="MHJ140:MHL140"/>
    <mergeCell ref="MFR140:MFT140"/>
    <mergeCell ref="MFV140:MFX140"/>
    <mergeCell ref="MFZ140:MGB140"/>
    <mergeCell ref="MGD140:MGF140"/>
    <mergeCell ref="MGH140:MGJ140"/>
    <mergeCell ref="MGL140:MGN140"/>
    <mergeCell ref="MET140:MEV140"/>
    <mergeCell ref="MEX140:MEZ140"/>
    <mergeCell ref="MFB140:MFD140"/>
    <mergeCell ref="MFF140:MFH140"/>
    <mergeCell ref="MFJ140:MFL140"/>
    <mergeCell ref="MFN140:MFP140"/>
    <mergeCell ref="MDV140:MDX140"/>
    <mergeCell ref="MDZ140:MEB140"/>
    <mergeCell ref="MED140:MEF140"/>
    <mergeCell ref="MEH140:MEJ140"/>
    <mergeCell ref="MEL140:MEN140"/>
    <mergeCell ref="MEP140:MER140"/>
    <mergeCell ref="MCX140:MCZ140"/>
    <mergeCell ref="MDB140:MDD140"/>
    <mergeCell ref="MDF140:MDH140"/>
    <mergeCell ref="MDJ140:MDL140"/>
    <mergeCell ref="MDN140:MDP140"/>
    <mergeCell ref="MDR140:MDT140"/>
    <mergeCell ref="MBZ140:MCB140"/>
    <mergeCell ref="MCD140:MCF140"/>
    <mergeCell ref="MCH140:MCJ140"/>
    <mergeCell ref="MCL140:MCN140"/>
    <mergeCell ref="MCP140:MCR140"/>
    <mergeCell ref="MCT140:MCV140"/>
    <mergeCell ref="MBB140:MBD140"/>
    <mergeCell ref="MBF140:MBH140"/>
    <mergeCell ref="MBJ140:MBL140"/>
    <mergeCell ref="MBN140:MBP140"/>
    <mergeCell ref="MBR140:MBT140"/>
    <mergeCell ref="MBV140:MBX140"/>
    <mergeCell ref="MAD140:MAF140"/>
    <mergeCell ref="MAH140:MAJ140"/>
    <mergeCell ref="MAL140:MAN140"/>
    <mergeCell ref="MAP140:MAR140"/>
    <mergeCell ref="MAT140:MAV140"/>
    <mergeCell ref="MAX140:MAZ140"/>
    <mergeCell ref="LZF140:LZH140"/>
    <mergeCell ref="LZJ140:LZL140"/>
    <mergeCell ref="LZN140:LZP140"/>
    <mergeCell ref="LZR140:LZT140"/>
    <mergeCell ref="LZV140:LZX140"/>
    <mergeCell ref="LZZ140:MAB140"/>
    <mergeCell ref="LYH140:LYJ140"/>
    <mergeCell ref="LYL140:LYN140"/>
    <mergeCell ref="LYP140:LYR140"/>
    <mergeCell ref="LYT140:LYV140"/>
    <mergeCell ref="LYX140:LYZ140"/>
    <mergeCell ref="LZB140:LZD140"/>
    <mergeCell ref="LXJ140:LXL140"/>
    <mergeCell ref="LXN140:LXP140"/>
    <mergeCell ref="LXR140:LXT140"/>
    <mergeCell ref="LXV140:LXX140"/>
    <mergeCell ref="LXZ140:LYB140"/>
    <mergeCell ref="LYD140:LYF140"/>
    <mergeCell ref="LWL140:LWN140"/>
    <mergeCell ref="LWP140:LWR140"/>
    <mergeCell ref="LWT140:LWV140"/>
    <mergeCell ref="LWX140:LWZ140"/>
    <mergeCell ref="LXB140:LXD140"/>
    <mergeCell ref="LXF140:LXH140"/>
    <mergeCell ref="LVN140:LVP140"/>
    <mergeCell ref="LVR140:LVT140"/>
    <mergeCell ref="LVV140:LVX140"/>
    <mergeCell ref="LVZ140:LWB140"/>
    <mergeCell ref="LWD140:LWF140"/>
    <mergeCell ref="LWH140:LWJ140"/>
    <mergeCell ref="LUP140:LUR140"/>
    <mergeCell ref="LUT140:LUV140"/>
    <mergeCell ref="LUX140:LUZ140"/>
    <mergeCell ref="LVB140:LVD140"/>
    <mergeCell ref="LVF140:LVH140"/>
    <mergeCell ref="LVJ140:LVL140"/>
    <mergeCell ref="LTR140:LTT140"/>
    <mergeCell ref="LTV140:LTX140"/>
    <mergeCell ref="LTZ140:LUB140"/>
    <mergeCell ref="LUD140:LUF140"/>
    <mergeCell ref="LUH140:LUJ140"/>
    <mergeCell ref="LUL140:LUN140"/>
    <mergeCell ref="LST140:LSV140"/>
    <mergeCell ref="LSX140:LSZ140"/>
    <mergeCell ref="LTB140:LTD140"/>
    <mergeCell ref="LTF140:LTH140"/>
    <mergeCell ref="LTJ140:LTL140"/>
    <mergeCell ref="LTN140:LTP140"/>
    <mergeCell ref="LRV140:LRX140"/>
    <mergeCell ref="LRZ140:LSB140"/>
    <mergeCell ref="LSD140:LSF140"/>
    <mergeCell ref="LSH140:LSJ140"/>
    <mergeCell ref="LSL140:LSN140"/>
    <mergeCell ref="LSP140:LSR140"/>
    <mergeCell ref="LQX140:LQZ140"/>
    <mergeCell ref="LRB140:LRD140"/>
    <mergeCell ref="LRF140:LRH140"/>
    <mergeCell ref="LRJ140:LRL140"/>
    <mergeCell ref="LRN140:LRP140"/>
    <mergeCell ref="LRR140:LRT140"/>
    <mergeCell ref="LPZ140:LQB140"/>
    <mergeCell ref="LQD140:LQF140"/>
    <mergeCell ref="LQH140:LQJ140"/>
    <mergeCell ref="LQL140:LQN140"/>
    <mergeCell ref="LQP140:LQR140"/>
    <mergeCell ref="LQT140:LQV140"/>
    <mergeCell ref="LPB140:LPD140"/>
    <mergeCell ref="LPF140:LPH140"/>
    <mergeCell ref="LPJ140:LPL140"/>
    <mergeCell ref="LPN140:LPP140"/>
    <mergeCell ref="LPR140:LPT140"/>
    <mergeCell ref="LPV140:LPX140"/>
    <mergeCell ref="LOD140:LOF140"/>
    <mergeCell ref="LOH140:LOJ140"/>
    <mergeCell ref="LOL140:LON140"/>
    <mergeCell ref="LOP140:LOR140"/>
    <mergeCell ref="LOT140:LOV140"/>
    <mergeCell ref="LOX140:LOZ140"/>
    <mergeCell ref="LNF140:LNH140"/>
    <mergeCell ref="LNJ140:LNL140"/>
    <mergeCell ref="LNN140:LNP140"/>
    <mergeCell ref="LNR140:LNT140"/>
    <mergeCell ref="LNV140:LNX140"/>
    <mergeCell ref="LNZ140:LOB140"/>
    <mergeCell ref="LMH140:LMJ140"/>
    <mergeCell ref="LML140:LMN140"/>
    <mergeCell ref="LMP140:LMR140"/>
    <mergeCell ref="LMT140:LMV140"/>
    <mergeCell ref="LMX140:LMZ140"/>
    <mergeCell ref="LNB140:LND140"/>
    <mergeCell ref="LLJ140:LLL140"/>
    <mergeCell ref="LLN140:LLP140"/>
    <mergeCell ref="LLR140:LLT140"/>
    <mergeCell ref="LLV140:LLX140"/>
    <mergeCell ref="LLZ140:LMB140"/>
    <mergeCell ref="LMD140:LMF140"/>
    <mergeCell ref="LKL140:LKN140"/>
    <mergeCell ref="LKP140:LKR140"/>
    <mergeCell ref="LKT140:LKV140"/>
    <mergeCell ref="LKX140:LKZ140"/>
    <mergeCell ref="LLB140:LLD140"/>
    <mergeCell ref="LLF140:LLH140"/>
    <mergeCell ref="LJN140:LJP140"/>
    <mergeCell ref="LJR140:LJT140"/>
    <mergeCell ref="LJV140:LJX140"/>
    <mergeCell ref="LJZ140:LKB140"/>
    <mergeCell ref="LKD140:LKF140"/>
    <mergeCell ref="LKH140:LKJ140"/>
    <mergeCell ref="LIP140:LIR140"/>
    <mergeCell ref="LIT140:LIV140"/>
    <mergeCell ref="LIX140:LIZ140"/>
    <mergeCell ref="LJB140:LJD140"/>
    <mergeCell ref="LJF140:LJH140"/>
    <mergeCell ref="LJJ140:LJL140"/>
    <mergeCell ref="LHR140:LHT140"/>
    <mergeCell ref="LHV140:LHX140"/>
    <mergeCell ref="LHZ140:LIB140"/>
    <mergeCell ref="LID140:LIF140"/>
    <mergeCell ref="LIH140:LIJ140"/>
    <mergeCell ref="LIL140:LIN140"/>
    <mergeCell ref="LGT140:LGV140"/>
    <mergeCell ref="LGX140:LGZ140"/>
    <mergeCell ref="LHB140:LHD140"/>
    <mergeCell ref="LHF140:LHH140"/>
    <mergeCell ref="LHJ140:LHL140"/>
    <mergeCell ref="LHN140:LHP140"/>
    <mergeCell ref="LFV140:LFX140"/>
    <mergeCell ref="LFZ140:LGB140"/>
    <mergeCell ref="LGD140:LGF140"/>
    <mergeCell ref="LGH140:LGJ140"/>
    <mergeCell ref="LGL140:LGN140"/>
    <mergeCell ref="LGP140:LGR140"/>
    <mergeCell ref="LEX140:LEZ140"/>
    <mergeCell ref="LFB140:LFD140"/>
    <mergeCell ref="LFF140:LFH140"/>
    <mergeCell ref="LFJ140:LFL140"/>
    <mergeCell ref="LFN140:LFP140"/>
    <mergeCell ref="LFR140:LFT140"/>
    <mergeCell ref="LDZ140:LEB140"/>
    <mergeCell ref="LED140:LEF140"/>
    <mergeCell ref="LEH140:LEJ140"/>
    <mergeCell ref="LEL140:LEN140"/>
    <mergeCell ref="LEP140:LER140"/>
    <mergeCell ref="LET140:LEV140"/>
    <mergeCell ref="LDB140:LDD140"/>
    <mergeCell ref="LDF140:LDH140"/>
    <mergeCell ref="LDJ140:LDL140"/>
    <mergeCell ref="LDN140:LDP140"/>
    <mergeCell ref="LDR140:LDT140"/>
    <mergeCell ref="LDV140:LDX140"/>
    <mergeCell ref="LCD140:LCF140"/>
    <mergeCell ref="LCH140:LCJ140"/>
    <mergeCell ref="LCL140:LCN140"/>
    <mergeCell ref="LCP140:LCR140"/>
    <mergeCell ref="LCT140:LCV140"/>
    <mergeCell ref="LCX140:LCZ140"/>
    <mergeCell ref="LBF140:LBH140"/>
    <mergeCell ref="LBJ140:LBL140"/>
    <mergeCell ref="LBN140:LBP140"/>
    <mergeCell ref="LBR140:LBT140"/>
    <mergeCell ref="LBV140:LBX140"/>
    <mergeCell ref="LBZ140:LCB140"/>
    <mergeCell ref="LAH140:LAJ140"/>
    <mergeCell ref="LAL140:LAN140"/>
    <mergeCell ref="LAP140:LAR140"/>
    <mergeCell ref="LAT140:LAV140"/>
    <mergeCell ref="LAX140:LAZ140"/>
    <mergeCell ref="LBB140:LBD140"/>
    <mergeCell ref="KZJ140:KZL140"/>
    <mergeCell ref="KZN140:KZP140"/>
    <mergeCell ref="KZR140:KZT140"/>
    <mergeCell ref="KZV140:KZX140"/>
    <mergeCell ref="KZZ140:LAB140"/>
    <mergeCell ref="LAD140:LAF140"/>
    <mergeCell ref="KYL140:KYN140"/>
    <mergeCell ref="KYP140:KYR140"/>
    <mergeCell ref="KYT140:KYV140"/>
    <mergeCell ref="KYX140:KYZ140"/>
    <mergeCell ref="KZB140:KZD140"/>
    <mergeCell ref="KZF140:KZH140"/>
    <mergeCell ref="KXN140:KXP140"/>
    <mergeCell ref="KXR140:KXT140"/>
    <mergeCell ref="KXV140:KXX140"/>
    <mergeCell ref="KXZ140:KYB140"/>
    <mergeCell ref="KYD140:KYF140"/>
    <mergeCell ref="KYH140:KYJ140"/>
    <mergeCell ref="KWP140:KWR140"/>
    <mergeCell ref="KWT140:KWV140"/>
    <mergeCell ref="KWX140:KWZ140"/>
    <mergeCell ref="KXB140:KXD140"/>
    <mergeCell ref="KXF140:KXH140"/>
    <mergeCell ref="KXJ140:KXL140"/>
    <mergeCell ref="KVR140:KVT140"/>
    <mergeCell ref="KVV140:KVX140"/>
    <mergeCell ref="KVZ140:KWB140"/>
    <mergeCell ref="KWD140:KWF140"/>
    <mergeCell ref="KWH140:KWJ140"/>
    <mergeCell ref="KWL140:KWN140"/>
    <mergeCell ref="KUT140:KUV140"/>
    <mergeCell ref="KUX140:KUZ140"/>
    <mergeCell ref="KVB140:KVD140"/>
    <mergeCell ref="KVF140:KVH140"/>
    <mergeCell ref="KVJ140:KVL140"/>
    <mergeCell ref="KVN140:KVP140"/>
    <mergeCell ref="KTV140:KTX140"/>
    <mergeCell ref="KTZ140:KUB140"/>
    <mergeCell ref="KUD140:KUF140"/>
    <mergeCell ref="KUH140:KUJ140"/>
    <mergeCell ref="KUL140:KUN140"/>
    <mergeCell ref="KUP140:KUR140"/>
    <mergeCell ref="KSX140:KSZ140"/>
    <mergeCell ref="KTB140:KTD140"/>
    <mergeCell ref="KTF140:KTH140"/>
    <mergeCell ref="KTJ140:KTL140"/>
    <mergeCell ref="KTN140:KTP140"/>
    <mergeCell ref="KTR140:KTT140"/>
    <mergeCell ref="KRZ140:KSB140"/>
    <mergeCell ref="KSD140:KSF140"/>
    <mergeCell ref="KSH140:KSJ140"/>
    <mergeCell ref="KSL140:KSN140"/>
    <mergeCell ref="KSP140:KSR140"/>
    <mergeCell ref="KST140:KSV140"/>
    <mergeCell ref="KRB140:KRD140"/>
    <mergeCell ref="KRF140:KRH140"/>
    <mergeCell ref="KRJ140:KRL140"/>
    <mergeCell ref="KRN140:KRP140"/>
    <mergeCell ref="KRR140:KRT140"/>
    <mergeCell ref="KRV140:KRX140"/>
    <mergeCell ref="KQD140:KQF140"/>
    <mergeCell ref="KQH140:KQJ140"/>
    <mergeCell ref="KQL140:KQN140"/>
    <mergeCell ref="KQP140:KQR140"/>
    <mergeCell ref="KQT140:KQV140"/>
    <mergeCell ref="KQX140:KQZ140"/>
    <mergeCell ref="KPF140:KPH140"/>
    <mergeCell ref="KPJ140:KPL140"/>
    <mergeCell ref="KPN140:KPP140"/>
    <mergeCell ref="KPR140:KPT140"/>
    <mergeCell ref="KPV140:KPX140"/>
    <mergeCell ref="KPZ140:KQB140"/>
    <mergeCell ref="KOH140:KOJ140"/>
    <mergeCell ref="KOL140:KON140"/>
    <mergeCell ref="KOP140:KOR140"/>
    <mergeCell ref="KOT140:KOV140"/>
    <mergeCell ref="KOX140:KOZ140"/>
    <mergeCell ref="KPB140:KPD140"/>
    <mergeCell ref="KNJ140:KNL140"/>
    <mergeCell ref="KNN140:KNP140"/>
    <mergeCell ref="KNR140:KNT140"/>
    <mergeCell ref="KNV140:KNX140"/>
    <mergeCell ref="KNZ140:KOB140"/>
    <mergeCell ref="KOD140:KOF140"/>
    <mergeCell ref="KML140:KMN140"/>
    <mergeCell ref="KMP140:KMR140"/>
    <mergeCell ref="KMT140:KMV140"/>
    <mergeCell ref="KMX140:KMZ140"/>
    <mergeCell ref="KNB140:KND140"/>
    <mergeCell ref="KNF140:KNH140"/>
    <mergeCell ref="KLN140:KLP140"/>
    <mergeCell ref="KLR140:KLT140"/>
    <mergeCell ref="KLV140:KLX140"/>
    <mergeCell ref="KLZ140:KMB140"/>
    <mergeCell ref="KMD140:KMF140"/>
    <mergeCell ref="KMH140:KMJ140"/>
    <mergeCell ref="KKP140:KKR140"/>
    <mergeCell ref="KKT140:KKV140"/>
    <mergeCell ref="KKX140:KKZ140"/>
    <mergeCell ref="KLB140:KLD140"/>
    <mergeCell ref="KLF140:KLH140"/>
    <mergeCell ref="KLJ140:KLL140"/>
    <mergeCell ref="KJR140:KJT140"/>
    <mergeCell ref="KJV140:KJX140"/>
    <mergeCell ref="KJZ140:KKB140"/>
    <mergeCell ref="KKD140:KKF140"/>
    <mergeCell ref="KKH140:KKJ140"/>
    <mergeCell ref="KKL140:KKN140"/>
    <mergeCell ref="KIT140:KIV140"/>
    <mergeCell ref="KIX140:KIZ140"/>
    <mergeCell ref="KJB140:KJD140"/>
    <mergeCell ref="KJF140:KJH140"/>
    <mergeCell ref="KJJ140:KJL140"/>
    <mergeCell ref="KJN140:KJP140"/>
    <mergeCell ref="KHV140:KHX140"/>
    <mergeCell ref="KHZ140:KIB140"/>
    <mergeCell ref="KID140:KIF140"/>
    <mergeCell ref="KIH140:KIJ140"/>
    <mergeCell ref="KIL140:KIN140"/>
    <mergeCell ref="KIP140:KIR140"/>
    <mergeCell ref="KGX140:KGZ140"/>
    <mergeCell ref="KHB140:KHD140"/>
    <mergeCell ref="KHF140:KHH140"/>
    <mergeCell ref="KHJ140:KHL140"/>
    <mergeCell ref="KHN140:KHP140"/>
    <mergeCell ref="KHR140:KHT140"/>
    <mergeCell ref="KFZ140:KGB140"/>
    <mergeCell ref="KGD140:KGF140"/>
    <mergeCell ref="KGH140:KGJ140"/>
    <mergeCell ref="KGL140:KGN140"/>
    <mergeCell ref="KGP140:KGR140"/>
    <mergeCell ref="KGT140:KGV140"/>
    <mergeCell ref="KFB140:KFD140"/>
    <mergeCell ref="KFF140:KFH140"/>
    <mergeCell ref="KFJ140:KFL140"/>
    <mergeCell ref="KFN140:KFP140"/>
    <mergeCell ref="KFR140:KFT140"/>
    <mergeCell ref="KFV140:KFX140"/>
    <mergeCell ref="KED140:KEF140"/>
    <mergeCell ref="KEH140:KEJ140"/>
    <mergeCell ref="KEL140:KEN140"/>
    <mergeCell ref="KEP140:KER140"/>
    <mergeCell ref="KET140:KEV140"/>
    <mergeCell ref="KEX140:KEZ140"/>
    <mergeCell ref="KDF140:KDH140"/>
    <mergeCell ref="KDJ140:KDL140"/>
    <mergeCell ref="KDN140:KDP140"/>
    <mergeCell ref="KDR140:KDT140"/>
    <mergeCell ref="KDV140:KDX140"/>
    <mergeCell ref="KDZ140:KEB140"/>
    <mergeCell ref="KCH140:KCJ140"/>
    <mergeCell ref="KCL140:KCN140"/>
    <mergeCell ref="KCP140:KCR140"/>
    <mergeCell ref="KCT140:KCV140"/>
    <mergeCell ref="KCX140:KCZ140"/>
    <mergeCell ref="KDB140:KDD140"/>
    <mergeCell ref="KBJ140:KBL140"/>
    <mergeCell ref="KBN140:KBP140"/>
    <mergeCell ref="KBR140:KBT140"/>
    <mergeCell ref="KBV140:KBX140"/>
    <mergeCell ref="KBZ140:KCB140"/>
    <mergeCell ref="KCD140:KCF140"/>
    <mergeCell ref="KAL140:KAN140"/>
    <mergeCell ref="KAP140:KAR140"/>
    <mergeCell ref="KAT140:KAV140"/>
    <mergeCell ref="KAX140:KAZ140"/>
    <mergeCell ref="KBB140:KBD140"/>
    <mergeCell ref="KBF140:KBH140"/>
    <mergeCell ref="JZN140:JZP140"/>
    <mergeCell ref="JZR140:JZT140"/>
    <mergeCell ref="JZV140:JZX140"/>
    <mergeCell ref="JZZ140:KAB140"/>
    <mergeCell ref="KAD140:KAF140"/>
    <mergeCell ref="KAH140:KAJ140"/>
    <mergeCell ref="JYP140:JYR140"/>
    <mergeCell ref="JYT140:JYV140"/>
    <mergeCell ref="JYX140:JYZ140"/>
    <mergeCell ref="JZB140:JZD140"/>
    <mergeCell ref="JZF140:JZH140"/>
    <mergeCell ref="JZJ140:JZL140"/>
    <mergeCell ref="JXR140:JXT140"/>
    <mergeCell ref="JXV140:JXX140"/>
    <mergeCell ref="JXZ140:JYB140"/>
    <mergeCell ref="JYD140:JYF140"/>
    <mergeCell ref="JYH140:JYJ140"/>
    <mergeCell ref="JYL140:JYN140"/>
    <mergeCell ref="JWT140:JWV140"/>
    <mergeCell ref="JWX140:JWZ140"/>
    <mergeCell ref="JXB140:JXD140"/>
    <mergeCell ref="JXF140:JXH140"/>
    <mergeCell ref="JXJ140:JXL140"/>
    <mergeCell ref="JXN140:JXP140"/>
    <mergeCell ref="JVV140:JVX140"/>
    <mergeCell ref="JVZ140:JWB140"/>
    <mergeCell ref="JWD140:JWF140"/>
    <mergeCell ref="JWH140:JWJ140"/>
    <mergeCell ref="JWL140:JWN140"/>
    <mergeCell ref="JWP140:JWR140"/>
    <mergeCell ref="JUX140:JUZ140"/>
    <mergeCell ref="JVB140:JVD140"/>
    <mergeCell ref="JVF140:JVH140"/>
    <mergeCell ref="JVJ140:JVL140"/>
    <mergeCell ref="JVN140:JVP140"/>
    <mergeCell ref="JVR140:JVT140"/>
    <mergeCell ref="JTZ140:JUB140"/>
    <mergeCell ref="JUD140:JUF140"/>
    <mergeCell ref="JUH140:JUJ140"/>
    <mergeCell ref="JUL140:JUN140"/>
    <mergeCell ref="JUP140:JUR140"/>
    <mergeCell ref="JUT140:JUV140"/>
    <mergeCell ref="JTB140:JTD140"/>
    <mergeCell ref="JTF140:JTH140"/>
    <mergeCell ref="JTJ140:JTL140"/>
    <mergeCell ref="JTN140:JTP140"/>
    <mergeCell ref="JTR140:JTT140"/>
    <mergeCell ref="JTV140:JTX140"/>
    <mergeCell ref="JSD140:JSF140"/>
    <mergeCell ref="JSH140:JSJ140"/>
    <mergeCell ref="JSL140:JSN140"/>
    <mergeCell ref="JSP140:JSR140"/>
    <mergeCell ref="JST140:JSV140"/>
    <mergeCell ref="JSX140:JSZ140"/>
    <mergeCell ref="JRF140:JRH140"/>
    <mergeCell ref="JRJ140:JRL140"/>
    <mergeCell ref="JRN140:JRP140"/>
    <mergeCell ref="JRR140:JRT140"/>
    <mergeCell ref="JRV140:JRX140"/>
    <mergeCell ref="JRZ140:JSB140"/>
    <mergeCell ref="JQH140:JQJ140"/>
    <mergeCell ref="JQL140:JQN140"/>
    <mergeCell ref="JQP140:JQR140"/>
    <mergeCell ref="JQT140:JQV140"/>
    <mergeCell ref="JQX140:JQZ140"/>
    <mergeCell ref="JRB140:JRD140"/>
    <mergeCell ref="JPJ140:JPL140"/>
    <mergeCell ref="JPN140:JPP140"/>
    <mergeCell ref="JPR140:JPT140"/>
    <mergeCell ref="JPV140:JPX140"/>
    <mergeCell ref="JPZ140:JQB140"/>
    <mergeCell ref="JQD140:JQF140"/>
    <mergeCell ref="JOL140:JON140"/>
    <mergeCell ref="JOP140:JOR140"/>
    <mergeCell ref="JOT140:JOV140"/>
    <mergeCell ref="JOX140:JOZ140"/>
    <mergeCell ref="JPB140:JPD140"/>
    <mergeCell ref="JPF140:JPH140"/>
    <mergeCell ref="JNN140:JNP140"/>
    <mergeCell ref="JNR140:JNT140"/>
    <mergeCell ref="JNV140:JNX140"/>
    <mergeCell ref="JNZ140:JOB140"/>
    <mergeCell ref="JOD140:JOF140"/>
    <mergeCell ref="JOH140:JOJ140"/>
    <mergeCell ref="JMP140:JMR140"/>
    <mergeCell ref="JMT140:JMV140"/>
    <mergeCell ref="JMX140:JMZ140"/>
    <mergeCell ref="JNB140:JND140"/>
    <mergeCell ref="JNF140:JNH140"/>
    <mergeCell ref="JNJ140:JNL140"/>
    <mergeCell ref="JLR140:JLT140"/>
    <mergeCell ref="JLV140:JLX140"/>
    <mergeCell ref="JLZ140:JMB140"/>
    <mergeCell ref="JMD140:JMF140"/>
    <mergeCell ref="JMH140:JMJ140"/>
    <mergeCell ref="JML140:JMN140"/>
    <mergeCell ref="JKT140:JKV140"/>
    <mergeCell ref="JKX140:JKZ140"/>
    <mergeCell ref="JLB140:JLD140"/>
    <mergeCell ref="JLF140:JLH140"/>
    <mergeCell ref="JLJ140:JLL140"/>
    <mergeCell ref="JLN140:JLP140"/>
    <mergeCell ref="JJV140:JJX140"/>
    <mergeCell ref="JJZ140:JKB140"/>
    <mergeCell ref="JKD140:JKF140"/>
    <mergeCell ref="JKH140:JKJ140"/>
    <mergeCell ref="JKL140:JKN140"/>
    <mergeCell ref="JKP140:JKR140"/>
    <mergeCell ref="JIX140:JIZ140"/>
    <mergeCell ref="JJB140:JJD140"/>
    <mergeCell ref="JJF140:JJH140"/>
    <mergeCell ref="JJJ140:JJL140"/>
    <mergeCell ref="JJN140:JJP140"/>
    <mergeCell ref="JJR140:JJT140"/>
    <mergeCell ref="JHZ140:JIB140"/>
    <mergeCell ref="JID140:JIF140"/>
    <mergeCell ref="JIH140:JIJ140"/>
    <mergeCell ref="JIL140:JIN140"/>
    <mergeCell ref="JIP140:JIR140"/>
    <mergeCell ref="JIT140:JIV140"/>
    <mergeCell ref="JHB140:JHD140"/>
    <mergeCell ref="JHF140:JHH140"/>
    <mergeCell ref="JHJ140:JHL140"/>
    <mergeCell ref="JHN140:JHP140"/>
    <mergeCell ref="JHR140:JHT140"/>
    <mergeCell ref="JHV140:JHX140"/>
    <mergeCell ref="JGD140:JGF140"/>
    <mergeCell ref="JGH140:JGJ140"/>
    <mergeCell ref="JGL140:JGN140"/>
    <mergeCell ref="JGP140:JGR140"/>
    <mergeCell ref="JGT140:JGV140"/>
    <mergeCell ref="JGX140:JGZ140"/>
    <mergeCell ref="JFF140:JFH140"/>
    <mergeCell ref="JFJ140:JFL140"/>
    <mergeCell ref="JFN140:JFP140"/>
    <mergeCell ref="JFR140:JFT140"/>
    <mergeCell ref="JFV140:JFX140"/>
    <mergeCell ref="JFZ140:JGB140"/>
    <mergeCell ref="JEH140:JEJ140"/>
    <mergeCell ref="JEL140:JEN140"/>
    <mergeCell ref="JEP140:JER140"/>
    <mergeCell ref="JET140:JEV140"/>
    <mergeCell ref="JEX140:JEZ140"/>
    <mergeCell ref="JFB140:JFD140"/>
    <mergeCell ref="JDJ140:JDL140"/>
    <mergeCell ref="JDN140:JDP140"/>
    <mergeCell ref="JDR140:JDT140"/>
    <mergeCell ref="JDV140:JDX140"/>
    <mergeCell ref="JDZ140:JEB140"/>
    <mergeCell ref="JED140:JEF140"/>
    <mergeCell ref="JCL140:JCN140"/>
    <mergeCell ref="JCP140:JCR140"/>
    <mergeCell ref="JCT140:JCV140"/>
    <mergeCell ref="JCX140:JCZ140"/>
    <mergeCell ref="JDB140:JDD140"/>
    <mergeCell ref="JDF140:JDH140"/>
    <mergeCell ref="JBN140:JBP140"/>
    <mergeCell ref="JBR140:JBT140"/>
    <mergeCell ref="JBV140:JBX140"/>
    <mergeCell ref="JBZ140:JCB140"/>
    <mergeCell ref="JCD140:JCF140"/>
    <mergeCell ref="JCH140:JCJ140"/>
    <mergeCell ref="JAP140:JAR140"/>
    <mergeCell ref="JAT140:JAV140"/>
    <mergeCell ref="JAX140:JAZ140"/>
    <mergeCell ref="JBB140:JBD140"/>
    <mergeCell ref="JBF140:JBH140"/>
    <mergeCell ref="JBJ140:JBL140"/>
    <mergeCell ref="IZR140:IZT140"/>
    <mergeCell ref="IZV140:IZX140"/>
    <mergeCell ref="IZZ140:JAB140"/>
    <mergeCell ref="JAD140:JAF140"/>
    <mergeCell ref="JAH140:JAJ140"/>
    <mergeCell ref="JAL140:JAN140"/>
    <mergeCell ref="IYT140:IYV140"/>
    <mergeCell ref="IYX140:IYZ140"/>
    <mergeCell ref="IZB140:IZD140"/>
    <mergeCell ref="IZF140:IZH140"/>
    <mergeCell ref="IZJ140:IZL140"/>
    <mergeCell ref="IZN140:IZP140"/>
    <mergeCell ref="IXV140:IXX140"/>
    <mergeCell ref="IXZ140:IYB140"/>
    <mergeCell ref="IYD140:IYF140"/>
    <mergeCell ref="IYH140:IYJ140"/>
    <mergeCell ref="IYL140:IYN140"/>
    <mergeCell ref="IYP140:IYR140"/>
    <mergeCell ref="IWX140:IWZ140"/>
    <mergeCell ref="IXB140:IXD140"/>
    <mergeCell ref="IXF140:IXH140"/>
    <mergeCell ref="IXJ140:IXL140"/>
    <mergeCell ref="IXN140:IXP140"/>
    <mergeCell ref="IXR140:IXT140"/>
    <mergeCell ref="IVZ140:IWB140"/>
    <mergeCell ref="IWD140:IWF140"/>
    <mergeCell ref="IWH140:IWJ140"/>
    <mergeCell ref="IWL140:IWN140"/>
    <mergeCell ref="IWP140:IWR140"/>
    <mergeCell ref="IWT140:IWV140"/>
    <mergeCell ref="IVB140:IVD140"/>
    <mergeCell ref="IVF140:IVH140"/>
    <mergeCell ref="IVJ140:IVL140"/>
    <mergeCell ref="IVN140:IVP140"/>
    <mergeCell ref="IVR140:IVT140"/>
    <mergeCell ref="IVV140:IVX140"/>
    <mergeCell ref="IUD140:IUF140"/>
    <mergeCell ref="IUH140:IUJ140"/>
    <mergeCell ref="IUL140:IUN140"/>
    <mergeCell ref="IUP140:IUR140"/>
    <mergeCell ref="IUT140:IUV140"/>
    <mergeCell ref="IUX140:IUZ140"/>
    <mergeCell ref="ITF140:ITH140"/>
    <mergeCell ref="ITJ140:ITL140"/>
    <mergeCell ref="ITN140:ITP140"/>
    <mergeCell ref="ITR140:ITT140"/>
    <mergeCell ref="ITV140:ITX140"/>
    <mergeCell ref="ITZ140:IUB140"/>
    <mergeCell ref="ISH140:ISJ140"/>
    <mergeCell ref="ISL140:ISN140"/>
    <mergeCell ref="ISP140:ISR140"/>
    <mergeCell ref="IST140:ISV140"/>
    <mergeCell ref="ISX140:ISZ140"/>
    <mergeCell ref="ITB140:ITD140"/>
    <mergeCell ref="IRJ140:IRL140"/>
    <mergeCell ref="IRN140:IRP140"/>
    <mergeCell ref="IRR140:IRT140"/>
    <mergeCell ref="IRV140:IRX140"/>
    <mergeCell ref="IRZ140:ISB140"/>
    <mergeCell ref="ISD140:ISF140"/>
    <mergeCell ref="IQL140:IQN140"/>
    <mergeCell ref="IQP140:IQR140"/>
    <mergeCell ref="IQT140:IQV140"/>
    <mergeCell ref="IQX140:IQZ140"/>
    <mergeCell ref="IRB140:IRD140"/>
    <mergeCell ref="IRF140:IRH140"/>
    <mergeCell ref="IPN140:IPP140"/>
    <mergeCell ref="IPR140:IPT140"/>
    <mergeCell ref="IPV140:IPX140"/>
    <mergeCell ref="IPZ140:IQB140"/>
    <mergeCell ref="IQD140:IQF140"/>
    <mergeCell ref="IQH140:IQJ140"/>
    <mergeCell ref="IOP140:IOR140"/>
    <mergeCell ref="IOT140:IOV140"/>
    <mergeCell ref="IOX140:IOZ140"/>
    <mergeCell ref="IPB140:IPD140"/>
    <mergeCell ref="IPF140:IPH140"/>
    <mergeCell ref="IPJ140:IPL140"/>
    <mergeCell ref="INR140:INT140"/>
    <mergeCell ref="INV140:INX140"/>
    <mergeCell ref="INZ140:IOB140"/>
    <mergeCell ref="IOD140:IOF140"/>
    <mergeCell ref="IOH140:IOJ140"/>
    <mergeCell ref="IOL140:ION140"/>
    <mergeCell ref="IMT140:IMV140"/>
    <mergeCell ref="IMX140:IMZ140"/>
    <mergeCell ref="INB140:IND140"/>
    <mergeCell ref="INF140:INH140"/>
    <mergeCell ref="INJ140:INL140"/>
    <mergeCell ref="INN140:INP140"/>
    <mergeCell ref="ILV140:ILX140"/>
    <mergeCell ref="ILZ140:IMB140"/>
    <mergeCell ref="IMD140:IMF140"/>
    <mergeCell ref="IMH140:IMJ140"/>
    <mergeCell ref="IML140:IMN140"/>
    <mergeCell ref="IMP140:IMR140"/>
    <mergeCell ref="IKX140:IKZ140"/>
    <mergeCell ref="ILB140:ILD140"/>
    <mergeCell ref="ILF140:ILH140"/>
    <mergeCell ref="ILJ140:ILL140"/>
    <mergeCell ref="ILN140:ILP140"/>
    <mergeCell ref="ILR140:ILT140"/>
    <mergeCell ref="IJZ140:IKB140"/>
    <mergeCell ref="IKD140:IKF140"/>
    <mergeCell ref="IKH140:IKJ140"/>
    <mergeCell ref="IKL140:IKN140"/>
    <mergeCell ref="IKP140:IKR140"/>
    <mergeCell ref="IKT140:IKV140"/>
    <mergeCell ref="IJB140:IJD140"/>
    <mergeCell ref="IJF140:IJH140"/>
    <mergeCell ref="IJJ140:IJL140"/>
    <mergeCell ref="IJN140:IJP140"/>
    <mergeCell ref="IJR140:IJT140"/>
    <mergeCell ref="IJV140:IJX140"/>
    <mergeCell ref="IID140:IIF140"/>
    <mergeCell ref="IIH140:IIJ140"/>
    <mergeCell ref="IIL140:IIN140"/>
    <mergeCell ref="IIP140:IIR140"/>
    <mergeCell ref="IIT140:IIV140"/>
    <mergeCell ref="IIX140:IIZ140"/>
    <mergeCell ref="IHF140:IHH140"/>
    <mergeCell ref="IHJ140:IHL140"/>
    <mergeCell ref="IHN140:IHP140"/>
    <mergeCell ref="IHR140:IHT140"/>
    <mergeCell ref="IHV140:IHX140"/>
    <mergeCell ref="IHZ140:IIB140"/>
    <mergeCell ref="IGH140:IGJ140"/>
    <mergeCell ref="IGL140:IGN140"/>
    <mergeCell ref="IGP140:IGR140"/>
    <mergeCell ref="IGT140:IGV140"/>
    <mergeCell ref="IGX140:IGZ140"/>
    <mergeCell ref="IHB140:IHD140"/>
    <mergeCell ref="IFJ140:IFL140"/>
    <mergeCell ref="IFN140:IFP140"/>
    <mergeCell ref="IFR140:IFT140"/>
    <mergeCell ref="IFV140:IFX140"/>
    <mergeCell ref="IFZ140:IGB140"/>
    <mergeCell ref="IGD140:IGF140"/>
    <mergeCell ref="IEL140:IEN140"/>
    <mergeCell ref="IEP140:IER140"/>
    <mergeCell ref="IET140:IEV140"/>
    <mergeCell ref="IEX140:IEZ140"/>
    <mergeCell ref="IFB140:IFD140"/>
    <mergeCell ref="IFF140:IFH140"/>
    <mergeCell ref="IDN140:IDP140"/>
    <mergeCell ref="IDR140:IDT140"/>
    <mergeCell ref="IDV140:IDX140"/>
    <mergeCell ref="IDZ140:IEB140"/>
    <mergeCell ref="IED140:IEF140"/>
    <mergeCell ref="IEH140:IEJ140"/>
    <mergeCell ref="ICP140:ICR140"/>
    <mergeCell ref="ICT140:ICV140"/>
    <mergeCell ref="ICX140:ICZ140"/>
    <mergeCell ref="IDB140:IDD140"/>
    <mergeCell ref="IDF140:IDH140"/>
    <mergeCell ref="IDJ140:IDL140"/>
    <mergeCell ref="IBR140:IBT140"/>
    <mergeCell ref="IBV140:IBX140"/>
    <mergeCell ref="IBZ140:ICB140"/>
    <mergeCell ref="ICD140:ICF140"/>
    <mergeCell ref="ICH140:ICJ140"/>
    <mergeCell ref="ICL140:ICN140"/>
    <mergeCell ref="IAT140:IAV140"/>
    <mergeCell ref="IAX140:IAZ140"/>
    <mergeCell ref="IBB140:IBD140"/>
    <mergeCell ref="IBF140:IBH140"/>
    <mergeCell ref="IBJ140:IBL140"/>
    <mergeCell ref="IBN140:IBP140"/>
    <mergeCell ref="HZV140:HZX140"/>
    <mergeCell ref="HZZ140:IAB140"/>
    <mergeCell ref="IAD140:IAF140"/>
    <mergeCell ref="IAH140:IAJ140"/>
    <mergeCell ref="IAL140:IAN140"/>
    <mergeCell ref="IAP140:IAR140"/>
    <mergeCell ref="HYX140:HYZ140"/>
    <mergeCell ref="HZB140:HZD140"/>
    <mergeCell ref="HZF140:HZH140"/>
    <mergeCell ref="HZJ140:HZL140"/>
    <mergeCell ref="HZN140:HZP140"/>
    <mergeCell ref="HZR140:HZT140"/>
    <mergeCell ref="HXZ140:HYB140"/>
    <mergeCell ref="HYD140:HYF140"/>
    <mergeCell ref="HYH140:HYJ140"/>
    <mergeCell ref="HYL140:HYN140"/>
    <mergeCell ref="HYP140:HYR140"/>
    <mergeCell ref="HYT140:HYV140"/>
    <mergeCell ref="HXB140:HXD140"/>
    <mergeCell ref="HXF140:HXH140"/>
    <mergeCell ref="HXJ140:HXL140"/>
    <mergeCell ref="HXN140:HXP140"/>
    <mergeCell ref="HXR140:HXT140"/>
    <mergeCell ref="HXV140:HXX140"/>
    <mergeCell ref="HWD140:HWF140"/>
    <mergeCell ref="HWH140:HWJ140"/>
    <mergeCell ref="HWL140:HWN140"/>
    <mergeCell ref="HWP140:HWR140"/>
    <mergeCell ref="HWT140:HWV140"/>
    <mergeCell ref="HWX140:HWZ140"/>
    <mergeCell ref="HVF140:HVH140"/>
    <mergeCell ref="HVJ140:HVL140"/>
    <mergeCell ref="HVN140:HVP140"/>
    <mergeCell ref="HVR140:HVT140"/>
    <mergeCell ref="HVV140:HVX140"/>
    <mergeCell ref="HVZ140:HWB140"/>
    <mergeCell ref="HUH140:HUJ140"/>
    <mergeCell ref="HUL140:HUN140"/>
    <mergeCell ref="HUP140:HUR140"/>
    <mergeCell ref="HUT140:HUV140"/>
    <mergeCell ref="HUX140:HUZ140"/>
    <mergeCell ref="HVB140:HVD140"/>
    <mergeCell ref="HTJ140:HTL140"/>
    <mergeCell ref="HTN140:HTP140"/>
    <mergeCell ref="HTR140:HTT140"/>
    <mergeCell ref="HTV140:HTX140"/>
    <mergeCell ref="HTZ140:HUB140"/>
    <mergeCell ref="HUD140:HUF140"/>
    <mergeCell ref="HSL140:HSN140"/>
    <mergeCell ref="HSP140:HSR140"/>
    <mergeCell ref="HST140:HSV140"/>
    <mergeCell ref="HSX140:HSZ140"/>
    <mergeCell ref="HTB140:HTD140"/>
    <mergeCell ref="HTF140:HTH140"/>
    <mergeCell ref="HRN140:HRP140"/>
    <mergeCell ref="HRR140:HRT140"/>
    <mergeCell ref="HRV140:HRX140"/>
    <mergeCell ref="HRZ140:HSB140"/>
    <mergeCell ref="HSD140:HSF140"/>
    <mergeCell ref="HSH140:HSJ140"/>
    <mergeCell ref="HQP140:HQR140"/>
    <mergeCell ref="HQT140:HQV140"/>
    <mergeCell ref="HQX140:HQZ140"/>
    <mergeCell ref="HRB140:HRD140"/>
    <mergeCell ref="HRF140:HRH140"/>
    <mergeCell ref="HRJ140:HRL140"/>
    <mergeCell ref="HPR140:HPT140"/>
    <mergeCell ref="HPV140:HPX140"/>
    <mergeCell ref="HPZ140:HQB140"/>
    <mergeCell ref="HQD140:HQF140"/>
    <mergeCell ref="HQH140:HQJ140"/>
    <mergeCell ref="HQL140:HQN140"/>
    <mergeCell ref="HOT140:HOV140"/>
    <mergeCell ref="HOX140:HOZ140"/>
    <mergeCell ref="HPB140:HPD140"/>
    <mergeCell ref="HPF140:HPH140"/>
    <mergeCell ref="HPJ140:HPL140"/>
    <mergeCell ref="HPN140:HPP140"/>
    <mergeCell ref="HNV140:HNX140"/>
    <mergeCell ref="HNZ140:HOB140"/>
    <mergeCell ref="HOD140:HOF140"/>
    <mergeCell ref="HOH140:HOJ140"/>
    <mergeCell ref="HOL140:HON140"/>
    <mergeCell ref="HOP140:HOR140"/>
    <mergeCell ref="HMX140:HMZ140"/>
    <mergeCell ref="HNB140:HND140"/>
    <mergeCell ref="HNF140:HNH140"/>
    <mergeCell ref="HNJ140:HNL140"/>
    <mergeCell ref="HNN140:HNP140"/>
    <mergeCell ref="HNR140:HNT140"/>
    <mergeCell ref="HLZ140:HMB140"/>
    <mergeCell ref="HMD140:HMF140"/>
    <mergeCell ref="HMH140:HMJ140"/>
    <mergeCell ref="HML140:HMN140"/>
    <mergeCell ref="HMP140:HMR140"/>
    <mergeCell ref="HMT140:HMV140"/>
    <mergeCell ref="HLB140:HLD140"/>
    <mergeCell ref="HLF140:HLH140"/>
    <mergeCell ref="HLJ140:HLL140"/>
    <mergeCell ref="HLN140:HLP140"/>
    <mergeCell ref="HLR140:HLT140"/>
    <mergeCell ref="HLV140:HLX140"/>
    <mergeCell ref="HKD140:HKF140"/>
    <mergeCell ref="HKH140:HKJ140"/>
    <mergeCell ref="HKL140:HKN140"/>
    <mergeCell ref="HKP140:HKR140"/>
    <mergeCell ref="HKT140:HKV140"/>
    <mergeCell ref="HKX140:HKZ140"/>
    <mergeCell ref="HJF140:HJH140"/>
    <mergeCell ref="HJJ140:HJL140"/>
    <mergeCell ref="HJN140:HJP140"/>
    <mergeCell ref="HJR140:HJT140"/>
    <mergeCell ref="HJV140:HJX140"/>
    <mergeCell ref="HJZ140:HKB140"/>
    <mergeCell ref="HIH140:HIJ140"/>
    <mergeCell ref="HIL140:HIN140"/>
    <mergeCell ref="HIP140:HIR140"/>
    <mergeCell ref="HIT140:HIV140"/>
    <mergeCell ref="HIX140:HIZ140"/>
    <mergeCell ref="HJB140:HJD140"/>
    <mergeCell ref="HHJ140:HHL140"/>
    <mergeCell ref="HHN140:HHP140"/>
    <mergeCell ref="HHR140:HHT140"/>
    <mergeCell ref="HHV140:HHX140"/>
    <mergeCell ref="HHZ140:HIB140"/>
    <mergeCell ref="HID140:HIF140"/>
    <mergeCell ref="HGL140:HGN140"/>
    <mergeCell ref="HGP140:HGR140"/>
    <mergeCell ref="HGT140:HGV140"/>
    <mergeCell ref="HGX140:HGZ140"/>
    <mergeCell ref="HHB140:HHD140"/>
    <mergeCell ref="HHF140:HHH140"/>
    <mergeCell ref="HFN140:HFP140"/>
    <mergeCell ref="HFR140:HFT140"/>
    <mergeCell ref="HFV140:HFX140"/>
    <mergeCell ref="HFZ140:HGB140"/>
    <mergeCell ref="HGD140:HGF140"/>
    <mergeCell ref="HGH140:HGJ140"/>
    <mergeCell ref="HEP140:HER140"/>
    <mergeCell ref="HET140:HEV140"/>
    <mergeCell ref="HEX140:HEZ140"/>
    <mergeCell ref="HFB140:HFD140"/>
    <mergeCell ref="HFF140:HFH140"/>
    <mergeCell ref="HFJ140:HFL140"/>
    <mergeCell ref="HDR140:HDT140"/>
    <mergeCell ref="HDV140:HDX140"/>
    <mergeCell ref="HDZ140:HEB140"/>
    <mergeCell ref="HED140:HEF140"/>
    <mergeCell ref="HEH140:HEJ140"/>
    <mergeCell ref="HEL140:HEN140"/>
    <mergeCell ref="HCT140:HCV140"/>
    <mergeCell ref="HCX140:HCZ140"/>
    <mergeCell ref="HDB140:HDD140"/>
    <mergeCell ref="HDF140:HDH140"/>
    <mergeCell ref="HDJ140:HDL140"/>
    <mergeCell ref="HDN140:HDP140"/>
    <mergeCell ref="HBV140:HBX140"/>
    <mergeCell ref="HBZ140:HCB140"/>
    <mergeCell ref="HCD140:HCF140"/>
    <mergeCell ref="HCH140:HCJ140"/>
    <mergeCell ref="HCL140:HCN140"/>
    <mergeCell ref="HCP140:HCR140"/>
    <mergeCell ref="HAX140:HAZ140"/>
    <mergeCell ref="HBB140:HBD140"/>
    <mergeCell ref="HBF140:HBH140"/>
    <mergeCell ref="HBJ140:HBL140"/>
    <mergeCell ref="HBN140:HBP140"/>
    <mergeCell ref="HBR140:HBT140"/>
    <mergeCell ref="GZZ140:HAB140"/>
    <mergeCell ref="HAD140:HAF140"/>
    <mergeCell ref="HAH140:HAJ140"/>
    <mergeCell ref="HAL140:HAN140"/>
    <mergeCell ref="HAP140:HAR140"/>
    <mergeCell ref="HAT140:HAV140"/>
    <mergeCell ref="GZB140:GZD140"/>
    <mergeCell ref="GZF140:GZH140"/>
    <mergeCell ref="GZJ140:GZL140"/>
    <mergeCell ref="GZN140:GZP140"/>
    <mergeCell ref="GZR140:GZT140"/>
    <mergeCell ref="GZV140:GZX140"/>
    <mergeCell ref="GYD140:GYF140"/>
    <mergeCell ref="GYH140:GYJ140"/>
    <mergeCell ref="GYL140:GYN140"/>
    <mergeCell ref="GYP140:GYR140"/>
    <mergeCell ref="GYT140:GYV140"/>
    <mergeCell ref="GYX140:GYZ140"/>
    <mergeCell ref="GXF140:GXH140"/>
    <mergeCell ref="GXJ140:GXL140"/>
    <mergeCell ref="GXN140:GXP140"/>
    <mergeCell ref="GXR140:GXT140"/>
    <mergeCell ref="GXV140:GXX140"/>
    <mergeCell ref="GXZ140:GYB140"/>
    <mergeCell ref="GWH140:GWJ140"/>
    <mergeCell ref="GWL140:GWN140"/>
    <mergeCell ref="GWP140:GWR140"/>
    <mergeCell ref="GWT140:GWV140"/>
    <mergeCell ref="GWX140:GWZ140"/>
    <mergeCell ref="GXB140:GXD140"/>
    <mergeCell ref="GVJ140:GVL140"/>
    <mergeCell ref="GVN140:GVP140"/>
    <mergeCell ref="GVR140:GVT140"/>
    <mergeCell ref="GVV140:GVX140"/>
    <mergeCell ref="GVZ140:GWB140"/>
    <mergeCell ref="GWD140:GWF140"/>
    <mergeCell ref="GUL140:GUN140"/>
    <mergeCell ref="GUP140:GUR140"/>
    <mergeCell ref="GUT140:GUV140"/>
    <mergeCell ref="GUX140:GUZ140"/>
    <mergeCell ref="GVB140:GVD140"/>
    <mergeCell ref="GVF140:GVH140"/>
    <mergeCell ref="GTN140:GTP140"/>
    <mergeCell ref="GTR140:GTT140"/>
    <mergeCell ref="GTV140:GTX140"/>
    <mergeCell ref="GTZ140:GUB140"/>
    <mergeCell ref="GUD140:GUF140"/>
    <mergeCell ref="GUH140:GUJ140"/>
    <mergeCell ref="GSP140:GSR140"/>
    <mergeCell ref="GST140:GSV140"/>
    <mergeCell ref="GSX140:GSZ140"/>
    <mergeCell ref="GTB140:GTD140"/>
    <mergeCell ref="GTF140:GTH140"/>
    <mergeCell ref="GTJ140:GTL140"/>
    <mergeCell ref="GRR140:GRT140"/>
    <mergeCell ref="GRV140:GRX140"/>
    <mergeCell ref="GRZ140:GSB140"/>
    <mergeCell ref="GSD140:GSF140"/>
    <mergeCell ref="GSH140:GSJ140"/>
    <mergeCell ref="GSL140:GSN140"/>
    <mergeCell ref="GQT140:GQV140"/>
    <mergeCell ref="GQX140:GQZ140"/>
    <mergeCell ref="GRB140:GRD140"/>
    <mergeCell ref="GRF140:GRH140"/>
    <mergeCell ref="GRJ140:GRL140"/>
    <mergeCell ref="GRN140:GRP140"/>
    <mergeCell ref="GPV140:GPX140"/>
    <mergeCell ref="GPZ140:GQB140"/>
    <mergeCell ref="GQD140:GQF140"/>
    <mergeCell ref="GQH140:GQJ140"/>
    <mergeCell ref="GQL140:GQN140"/>
    <mergeCell ref="GQP140:GQR140"/>
    <mergeCell ref="GOX140:GOZ140"/>
    <mergeCell ref="GPB140:GPD140"/>
    <mergeCell ref="GPF140:GPH140"/>
    <mergeCell ref="GPJ140:GPL140"/>
    <mergeCell ref="GPN140:GPP140"/>
    <mergeCell ref="GPR140:GPT140"/>
    <mergeCell ref="GNZ140:GOB140"/>
    <mergeCell ref="GOD140:GOF140"/>
    <mergeCell ref="GOH140:GOJ140"/>
    <mergeCell ref="GOL140:GON140"/>
    <mergeCell ref="GOP140:GOR140"/>
    <mergeCell ref="GOT140:GOV140"/>
    <mergeCell ref="GNB140:GND140"/>
    <mergeCell ref="GNF140:GNH140"/>
    <mergeCell ref="GNJ140:GNL140"/>
    <mergeCell ref="GNN140:GNP140"/>
    <mergeCell ref="GNR140:GNT140"/>
    <mergeCell ref="GNV140:GNX140"/>
    <mergeCell ref="GMD140:GMF140"/>
    <mergeCell ref="GMH140:GMJ140"/>
    <mergeCell ref="GML140:GMN140"/>
    <mergeCell ref="GMP140:GMR140"/>
    <mergeCell ref="GMT140:GMV140"/>
    <mergeCell ref="GMX140:GMZ140"/>
    <mergeCell ref="GLF140:GLH140"/>
    <mergeCell ref="GLJ140:GLL140"/>
    <mergeCell ref="GLN140:GLP140"/>
    <mergeCell ref="GLR140:GLT140"/>
    <mergeCell ref="GLV140:GLX140"/>
    <mergeCell ref="GLZ140:GMB140"/>
    <mergeCell ref="GKH140:GKJ140"/>
    <mergeCell ref="GKL140:GKN140"/>
    <mergeCell ref="GKP140:GKR140"/>
    <mergeCell ref="GKT140:GKV140"/>
    <mergeCell ref="GKX140:GKZ140"/>
    <mergeCell ref="GLB140:GLD140"/>
    <mergeCell ref="GJJ140:GJL140"/>
    <mergeCell ref="GJN140:GJP140"/>
    <mergeCell ref="GJR140:GJT140"/>
    <mergeCell ref="GJV140:GJX140"/>
    <mergeCell ref="GJZ140:GKB140"/>
    <mergeCell ref="GKD140:GKF140"/>
    <mergeCell ref="GIL140:GIN140"/>
    <mergeCell ref="GIP140:GIR140"/>
    <mergeCell ref="GIT140:GIV140"/>
    <mergeCell ref="GIX140:GIZ140"/>
    <mergeCell ref="GJB140:GJD140"/>
    <mergeCell ref="GJF140:GJH140"/>
    <mergeCell ref="GHN140:GHP140"/>
    <mergeCell ref="GHR140:GHT140"/>
    <mergeCell ref="GHV140:GHX140"/>
    <mergeCell ref="GHZ140:GIB140"/>
    <mergeCell ref="GID140:GIF140"/>
    <mergeCell ref="GIH140:GIJ140"/>
    <mergeCell ref="GGP140:GGR140"/>
    <mergeCell ref="GGT140:GGV140"/>
    <mergeCell ref="GGX140:GGZ140"/>
    <mergeCell ref="GHB140:GHD140"/>
    <mergeCell ref="GHF140:GHH140"/>
    <mergeCell ref="GHJ140:GHL140"/>
    <mergeCell ref="GFR140:GFT140"/>
    <mergeCell ref="GFV140:GFX140"/>
    <mergeCell ref="GFZ140:GGB140"/>
    <mergeCell ref="GGD140:GGF140"/>
    <mergeCell ref="GGH140:GGJ140"/>
    <mergeCell ref="GGL140:GGN140"/>
    <mergeCell ref="GET140:GEV140"/>
    <mergeCell ref="GEX140:GEZ140"/>
    <mergeCell ref="GFB140:GFD140"/>
    <mergeCell ref="GFF140:GFH140"/>
    <mergeCell ref="GFJ140:GFL140"/>
    <mergeCell ref="GFN140:GFP140"/>
    <mergeCell ref="GDV140:GDX140"/>
    <mergeCell ref="GDZ140:GEB140"/>
    <mergeCell ref="GED140:GEF140"/>
    <mergeCell ref="GEH140:GEJ140"/>
    <mergeCell ref="GEL140:GEN140"/>
    <mergeCell ref="GEP140:GER140"/>
    <mergeCell ref="GCX140:GCZ140"/>
    <mergeCell ref="GDB140:GDD140"/>
    <mergeCell ref="GDF140:GDH140"/>
    <mergeCell ref="GDJ140:GDL140"/>
    <mergeCell ref="GDN140:GDP140"/>
    <mergeCell ref="GDR140:GDT140"/>
    <mergeCell ref="GBZ140:GCB140"/>
    <mergeCell ref="GCD140:GCF140"/>
    <mergeCell ref="GCH140:GCJ140"/>
    <mergeCell ref="GCL140:GCN140"/>
    <mergeCell ref="GCP140:GCR140"/>
    <mergeCell ref="GCT140:GCV140"/>
    <mergeCell ref="GBB140:GBD140"/>
    <mergeCell ref="GBF140:GBH140"/>
    <mergeCell ref="GBJ140:GBL140"/>
    <mergeCell ref="GBN140:GBP140"/>
    <mergeCell ref="GBR140:GBT140"/>
    <mergeCell ref="GBV140:GBX140"/>
    <mergeCell ref="GAD140:GAF140"/>
    <mergeCell ref="GAH140:GAJ140"/>
    <mergeCell ref="GAL140:GAN140"/>
    <mergeCell ref="GAP140:GAR140"/>
    <mergeCell ref="GAT140:GAV140"/>
    <mergeCell ref="GAX140:GAZ140"/>
    <mergeCell ref="FZF140:FZH140"/>
    <mergeCell ref="FZJ140:FZL140"/>
    <mergeCell ref="FZN140:FZP140"/>
    <mergeCell ref="FZR140:FZT140"/>
    <mergeCell ref="FZV140:FZX140"/>
    <mergeCell ref="FZZ140:GAB140"/>
    <mergeCell ref="FYH140:FYJ140"/>
    <mergeCell ref="FYL140:FYN140"/>
    <mergeCell ref="FYP140:FYR140"/>
    <mergeCell ref="FYT140:FYV140"/>
    <mergeCell ref="FYX140:FYZ140"/>
    <mergeCell ref="FZB140:FZD140"/>
    <mergeCell ref="FXJ140:FXL140"/>
    <mergeCell ref="FXN140:FXP140"/>
    <mergeCell ref="FXR140:FXT140"/>
    <mergeCell ref="FXV140:FXX140"/>
    <mergeCell ref="FXZ140:FYB140"/>
    <mergeCell ref="FYD140:FYF140"/>
    <mergeCell ref="FWL140:FWN140"/>
    <mergeCell ref="FWP140:FWR140"/>
    <mergeCell ref="FWT140:FWV140"/>
    <mergeCell ref="FWX140:FWZ140"/>
    <mergeCell ref="FXB140:FXD140"/>
    <mergeCell ref="FXF140:FXH140"/>
    <mergeCell ref="FVN140:FVP140"/>
    <mergeCell ref="FVR140:FVT140"/>
    <mergeCell ref="FVV140:FVX140"/>
    <mergeCell ref="FVZ140:FWB140"/>
    <mergeCell ref="FWD140:FWF140"/>
    <mergeCell ref="FWH140:FWJ140"/>
    <mergeCell ref="FUP140:FUR140"/>
    <mergeCell ref="FUT140:FUV140"/>
    <mergeCell ref="FUX140:FUZ140"/>
    <mergeCell ref="FVB140:FVD140"/>
    <mergeCell ref="FVF140:FVH140"/>
    <mergeCell ref="FVJ140:FVL140"/>
    <mergeCell ref="FTR140:FTT140"/>
    <mergeCell ref="FTV140:FTX140"/>
    <mergeCell ref="FTZ140:FUB140"/>
    <mergeCell ref="FUD140:FUF140"/>
    <mergeCell ref="FUH140:FUJ140"/>
    <mergeCell ref="FUL140:FUN140"/>
    <mergeCell ref="FST140:FSV140"/>
    <mergeCell ref="FSX140:FSZ140"/>
    <mergeCell ref="FTB140:FTD140"/>
    <mergeCell ref="FTF140:FTH140"/>
    <mergeCell ref="FTJ140:FTL140"/>
    <mergeCell ref="FTN140:FTP140"/>
    <mergeCell ref="FRV140:FRX140"/>
    <mergeCell ref="FRZ140:FSB140"/>
    <mergeCell ref="FSD140:FSF140"/>
    <mergeCell ref="FSH140:FSJ140"/>
    <mergeCell ref="FSL140:FSN140"/>
    <mergeCell ref="FSP140:FSR140"/>
    <mergeCell ref="FQX140:FQZ140"/>
    <mergeCell ref="FRB140:FRD140"/>
    <mergeCell ref="FRF140:FRH140"/>
    <mergeCell ref="FRJ140:FRL140"/>
    <mergeCell ref="FRN140:FRP140"/>
    <mergeCell ref="FRR140:FRT140"/>
    <mergeCell ref="FPZ140:FQB140"/>
    <mergeCell ref="FQD140:FQF140"/>
    <mergeCell ref="FQH140:FQJ140"/>
    <mergeCell ref="FQL140:FQN140"/>
    <mergeCell ref="FQP140:FQR140"/>
    <mergeCell ref="FQT140:FQV140"/>
    <mergeCell ref="FPB140:FPD140"/>
    <mergeCell ref="FPF140:FPH140"/>
    <mergeCell ref="FPJ140:FPL140"/>
    <mergeCell ref="FPN140:FPP140"/>
    <mergeCell ref="FPR140:FPT140"/>
    <mergeCell ref="FPV140:FPX140"/>
    <mergeCell ref="FOD140:FOF140"/>
    <mergeCell ref="FOH140:FOJ140"/>
    <mergeCell ref="FOL140:FON140"/>
    <mergeCell ref="FOP140:FOR140"/>
    <mergeCell ref="FOT140:FOV140"/>
    <mergeCell ref="FOX140:FOZ140"/>
    <mergeCell ref="FNF140:FNH140"/>
    <mergeCell ref="FNJ140:FNL140"/>
    <mergeCell ref="FNN140:FNP140"/>
    <mergeCell ref="FNR140:FNT140"/>
    <mergeCell ref="FNV140:FNX140"/>
    <mergeCell ref="FNZ140:FOB140"/>
    <mergeCell ref="FMH140:FMJ140"/>
    <mergeCell ref="FML140:FMN140"/>
    <mergeCell ref="FMP140:FMR140"/>
    <mergeCell ref="FMT140:FMV140"/>
    <mergeCell ref="FMX140:FMZ140"/>
    <mergeCell ref="FNB140:FND140"/>
    <mergeCell ref="FLJ140:FLL140"/>
    <mergeCell ref="FLN140:FLP140"/>
    <mergeCell ref="FLR140:FLT140"/>
    <mergeCell ref="FLV140:FLX140"/>
    <mergeCell ref="FLZ140:FMB140"/>
    <mergeCell ref="FMD140:FMF140"/>
    <mergeCell ref="FKL140:FKN140"/>
    <mergeCell ref="FKP140:FKR140"/>
    <mergeCell ref="FKT140:FKV140"/>
    <mergeCell ref="FKX140:FKZ140"/>
    <mergeCell ref="FLB140:FLD140"/>
    <mergeCell ref="FLF140:FLH140"/>
    <mergeCell ref="FJN140:FJP140"/>
    <mergeCell ref="FJR140:FJT140"/>
    <mergeCell ref="FJV140:FJX140"/>
    <mergeCell ref="FJZ140:FKB140"/>
    <mergeCell ref="FKD140:FKF140"/>
    <mergeCell ref="FKH140:FKJ140"/>
    <mergeCell ref="FIP140:FIR140"/>
    <mergeCell ref="FIT140:FIV140"/>
    <mergeCell ref="FIX140:FIZ140"/>
    <mergeCell ref="FJB140:FJD140"/>
    <mergeCell ref="FJF140:FJH140"/>
    <mergeCell ref="FJJ140:FJL140"/>
    <mergeCell ref="FHR140:FHT140"/>
    <mergeCell ref="FHV140:FHX140"/>
    <mergeCell ref="FHZ140:FIB140"/>
    <mergeCell ref="FID140:FIF140"/>
    <mergeCell ref="FIH140:FIJ140"/>
    <mergeCell ref="FIL140:FIN140"/>
    <mergeCell ref="FGT140:FGV140"/>
    <mergeCell ref="FGX140:FGZ140"/>
    <mergeCell ref="FHB140:FHD140"/>
    <mergeCell ref="FHF140:FHH140"/>
    <mergeCell ref="FHJ140:FHL140"/>
    <mergeCell ref="FHN140:FHP140"/>
    <mergeCell ref="FFV140:FFX140"/>
    <mergeCell ref="FFZ140:FGB140"/>
    <mergeCell ref="FGD140:FGF140"/>
    <mergeCell ref="FGH140:FGJ140"/>
    <mergeCell ref="FGL140:FGN140"/>
    <mergeCell ref="FGP140:FGR140"/>
    <mergeCell ref="FEX140:FEZ140"/>
    <mergeCell ref="FFB140:FFD140"/>
    <mergeCell ref="FFF140:FFH140"/>
    <mergeCell ref="FFJ140:FFL140"/>
    <mergeCell ref="FFN140:FFP140"/>
    <mergeCell ref="FFR140:FFT140"/>
    <mergeCell ref="FDZ140:FEB140"/>
    <mergeCell ref="FED140:FEF140"/>
    <mergeCell ref="FEH140:FEJ140"/>
    <mergeCell ref="FEL140:FEN140"/>
    <mergeCell ref="FEP140:FER140"/>
    <mergeCell ref="FET140:FEV140"/>
    <mergeCell ref="FDB140:FDD140"/>
    <mergeCell ref="FDF140:FDH140"/>
    <mergeCell ref="FDJ140:FDL140"/>
    <mergeCell ref="FDN140:FDP140"/>
    <mergeCell ref="FDR140:FDT140"/>
    <mergeCell ref="FDV140:FDX140"/>
    <mergeCell ref="FCD140:FCF140"/>
    <mergeCell ref="FCH140:FCJ140"/>
    <mergeCell ref="FCL140:FCN140"/>
    <mergeCell ref="FCP140:FCR140"/>
    <mergeCell ref="FCT140:FCV140"/>
    <mergeCell ref="FCX140:FCZ140"/>
    <mergeCell ref="FBF140:FBH140"/>
    <mergeCell ref="FBJ140:FBL140"/>
    <mergeCell ref="FBN140:FBP140"/>
    <mergeCell ref="FBR140:FBT140"/>
    <mergeCell ref="FBV140:FBX140"/>
    <mergeCell ref="FBZ140:FCB140"/>
    <mergeCell ref="FAH140:FAJ140"/>
    <mergeCell ref="FAL140:FAN140"/>
    <mergeCell ref="FAP140:FAR140"/>
    <mergeCell ref="FAT140:FAV140"/>
    <mergeCell ref="FAX140:FAZ140"/>
    <mergeCell ref="FBB140:FBD140"/>
    <mergeCell ref="EZJ140:EZL140"/>
    <mergeCell ref="EZN140:EZP140"/>
    <mergeCell ref="EZR140:EZT140"/>
    <mergeCell ref="EZV140:EZX140"/>
    <mergeCell ref="EZZ140:FAB140"/>
    <mergeCell ref="FAD140:FAF140"/>
    <mergeCell ref="EYL140:EYN140"/>
    <mergeCell ref="EYP140:EYR140"/>
    <mergeCell ref="EYT140:EYV140"/>
    <mergeCell ref="EYX140:EYZ140"/>
    <mergeCell ref="EZB140:EZD140"/>
    <mergeCell ref="EZF140:EZH140"/>
    <mergeCell ref="EXN140:EXP140"/>
    <mergeCell ref="EXR140:EXT140"/>
    <mergeCell ref="EXV140:EXX140"/>
    <mergeCell ref="EXZ140:EYB140"/>
    <mergeCell ref="EYD140:EYF140"/>
    <mergeCell ref="EYH140:EYJ140"/>
    <mergeCell ref="EWP140:EWR140"/>
    <mergeCell ref="EWT140:EWV140"/>
    <mergeCell ref="EWX140:EWZ140"/>
    <mergeCell ref="EXB140:EXD140"/>
    <mergeCell ref="EXF140:EXH140"/>
    <mergeCell ref="EXJ140:EXL140"/>
    <mergeCell ref="EVR140:EVT140"/>
    <mergeCell ref="EVV140:EVX140"/>
    <mergeCell ref="EVZ140:EWB140"/>
    <mergeCell ref="EWD140:EWF140"/>
    <mergeCell ref="EWH140:EWJ140"/>
    <mergeCell ref="EWL140:EWN140"/>
    <mergeCell ref="EUT140:EUV140"/>
    <mergeCell ref="EUX140:EUZ140"/>
    <mergeCell ref="EVB140:EVD140"/>
    <mergeCell ref="EVF140:EVH140"/>
    <mergeCell ref="EVJ140:EVL140"/>
    <mergeCell ref="EVN140:EVP140"/>
    <mergeCell ref="ETV140:ETX140"/>
    <mergeCell ref="ETZ140:EUB140"/>
    <mergeCell ref="EUD140:EUF140"/>
    <mergeCell ref="EUH140:EUJ140"/>
    <mergeCell ref="EUL140:EUN140"/>
    <mergeCell ref="EUP140:EUR140"/>
    <mergeCell ref="ESX140:ESZ140"/>
    <mergeCell ref="ETB140:ETD140"/>
    <mergeCell ref="ETF140:ETH140"/>
    <mergeCell ref="ETJ140:ETL140"/>
    <mergeCell ref="ETN140:ETP140"/>
    <mergeCell ref="ETR140:ETT140"/>
    <mergeCell ref="ERZ140:ESB140"/>
    <mergeCell ref="ESD140:ESF140"/>
    <mergeCell ref="ESH140:ESJ140"/>
    <mergeCell ref="ESL140:ESN140"/>
    <mergeCell ref="ESP140:ESR140"/>
    <mergeCell ref="EST140:ESV140"/>
    <mergeCell ref="ERB140:ERD140"/>
    <mergeCell ref="ERF140:ERH140"/>
    <mergeCell ref="ERJ140:ERL140"/>
    <mergeCell ref="ERN140:ERP140"/>
    <mergeCell ref="ERR140:ERT140"/>
    <mergeCell ref="ERV140:ERX140"/>
    <mergeCell ref="EQD140:EQF140"/>
    <mergeCell ref="EQH140:EQJ140"/>
    <mergeCell ref="EQL140:EQN140"/>
    <mergeCell ref="EQP140:EQR140"/>
    <mergeCell ref="EQT140:EQV140"/>
    <mergeCell ref="EQX140:EQZ140"/>
    <mergeCell ref="EPF140:EPH140"/>
    <mergeCell ref="EPJ140:EPL140"/>
    <mergeCell ref="EPN140:EPP140"/>
    <mergeCell ref="EPR140:EPT140"/>
    <mergeCell ref="EPV140:EPX140"/>
    <mergeCell ref="EPZ140:EQB140"/>
    <mergeCell ref="EOH140:EOJ140"/>
    <mergeCell ref="EOL140:EON140"/>
    <mergeCell ref="EOP140:EOR140"/>
    <mergeCell ref="EOT140:EOV140"/>
    <mergeCell ref="EOX140:EOZ140"/>
    <mergeCell ref="EPB140:EPD140"/>
    <mergeCell ref="ENJ140:ENL140"/>
    <mergeCell ref="ENN140:ENP140"/>
    <mergeCell ref="ENR140:ENT140"/>
    <mergeCell ref="ENV140:ENX140"/>
    <mergeCell ref="ENZ140:EOB140"/>
    <mergeCell ref="EOD140:EOF140"/>
    <mergeCell ref="EML140:EMN140"/>
    <mergeCell ref="EMP140:EMR140"/>
    <mergeCell ref="EMT140:EMV140"/>
    <mergeCell ref="EMX140:EMZ140"/>
    <mergeCell ref="ENB140:END140"/>
    <mergeCell ref="ENF140:ENH140"/>
    <mergeCell ref="ELN140:ELP140"/>
    <mergeCell ref="ELR140:ELT140"/>
    <mergeCell ref="ELV140:ELX140"/>
    <mergeCell ref="ELZ140:EMB140"/>
    <mergeCell ref="EMD140:EMF140"/>
    <mergeCell ref="EMH140:EMJ140"/>
    <mergeCell ref="EKP140:EKR140"/>
    <mergeCell ref="EKT140:EKV140"/>
    <mergeCell ref="EKX140:EKZ140"/>
    <mergeCell ref="ELB140:ELD140"/>
    <mergeCell ref="ELF140:ELH140"/>
    <mergeCell ref="ELJ140:ELL140"/>
    <mergeCell ref="EJR140:EJT140"/>
    <mergeCell ref="EJV140:EJX140"/>
    <mergeCell ref="EJZ140:EKB140"/>
    <mergeCell ref="EKD140:EKF140"/>
    <mergeCell ref="EKH140:EKJ140"/>
    <mergeCell ref="EKL140:EKN140"/>
    <mergeCell ref="EIT140:EIV140"/>
    <mergeCell ref="EIX140:EIZ140"/>
    <mergeCell ref="EJB140:EJD140"/>
    <mergeCell ref="EJF140:EJH140"/>
    <mergeCell ref="EJJ140:EJL140"/>
    <mergeCell ref="EJN140:EJP140"/>
    <mergeCell ref="EHV140:EHX140"/>
    <mergeCell ref="EHZ140:EIB140"/>
    <mergeCell ref="EID140:EIF140"/>
    <mergeCell ref="EIH140:EIJ140"/>
    <mergeCell ref="EIL140:EIN140"/>
    <mergeCell ref="EIP140:EIR140"/>
    <mergeCell ref="EGX140:EGZ140"/>
    <mergeCell ref="EHB140:EHD140"/>
    <mergeCell ref="EHF140:EHH140"/>
    <mergeCell ref="EHJ140:EHL140"/>
    <mergeCell ref="EHN140:EHP140"/>
    <mergeCell ref="EHR140:EHT140"/>
    <mergeCell ref="EFZ140:EGB140"/>
    <mergeCell ref="EGD140:EGF140"/>
    <mergeCell ref="EGH140:EGJ140"/>
    <mergeCell ref="EGL140:EGN140"/>
    <mergeCell ref="EGP140:EGR140"/>
    <mergeCell ref="EGT140:EGV140"/>
    <mergeCell ref="EFB140:EFD140"/>
    <mergeCell ref="EFF140:EFH140"/>
    <mergeCell ref="EFJ140:EFL140"/>
    <mergeCell ref="EFN140:EFP140"/>
    <mergeCell ref="EFR140:EFT140"/>
    <mergeCell ref="EFV140:EFX140"/>
    <mergeCell ref="EED140:EEF140"/>
    <mergeCell ref="EEH140:EEJ140"/>
    <mergeCell ref="EEL140:EEN140"/>
    <mergeCell ref="EEP140:EER140"/>
    <mergeCell ref="EET140:EEV140"/>
    <mergeCell ref="EEX140:EEZ140"/>
    <mergeCell ref="EDF140:EDH140"/>
    <mergeCell ref="EDJ140:EDL140"/>
    <mergeCell ref="EDN140:EDP140"/>
    <mergeCell ref="EDR140:EDT140"/>
    <mergeCell ref="EDV140:EDX140"/>
    <mergeCell ref="EDZ140:EEB140"/>
    <mergeCell ref="ECH140:ECJ140"/>
    <mergeCell ref="ECL140:ECN140"/>
    <mergeCell ref="ECP140:ECR140"/>
    <mergeCell ref="ECT140:ECV140"/>
    <mergeCell ref="ECX140:ECZ140"/>
    <mergeCell ref="EDB140:EDD140"/>
    <mergeCell ref="EBJ140:EBL140"/>
    <mergeCell ref="EBN140:EBP140"/>
    <mergeCell ref="EBR140:EBT140"/>
    <mergeCell ref="EBV140:EBX140"/>
    <mergeCell ref="EBZ140:ECB140"/>
    <mergeCell ref="ECD140:ECF140"/>
    <mergeCell ref="EAL140:EAN140"/>
    <mergeCell ref="EAP140:EAR140"/>
    <mergeCell ref="EAT140:EAV140"/>
    <mergeCell ref="EAX140:EAZ140"/>
    <mergeCell ref="EBB140:EBD140"/>
    <mergeCell ref="EBF140:EBH140"/>
    <mergeCell ref="DZN140:DZP140"/>
    <mergeCell ref="DZR140:DZT140"/>
    <mergeCell ref="DZV140:DZX140"/>
    <mergeCell ref="DZZ140:EAB140"/>
    <mergeCell ref="EAD140:EAF140"/>
    <mergeCell ref="EAH140:EAJ140"/>
    <mergeCell ref="DYP140:DYR140"/>
    <mergeCell ref="DYT140:DYV140"/>
    <mergeCell ref="DYX140:DYZ140"/>
    <mergeCell ref="DZB140:DZD140"/>
    <mergeCell ref="DZF140:DZH140"/>
    <mergeCell ref="DZJ140:DZL140"/>
    <mergeCell ref="DXR140:DXT140"/>
    <mergeCell ref="DXV140:DXX140"/>
    <mergeCell ref="DXZ140:DYB140"/>
    <mergeCell ref="DYD140:DYF140"/>
    <mergeCell ref="DYH140:DYJ140"/>
    <mergeCell ref="DYL140:DYN140"/>
    <mergeCell ref="DWT140:DWV140"/>
    <mergeCell ref="DWX140:DWZ140"/>
    <mergeCell ref="DXB140:DXD140"/>
    <mergeCell ref="DXF140:DXH140"/>
    <mergeCell ref="DXJ140:DXL140"/>
    <mergeCell ref="DXN140:DXP140"/>
    <mergeCell ref="DVV140:DVX140"/>
    <mergeCell ref="DVZ140:DWB140"/>
    <mergeCell ref="DWD140:DWF140"/>
    <mergeCell ref="DWH140:DWJ140"/>
    <mergeCell ref="DWL140:DWN140"/>
    <mergeCell ref="DWP140:DWR140"/>
    <mergeCell ref="DUX140:DUZ140"/>
    <mergeCell ref="DVB140:DVD140"/>
    <mergeCell ref="DVF140:DVH140"/>
    <mergeCell ref="DVJ140:DVL140"/>
    <mergeCell ref="DVN140:DVP140"/>
    <mergeCell ref="DVR140:DVT140"/>
    <mergeCell ref="DTZ140:DUB140"/>
    <mergeCell ref="DUD140:DUF140"/>
    <mergeCell ref="DUH140:DUJ140"/>
    <mergeCell ref="DUL140:DUN140"/>
    <mergeCell ref="DUP140:DUR140"/>
    <mergeCell ref="DUT140:DUV140"/>
    <mergeCell ref="DTB140:DTD140"/>
    <mergeCell ref="DTF140:DTH140"/>
    <mergeCell ref="DTJ140:DTL140"/>
    <mergeCell ref="DTN140:DTP140"/>
    <mergeCell ref="DTR140:DTT140"/>
    <mergeCell ref="DTV140:DTX140"/>
    <mergeCell ref="DSD140:DSF140"/>
    <mergeCell ref="DSH140:DSJ140"/>
    <mergeCell ref="DSL140:DSN140"/>
    <mergeCell ref="DSP140:DSR140"/>
    <mergeCell ref="DST140:DSV140"/>
    <mergeCell ref="DSX140:DSZ140"/>
    <mergeCell ref="DRF140:DRH140"/>
    <mergeCell ref="DRJ140:DRL140"/>
    <mergeCell ref="DRN140:DRP140"/>
    <mergeCell ref="DRR140:DRT140"/>
    <mergeCell ref="DRV140:DRX140"/>
    <mergeCell ref="DRZ140:DSB140"/>
    <mergeCell ref="DQH140:DQJ140"/>
    <mergeCell ref="DQL140:DQN140"/>
    <mergeCell ref="DQP140:DQR140"/>
    <mergeCell ref="DQT140:DQV140"/>
    <mergeCell ref="DQX140:DQZ140"/>
    <mergeCell ref="DRB140:DRD140"/>
    <mergeCell ref="DPJ140:DPL140"/>
    <mergeCell ref="DPN140:DPP140"/>
    <mergeCell ref="DPR140:DPT140"/>
    <mergeCell ref="DPV140:DPX140"/>
    <mergeCell ref="DPZ140:DQB140"/>
    <mergeCell ref="DQD140:DQF140"/>
    <mergeCell ref="DOL140:DON140"/>
    <mergeCell ref="DOP140:DOR140"/>
    <mergeCell ref="DOT140:DOV140"/>
    <mergeCell ref="DOX140:DOZ140"/>
    <mergeCell ref="DPB140:DPD140"/>
    <mergeCell ref="DPF140:DPH140"/>
    <mergeCell ref="DNN140:DNP140"/>
    <mergeCell ref="DNR140:DNT140"/>
    <mergeCell ref="DNV140:DNX140"/>
    <mergeCell ref="DNZ140:DOB140"/>
    <mergeCell ref="DOD140:DOF140"/>
    <mergeCell ref="DOH140:DOJ140"/>
    <mergeCell ref="DMP140:DMR140"/>
    <mergeCell ref="DMT140:DMV140"/>
    <mergeCell ref="DMX140:DMZ140"/>
    <mergeCell ref="DNB140:DND140"/>
    <mergeCell ref="DNF140:DNH140"/>
    <mergeCell ref="DNJ140:DNL140"/>
    <mergeCell ref="DLR140:DLT140"/>
    <mergeCell ref="DLV140:DLX140"/>
    <mergeCell ref="DLZ140:DMB140"/>
    <mergeCell ref="DMD140:DMF140"/>
    <mergeCell ref="DMH140:DMJ140"/>
    <mergeCell ref="DML140:DMN140"/>
    <mergeCell ref="DKT140:DKV140"/>
    <mergeCell ref="DKX140:DKZ140"/>
    <mergeCell ref="DLB140:DLD140"/>
    <mergeCell ref="DLF140:DLH140"/>
    <mergeCell ref="DLJ140:DLL140"/>
    <mergeCell ref="DLN140:DLP140"/>
    <mergeCell ref="DJV140:DJX140"/>
    <mergeCell ref="DJZ140:DKB140"/>
    <mergeCell ref="DKD140:DKF140"/>
    <mergeCell ref="DKH140:DKJ140"/>
    <mergeCell ref="DKL140:DKN140"/>
    <mergeCell ref="DKP140:DKR140"/>
    <mergeCell ref="DIX140:DIZ140"/>
    <mergeCell ref="DJB140:DJD140"/>
    <mergeCell ref="DJF140:DJH140"/>
    <mergeCell ref="DJJ140:DJL140"/>
    <mergeCell ref="DJN140:DJP140"/>
    <mergeCell ref="DJR140:DJT140"/>
    <mergeCell ref="DHZ140:DIB140"/>
    <mergeCell ref="DID140:DIF140"/>
    <mergeCell ref="DIH140:DIJ140"/>
    <mergeCell ref="DIL140:DIN140"/>
    <mergeCell ref="DIP140:DIR140"/>
    <mergeCell ref="DIT140:DIV140"/>
    <mergeCell ref="DHB140:DHD140"/>
    <mergeCell ref="DHF140:DHH140"/>
    <mergeCell ref="DHJ140:DHL140"/>
    <mergeCell ref="DHN140:DHP140"/>
    <mergeCell ref="DHR140:DHT140"/>
    <mergeCell ref="DHV140:DHX140"/>
    <mergeCell ref="DGD140:DGF140"/>
    <mergeCell ref="DGH140:DGJ140"/>
    <mergeCell ref="DGL140:DGN140"/>
    <mergeCell ref="DGP140:DGR140"/>
    <mergeCell ref="DGT140:DGV140"/>
    <mergeCell ref="DGX140:DGZ140"/>
    <mergeCell ref="DFF140:DFH140"/>
    <mergeCell ref="DFJ140:DFL140"/>
    <mergeCell ref="DFN140:DFP140"/>
    <mergeCell ref="DFR140:DFT140"/>
    <mergeCell ref="DFV140:DFX140"/>
    <mergeCell ref="DFZ140:DGB140"/>
    <mergeCell ref="DEH140:DEJ140"/>
    <mergeCell ref="DEL140:DEN140"/>
    <mergeCell ref="DEP140:DER140"/>
    <mergeCell ref="DET140:DEV140"/>
    <mergeCell ref="DEX140:DEZ140"/>
    <mergeCell ref="DFB140:DFD140"/>
    <mergeCell ref="DDJ140:DDL140"/>
    <mergeCell ref="DDN140:DDP140"/>
    <mergeCell ref="DDR140:DDT140"/>
    <mergeCell ref="DDV140:DDX140"/>
    <mergeCell ref="DDZ140:DEB140"/>
    <mergeCell ref="DED140:DEF140"/>
    <mergeCell ref="DCL140:DCN140"/>
    <mergeCell ref="DCP140:DCR140"/>
    <mergeCell ref="DCT140:DCV140"/>
    <mergeCell ref="DCX140:DCZ140"/>
    <mergeCell ref="DDB140:DDD140"/>
    <mergeCell ref="DDF140:DDH140"/>
    <mergeCell ref="DBN140:DBP140"/>
    <mergeCell ref="DBR140:DBT140"/>
    <mergeCell ref="DBV140:DBX140"/>
    <mergeCell ref="DBZ140:DCB140"/>
    <mergeCell ref="DCD140:DCF140"/>
    <mergeCell ref="DCH140:DCJ140"/>
    <mergeCell ref="DAP140:DAR140"/>
    <mergeCell ref="DAT140:DAV140"/>
    <mergeCell ref="DAX140:DAZ140"/>
    <mergeCell ref="DBB140:DBD140"/>
    <mergeCell ref="DBF140:DBH140"/>
    <mergeCell ref="DBJ140:DBL140"/>
    <mergeCell ref="CZR140:CZT140"/>
    <mergeCell ref="CZV140:CZX140"/>
    <mergeCell ref="CZZ140:DAB140"/>
    <mergeCell ref="DAD140:DAF140"/>
    <mergeCell ref="DAH140:DAJ140"/>
    <mergeCell ref="DAL140:DAN140"/>
    <mergeCell ref="CYT140:CYV140"/>
    <mergeCell ref="CYX140:CYZ140"/>
    <mergeCell ref="CZB140:CZD140"/>
    <mergeCell ref="CZF140:CZH140"/>
    <mergeCell ref="CZJ140:CZL140"/>
    <mergeCell ref="CZN140:CZP140"/>
    <mergeCell ref="CXV140:CXX140"/>
    <mergeCell ref="CXZ140:CYB140"/>
    <mergeCell ref="CYD140:CYF140"/>
    <mergeCell ref="CYH140:CYJ140"/>
    <mergeCell ref="CYL140:CYN140"/>
    <mergeCell ref="CYP140:CYR140"/>
    <mergeCell ref="CWX140:CWZ140"/>
    <mergeCell ref="CXB140:CXD140"/>
    <mergeCell ref="CXF140:CXH140"/>
    <mergeCell ref="CXJ140:CXL140"/>
    <mergeCell ref="CXN140:CXP140"/>
    <mergeCell ref="CXR140:CXT140"/>
    <mergeCell ref="CVZ140:CWB140"/>
    <mergeCell ref="CWD140:CWF140"/>
    <mergeCell ref="CWH140:CWJ140"/>
    <mergeCell ref="CWL140:CWN140"/>
    <mergeCell ref="CWP140:CWR140"/>
    <mergeCell ref="CWT140:CWV140"/>
    <mergeCell ref="CVB140:CVD140"/>
    <mergeCell ref="CVF140:CVH140"/>
    <mergeCell ref="CVJ140:CVL140"/>
    <mergeCell ref="CVN140:CVP140"/>
    <mergeCell ref="CVR140:CVT140"/>
    <mergeCell ref="CVV140:CVX140"/>
    <mergeCell ref="CUD140:CUF140"/>
    <mergeCell ref="CUH140:CUJ140"/>
    <mergeCell ref="CUL140:CUN140"/>
    <mergeCell ref="CUP140:CUR140"/>
    <mergeCell ref="CUT140:CUV140"/>
    <mergeCell ref="CUX140:CUZ140"/>
    <mergeCell ref="CTF140:CTH140"/>
    <mergeCell ref="CTJ140:CTL140"/>
    <mergeCell ref="CTN140:CTP140"/>
    <mergeCell ref="CTR140:CTT140"/>
    <mergeCell ref="CTV140:CTX140"/>
    <mergeCell ref="CTZ140:CUB140"/>
    <mergeCell ref="CSH140:CSJ140"/>
    <mergeCell ref="CSL140:CSN140"/>
    <mergeCell ref="CSP140:CSR140"/>
    <mergeCell ref="CST140:CSV140"/>
    <mergeCell ref="CSX140:CSZ140"/>
    <mergeCell ref="CTB140:CTD140"/>
    <mergeCell ref="CRJ140:CRL140"/>
    <mergeCell ref="CRN140:CRP140"/>
    <mergeCell ref="CRR140:CRT140"/>
    <mergeCell ref="CRV140:CRX140"/>
    <mergeCell ref="CRZ140:CSB140"/>
    <mergeCell ref="CSD140:CSF140"/>
    <mergeCell ref="CQL140:CQN140"/>
    <mergeCell ref="CQP140:CQR140"/>
    <mergeCell ref="CQT140:CQV140"/>
    <mergeCell ref="CQX140:CQZ140"/>
    <mergeCell ref="CRB140:CRD140"/>
    <mergeCell ref="CRF140:CRH140"/>
    <mergeCell ref="CPN140:CPP140"/>
    <mergeCell ref="CPR140:CPT140"/>
    <mergeCell ref="CPV140:CPX140"/>
    <mergeCell ref="CPZ140:CQB140"/>
    <mergeCell ref="CQD140:CQF140"/>
    <mergeCell ref="CQH140:CQJ140"/>
    <mergeCell ref="COP140:COR140"/>
    <mergeCell ref="COT140:COV140"/>
    <mergeCell ref="COX140:COZ140"/>
    <mergeCell ref="CPB140:CPD140"/>
    <mergeCell ref="CPF140:CPH140"/>
    <mergeCell ref="CPJ140:CPL140"/>
    <mergeCell ref="CNR140:CNT140"/>
    <mergeCell ref="CNV140:CNX140"/>
    <mergeCell ref="CNZ140:COB140"/>
    <mergeCell ref="COD140:COF140"/>
    <mergeCell ref="COH140:COJ140"/>
    <mergeCell ref="COL140:CON140"/>
    <mergeCell ref="CMT140:CMV140"/>
    <mergeCell ref="CMX140:CMZ140"/>
    <mergeCell ref="CNB140:CND140"/>
    <mergeCell ref="CNF140:CNH140"/>
    <mergeCell ref="CNJ140:CNL140"/>
    <mergeCell ref="CNN140:CNP140"/>
    <mergeCell ref="CLV140:CLX140"/>
    <mergeCell ref="CLZ140:CMB140"/>
    <mergeCell ref="CMD140:CMF140"/>
    <mergeCell ref="CMH140:CMJ140"/>
    <mergeCell ref="CML140:CMN140"/>
    <mergeCell ref="CMP140:CMR140"/>
    <mergeCell ref="CKX140:CKZ140"/>
    <mergeCell ref="CLB140:CLD140"/>
    <mergeCell ref="CLF140:CLH140"/>
    <mergeCell ref="CLJ140:CLL140"/>
    <mergeCell ref="CLN140:CLP140"/>
    <mergeCell ref="CLR140:CLT140"/>
    <mergeCell ref="CJZ140:CKB140"/>
    <mergeCell ref="CKD140:CKF140"/>
    <mergeCell ref="CKH140:CKJ140"/>
    <mergeCell ref="CKL140:CKN140"/>
    <mergeCell ref="CKP140:CKR140"/>
    <mergeCell ref="CKT140:CKV140"/>
    <mergeCell ref="CJB140:CJD140"/>
    <mergeCell ref="CJF140:CJH140"/>
    <mergeCell ref="CJJ140:CJL140"/>
    <mergeCell ref="CJN140:CJP140"/>
    <mergeCell ref="CJR140:CJT140"/>
    <mergeCell ref="CJV140:CJX140"/>
    <mergeCell ref="CID140:CIF140"/>
    <mergeCell ref="CIH140:CIJ140"/>
    <mergeCell ref="CIL140:CIN140"/>
    <mergeCell ref="CIP140:CIR140"/>
    <mergeCell ref="CIT140:CIV140"/>
    <mergeCell ref="CIX140:CIZ140"/>
    <mergeCell ref="CHF140:CHH140"/>
    <mergeCell ref="CHJ140:CHL140"/>
    <mergeCell ref="CHN140:CHP140"/>
    <mergeCell ref="CHR140:CHT140"/>
    <mergeCell ref="CHV140:CHX140"/>
    <mergeCell ref="CHZ140:CIB140"/>
    <mergeCell ref="CGH140:CGJ140"/>
    <mergeCell ref="CGL140:CGN140"/>
    <mergeCell ref="CGP140:CGR140"/>
    <mergeCell ref="CGT140:CGV140"/>
    <mergeCell ref="CGX140:CGZ140"/>
    <mergeCell ref="CHB140:CHD140"/>
    <mergeCell ref="CFJ140:CFL140"/>
    <mergeCell ref="CFN140:CFP140"/>
    <mergeCell ref="CFR140:CFT140"/>
    <mergeCell ref="CFV140:CFX140"/>
    <mergeCell ref="CFZ140:CGB140"/>
    <mergeCell ref="CGD140:CGF140"/>
    <mergeCell ref="CEL140:CEN140"/>
    <mergeCell ref="CEP140:CER140"/>
    <mergeCell ref="CET140:CEV140"/>
    <mergeCell ref="CEX140:CEZ140"/>
    <mergeCell ref="CFB140:CFD140"/>
    <mergeCell ref="CFF140:CFH140"/>
    <mergeCell ref="CDN140:CDP140"/>
    <mergeCell ref="CDR140:CDT140"/>
    <mergeCell ref="CDV140:CDX140"/>
    <mergeCell ref="CDZ140:CEB140"/>
    <mergeCell ref="CED140:CEF140"/>
    <mergeCell ref="CEH140:CEJ140"/>
    <mergeCell ref="CCP140:CCR140"/>
    <mergeCell ref="CCT140:CCV140"/>
    <mergeCell ref="CCX140:CCZ140"/>
    <mergeCell ref="CDB140:CDD140"/>
    <mergeCell ref="CDF140:CDH140"/>
    <mergeCell ref="CDJ140:CDL140"/>
    <mergeCell ref="CBR140:CBT140"/>
    <mergeCell ref="CBV140:CBX140"/>
    <mergeCell ref="CBZ140:CCB140"/>
    <mergeCell ref="CCD140:CCF140"/>
    <mergeCell ref="CCH140:CCJ140"/>
    <mergeCell ref="CCL140:CCN140"/>
    <mergeCell ref="CAT140:CAV140"/>
    <mergeCell ref="CAX140:CAZ140"/>
    <mergeCell ref="CBB140:CBD140"/>
    <mergeCell ref="CBF140:CBH140"/>
    <mergeCell ref="CBJ140:CBL140"/>
    <mergeCell ref="CBN140:CBP140"/>
    <mergeCell ref="BZV140:BZX140"/>
    <mergeCell ref="BZZ140:CAB140"/>
    <mergeCell ref="CAD140:CAF140"/>
    <mergeCell ref="CAH140:CAJ140"/>
    <mergeCell ref="CAL140:CAN140"/>
    <mergeCell ref="CAP140:CAR140"/>
    <mergeCell ref="BYX140:BYZ140"/>
    <mergeCell ref="BZB140:BZD140"/>
    <mergeCell ref="BZF140:BZH140"/>
    <mergeCell ref="BZJ140:BZL140"/>
    <mergeCell ref="BZN140:BZP140"/>
    <mergeCell ref="BZR140:BZT140"/>
    <mergeCell ref="BXZ140:BYB140"/>
    <mergeCell ref="BYD140:BYF140"/>
    <mergeCell ref="BYH140:BYJ140"/>
    <mergeCell ref="BYL140:BYN140"/>
    <mergeCell ref="BYP140:BYR140"/>
    <mergeCell ref="BYT140:BYV140"/>
    <mergeCell ref="BXB140:BXD140"/>
    <mergeCell ref="BXF140:BXH140"/>
    <mergeCell ref="BXJ140:BXL140"/>
    <mergeCell ref="BXN140:BXP140"/>
    <mergeCell ref="BXR140:BXT140"/>
    <mergeCell ref="BXV140:BXX140"/>
    <mergeCell ref="BWD140:BWF140"/>
    <mergeCell ref="BWH140:BWJ140"/>
    <mergeCell ref="BWL140:BWN140"/>
    <mergeCell ref="BWP140:BWR140"/>
    <mergeCell ref="BWT140:BWV140"/>
    <mergeCell ref="BWX140:BWZ140"/>
    <mergeCell ref="BVF140:BVH140"/>
    <mergeCell ref="BVJ140:BVL140"/>
    <mergeCell ref="BVN140:BVP140"/>
    <mergeCell ref="BVR140:BVT140"/>
    <mergeCell ref="BVV140:BVX140"/>
    <mergeCell ref="BVZ140:BWB140"/>
    <mergeCell ref="BUH140:BUJ140"/>
    <mergeCell ref="BUL140:BUN140"/>
    <mergeCell ref="BUP140:BUR140"/>
    <mergeCell ref="BUT140:BUV140"/>
    <mergeCell ref="BUX140:BUZ140"/>
    <mergeCell ref="BVB140:BVD140"/>
    <mergeCell ref="BTJ140:BTL140"/>
    <mergeCell ref="BTN140:BTP140"/>
    <mergeCell ref="BTR140:BTT140"/>
    <mergeCell ref="BTV140:BTX140"/>
    <mergeCell ref="BTZ140:BUB140"/>
    <mergeCell ref="BUD140:BUF140"/>
    <mergeCell ref="BSL140:BSN140"/>
    <mergeCell ref="BSP140:BSR140"/>
    <mergeCell ref="BST140:BSV140"/>
    <mergeCell ref="BSX140:BSZ140"/>
    <mergeCell ref="BTB140:BTD140"/>
    <mergeCell ref="BTF140:BTH140"/>
    <mergeCell ref="BRN140:BRP140"/>
    <mergeCell ref="BRR140:BRT140"/>
    <mergeCell ref="BRV140:BRX140"/>
    <mergeCell ref="BRZ140:BSB140"/>
    <mergeCell ref="BSD140:BSF140"/>
    <mergeCell ref="BSH140:BSJ140"/>
    <mergeCell ref="BQP140:BQR140"/>
    <mergeCell ref="BQT140:BQV140"/>
    <mergeCell ref="BQX140:BQZ140"/>
    <mergeCell ref="BRB140:BRD140"/>
    <mergeCell ref="BRF140:BRH140"/>
    <mergeCell ref="BRJ140:BRL140"/>
    <mergeCell ref="BPR140:BPT140"/>
    <mergeCell ref="BPV140:BPX140"/>
    <mergeCell ref="BPZ140:BQB140"/>
    <mergeCell ref="BQD140:BQF140"/>
    <mergeCell ref="BQH140:BQJ140"/>
    <mergeCell ref="BQL140:BQN140"/>
    <mergeCell ref="BOT140:BOV140"/>
    <mergeCell ref="BOX140:BOZ140"/>
    <mergeCell ref="BPB140:BPD140"/>
    <mergeCell ref="BPF140:BPH140"/>
    <mergeCell ref="BPJ140:BPL140"/>
    <mergeCell ref="BPN140:BPP140"/>
    <mergeCell ref="BNV140:BNX140"/>
    <mergeCell ref="BNZ140:BOB140"/>
    <mergeCell ref="BOD140:BOF140"/>
    <mergeCell ref="BOH140:BOJ140"/>
    <mergeCell ref="BOL140:BON140"/>
    <mergeCell ref="BOP140:BOR140"/>
    <mergeCell ref="BMX140:BMZ140"/>
    <mergeCell ref="BNB140:BND140"/>
    <mergeCell ref="BNF140:BNH140"/>
    <mergeCell ref="BNJ140:BNL140"/>
    <mergeCell ref="BNN140:BNP140"/>
    <mergeCell ref="BNR140:BNT140"/>
    <mergeCell ref="BLZ140:BMB140"/>
    <mergeCell ref="BMD140:BMF140"/>
    <mergeCell ref="BMH140:BMJ140"/>
    <mergeCell ref="BML140:BMN140"/>
    <mergeCell ref="BMP140:BMR140"/>
    <mergeCell ref="BMT140:BMV140"/>
    <mergeCell ref="BLB140:BLD140"/>
    <mergeCell ref="BLF140:BLH140"/>
    <mergeCell ref="BLJ140:BLL140"/>
    <mergeCell ref="BLN140:BLP140"/>
    <mergeCell ref="BLR140:BLT140"/>
    <mergeCell ref="BLV140:BLX140"/>
    <mergeCell ref="BKD140:BKF140"/>
    <mergeCell ref="BKH140:BKJ140"/>
    <mergeCell ref="BKL140:BKN140"/>
    <mergeCell ref="BKP140:BKR140"/>
    <mergeCell ref="BKT140:BKV140"/>
    <mergeCell ref="BKX140:BKZ140"/>
    <mergeCell ref="BJF140:BJH140"/>
    <mergeCell ref="BJJ140:BJL140"/>
    <mergeCell ref="BJN140:BJP140"/>
    <mergeCell ref="BJR140:BJT140"/>
    <mergeCell ref="BJV140:BJX140"/>
    <mergeCell ref="BJZ140:BKB140"/>
    <mergeCell ref="BIH140:BIJ140"/>
    <mergeCell ref="BIL140:BIN140"/>
    <mergeCell ref="BIP140:BIR140"/>
    <mergeCell ref="BIT140:BIV140"/>
    <mergeCell ref="BIX140:BIZ140"/>
    <mergeCell ref="BJB140:BJD140"/>
    <mergeCell ref="BHJ140:BHL140"/>
    <mergeCell ref="BHN140:BHP140"/>
    <mergeCell ref="BHR140:BHT140"/>
    <mergeCell ref="BHV140:BHX140"/>
    <mergeCell ref="BHZ140:BIB140"/>
    <mergeCell ref="BID140:BIF140"/>
    <mergeCell ref="BGL140:BGN140"/>
    <mergeCell ref="BGP140:BGR140"/>
    <mergeCell ref="BGT140:BGV140"/>
    <mergeCell ref="BGX140:BGZ140"/>
    <mergeCell ref="BHB140:BHD140"/>
    <mergeCell ref="BHF140:BHH140"/>
    <mergeCell ref="BFN140:BFP140"/>
    <mergeCell ref="BFR140:BFT140"/>
    <mergeCell ref="BFV140:BFX140"/>
    <mergeCell ref="BFZ140:BGB140"/>
    <mergeCell ref="BGD140:BGF140"/>
    <mergeCell ref="BGH140:BGJ140"/>
    <mergeCell ref="BEP140:BER140"/>
    <mergeCell ref="BET140:BEV140"/>
    <mergeCell ref="BEX140:BEZ140"/>
    <mergeCell ref="BFB140:BFD140"/>
    <mergeCell ref="BFF140:BFH140"/>
    <mergeCell ref="BFJ140:BFL140"/>
    <mergeCell ref="BDR140:BDT140"/>
    <mergeCell ref="BDV140:BDX140"/>
    <mergeCell ref="BDZ140:BEB140"/>
    <mergeCell ref="BED140:BEF140"/>
    <mergeCell ref="BEH140:BEJ140"/>
    <mergeCell ref="BEL140:BEN140"/>
    <mergeCell ref="BCT140:BCV140"/>
    <mergeCell ref="BCX140:BCZ140"/>
    <mergeCell ref="BDB140:BDD140"/>
    <mergeCell ref="BDF140:BDH140"/>
    <mergeCell ref="BDJ140:BDL140"/>
    <mergeCell ref="BDN140:BDP140"/>
    <mergeCell ref="BBV140:BBX140"/>
    <mergeCell ref="BBZ140:BCB140"/>
    <mergeCell ref="BCD140:BCF140"/>
    <mergeCell ref="BCH140:BCJ140"/>
    <mergeCell ref="BCL140:BCN140"/>
    <mergeCell ref="BCP140:BCR140"/>
    <mergeCell ref="BAX140:BAZ140"/>
    <mergeCell ref="BBB140:BBD140"/>
    <mergeCell ref="BBF140:BBH140"/>
    <mergeCell ref="BBJ140:BBL140"/>
    <mergeCell ref="BBN140:BBP140"/>
    <mergeCell ref="BBR140:BBT140"/>
    <mergeCell ref="AZZ140:BAB140"/>
    <mergeCell ref="BAD140:BAF140"/>
    <mergeCell ref="BAH140:BAJ140"/>
    <mergeCell ref="BAL140:BAN140"/>
    <mergeCell ref="BAP140:BAR140"/>
    <mergeCell ref="BAT140:BAV140"/>
    <mergeCell ref="AZB140:AZD140"/>
    <mergeCell ref="AZF140:AZH140"/>
    <mergeCell ref="AZJ140:AZL140"/>
    <mergeCell ref="AZN140:AZP140"/>
    <mergeCell ref="AZR140:AZT140"/>
    <mergeCell ref="AZV140:AZX140"/>
    <mergeCell ref="AYD140:AYF140"/>
    <mergeCell ref="AYH140:AYJ140"/>
    <mergeCell ref="AYL140:AYN140"/>
    <mergeCell ref="AYP140:AYR140"/>
    <mergeCell ref="AYT140:AYV140"/>
    <mergeCell ref="AYX140:AYZ140"/>
    <mergeCell ref="AXF140:AXH140"/>
    <mergeCell ref="AXJ140:AXL140"/>
    <mergeCell ref="AXN140:AXP140"/>
    <mergeCell ref="AXR140:AXT140"/>
    <mergeCell ref="AXV140:AXX140"/>
    <mergeCell ref="AXZ140:AYB140"/>
    <mergeCell ref="AWH140:AWJ140"/>
    <mergeCell ref="AWL140:AWN140"/>
    <mergeCell ref="AWP140:AWR140"/>
    <mergeCell ref="AWT140:AWV140"/>
    <mergeCell ref="AWX140:AWZ140"/>
    <mergeCell ref="AXB140:AXD140"/>
    <mergeCell ref="AVJ140:AVL140"/>
    <mergeCell ref="AVN140:AVP140"/>
    <mergeCell ref="AVR140:AVT140"/>
    <mergeCell ref="AVV140:AVX140"/>
    <mergeCell ref="AVZ140:AWB140"/>
    <mergeCell ref="AWD140:AWF140"/>
    <mergeCell ref="AUL140:AUN140"/>
    <mergeCell ref="AUP140:AUR140"/>
    <mergeCell ref="AUT140:AUV140"/>
    <mergeCell ref="AUX140:AUZ140"/>
    <mergeCell ref="AVB140:AVD140"/>
    <mergeCell ref="AVF140:AVH140"/>
    <mergeCell ref="ATN140:ATP140"/>
    <mergeCell ref="ATR140:ATT140"/>
    <mergeCell ref="ATV140:ATX140"/>
    <mergeCell ref="ATZ140:AUB140"/>
    <mergeCell ref="AUD140:AUF140"/>
    <mergeCell ref="AUH140:AUJ140"/>
    <mergeCell ref="ASP140:ASR140"/>
    <mergeCell ref="AST140:ASV140"/>
    <mergeCell ref="ASX140:ASZ140"/>
    <mergeCell ref="ATB140:ATD140"/>
    <mergeCell ref="ATF140:ATH140"/>
    <mergeCell ref="ATJ140:ATL140"/>
    <mergeCell ref="ARR140:ART140"/>
    <mergeCell ref="ARV140:ARX140"/>
    <mergeCell ref="ARZ140:ASB140"/>
    <mergeCell ref="ASD140:ASF140"/>
    <mergeCell ref="ASH140:ASJ140"/>
    <mergeCell ref="ASL140:ASN140"/>
    <mergeCell ref="AQT140:AQV140"/>
    <mergeCell ref="AQX140:AQZ140"/>
    <mergeCell ref="ARB140:ARD140"/>
    <mergeCell ref="ARF140:ARH140"/>
    <mergeCell ref="ARJ140:ARL140"/>
    <mergeCell ref="ARN140:ARP140"/>
    <mergeCell ref="APV140:APX140"/>
    <mergeCell ref="APZ140:AQB140"/>
    <mergeCell ref="AQD140:AQF140"/>
    <mergeCell ref="AQH140:AQJ140"/>
    <mergeCell ref="AQL140:AQN140"/>
    <mergeCell ref="AQP140:AQR140"/>
    <mergeCell ref="AOX140:AOZ140"/>
    <mergeCell ref="APB140:APD140"/>
    <mergeCell ref="APF140:APH140"/>
    <mergeCell ref="APJ140:APL140"/>
    <mergeCell ref="APN140:APP140"/>
    <mergeCell ref="APR140:APT140"/>
    <mergeCell ref="ANZ140:AOB140"/>
    <mergeCell ref="AOD140:AOF140"/>
    <mergeCell ref="AOH140:AOJ140"/>
    <mergeCell ref="AOL140:AON140"/>
    <mergeCell ref="AOP140:AOR140"/>
    <mergeCell ref="AOT140:AOV140"/>
    <mergeCell ref="ANB140:AND140"/>
    <mergeCell ref="ANF140:ANH140"/>
    <mergeCell ref="ANJ140:ANL140"/>
    <mergeCell ref="ANN140:ANP140"/>
    <mergeCell ref="ANR140:ANT140"/>
    <mergeCell ref="ANV140:ANX140"/>
    <mergeCell ref="AMD140:AMF140"/>
    <mergeCell ref="AMH140:AMJ140"/>
    <mergeCell ref="AML140:AMN140"/>
    <mergeCell ref="AMP140:AMR140"/>
    <mergeCell ref="AMT140:AMV140"/>
    <mergeCell ref="AMX140:AMZ140"/>
    <mergeCell ref="ALF140:ALH140"/>
    <mergeCell ref="ALJ140:ALL140"/>
    <mergeCell ref="ALN140:ALP140"/>
    <mergeCell ref="ALR140:ALT140"/>
    <mergeCell ref="ALV140:ALX140"/>
    <mergeCell ref="ALZ140:AMB140"/>
    <mergeCell ref="AKH140:AKJ140"/>
    <mergeCell ref="AKL140:AKN140"/>
    <mergeCell ref="AKP140:AKR140"/>
    <mergeCell ref="AKT140:AKV140"/>
    <mergeCell ref="AKX140:AKZ140"/>
    <mergeCell ref="ALB140:ALD140"/>
    <mergeCell ref="AJJ140:AJL140"/>
    <mergeCell ref="AJN140:AJP140"/>
    <mergeCell ref="AJR140:AJT140"/>
    <mergeCell ref="AJV140:AJX140"/>
    <mergeCell ref="AJZ140:AKB140"/>
    <mergeCell ref="AKD140:AKF140"/>
    <mergeCell ref="AIL140:AIN140"/>
    <mergeCell ref="AIP140:AIR140"/>
    <mergeCell ref="AIT140:AIV140"/>
    <mergeCell ref="AIX140:AIZ140"/>
    <mergeCell ref="AJB140:AJD140"/>
    <mergeCell ref="AJF140:AJH140"/>
    <mergeCell ref="AHN140:AHP140"/>
    <mergeCell ref="AHR140:AHT140"/>
    <mergeCell ref="AHV140:AHX140"/>
    <mergeCell ref="AHZ140:AIB140"/>
    <mergeCell ref="AID140:AIF140"/>
    <mergeCell ref="AIH140:AIJ140"/>
    <mergeCell ref="AGP140:AGR140"/>
    <mergeCell ref="AGT140:AGV140"/>
    <mergeCell ref="AGX140:AGZ140"/>
    <mergeCell ref="AHB140:AHD140"/>
    <mergeCell ref="AHF140:AHH140"/>
    <mergeCell ref="AHJ140:AHL140"/>
    <mergeCell ref="AFR140:AFT140"/>
    <mergeCell ref="AFV140:AFX140"/>
    <mergeCell ref="AFZ140:AGB140"/>
    <mergeCell ref="AGD140:AGF140"/>
    <mergeCell ref="AGH140:AGJ140"/>
    <mergeCell ref="AGL140:AGN140"/>
    <mergeCell ref="AET140:AEV140"/>
    <mergeCell ref="AEX140:AEZ140"/>
    <mergeCell ref="AFB140:AFD140"/>
    <mergeCell ref="AFF140:AFH140"/>
    <mergeCell ref="AFJ140:AFL140"/>
    <mergeCell ref="AFN140:AFP140"/>
    <mergeCell ref="ADV140:ADX140"/>
    <mergeCell ref="ADZ140:AEB140"/>
    <mergeCell ref="AED140:AEF140"/>
    <mergeCell ref="AEH140:AEJ140"/>
    <mergeCell ref="AEL140:AEN140"/>
    <mergeCell ref="AEP140:AER140"/>
    <mergeCell ref="ACX140:ACZ140"/>
    <mergeCell ref="ADB140:ADD140"/>
    <mergeCell ref="ADF140:ADH140"/>
    <mergeCell ref="ADJ140:ADL140"/>
    <mergeCell ref="ADN140:ADP140"/>
    <mergeCell ref="ADR140:ADT140"/>
    <mergeCell ref="ABZ140:ACB140"/>
    <mergeCell ref="ACD140:ACF140"/>
    <mergeCell ref="ACH140:ACJ140"/>
    <mergeCell ref="ACL140:ACN140"/>
    <mergeCell ref="ACP140:ACR140"/>
    <mergeCell ref="ACT140:ACV140"/>
    <mergeCell ref="ABB140:ABD140"/>
    <mergeCell ref="ABF140:ABH140"/>
    <mergeCell ref="ABJ140:ABL140"/>
    <mergeCell ref="ABN140:ABP140"/>
    <mergeCell ref="ABR140:ABT140"/>
    <mergeCell ref="ABV140:ABX140"/>
    <mergeCell ref="AAD140:AAF140"/>
    <mergeCell ref="AAH140:AAJ140"/>
    <mergeCell ref="AAL140:AAN140"/>
    <mergeCell ref="AAP140:AAR140"/>
    <mergeCell ref="AAT140:AAV140"/>
    <mergeCell ref="AAX140:AAZ140"/>
    <mergeCell ref="ZF140:ZH140"/>
    <mergeCell ref="ZJ140:ZL140"/>
    <mergeCell ref="ZN140:ZP140"/>
    <mergeCell ref="ZR140:ZT140"/>
    <mergeCell ref="ZV140:ZX140"/>
    <mergeCell ref="ZZ140:AAB140"/>
    <mergeCell ref="YH140:YJ140"/>
    <mergeCell ref="YL140:YN140"/>
    <mergeCell ref="YP140:YR140"/>
    <mergeCell ref="YT140:YV140"/>
    <mergeCell ref="YX140:YZ140"/>
    <mergeCell ref="ZB140:ZD140"/>
    <mergeCell ref="XJ140:XL140"/>
    <mergeCell ref="XN140:XP140"/>
    <mergeCell ref="XR140:XT140"/>
    <mergeCell ref="XV140:XX140"/>
    <mergeCell ref="XZ140:YB140"/>
    <mergeCell ref="YD140:YF140"/>
    <mergeCell ref="WL140:WN140"/>
    <mergeCell ref="WP140:WR140"/>
    <mergeCell ref="WT140:WV140"/>
    <mergeCell ref="WX140:WZ140"/>
    <mergeCell ref="XB140:XD140"/>
    <mergeCell ref="XF140:XH140"/>
    <mergeCell ref="VN140:VP140"/>
    <mergeCell ref="VR140:VT140"/>
    <mergeCell ref="VV140:VX140"/>
    <mergeCell ref="VZ140:WB140"/>
    <mergeCell ref="WD140:WF140"/>
    <mergeCell ref="WH140:WJ140"/>
    <mergeCell ref="UP140:UR140"/>
    <mergeCell ref="UT140:UV140"/>
    <mergeCell ref="UX140:UZ140"/>
    <mergeCell ref="VB140:VD140"/>
    <mergeCell ref="VF140:VH140"/>
    <mergeCell ref="VJ140:VL140"/>
    <mergeCell ref="TR140:TT140"/>
    <mergeCell ref="TV140:TX140"/>
    <mergeCell ref="TZ140:UB140"/>
    <mergeCell ref="UD140:UF140"/>
    <mergeCell ref="UH140:UJ140"/>
    <mergeCell ref="UL140:UN140"/>
    <mergeCell ref="ST140:SV140"/>
    <mergeCell ref="SX140:SZ140"/>
    <mergeCell ref="TB140:TD140"/>
    <mergeCell ref="TF140:TH140"/>
    <mergeCell ref="TJ140:TL140"/>
    <mergeCell ref="TN140:TP140"/>
    <mergeCell ref="RV140:RX140"/>
    <mergeCell ref="RZ140:SB140"/>
    <mergeCell ref="SD140:SF140"/>
    <mergeCell ref="SH140:SJ140"/>
    <mergeCell ref="SL140:SN140"/>
    <mergeCell ref="SP140:SR140"/>
    <mergeCell ref="QX140:QZ140"/>
    <mergeCell ref="RB140:RD140"/>
    <mergeCell ref="RF140:RH140"/>
    <mergeCell ref="RJ140:RL140"/>
    <mergeCell ref="RN140:RP140"/>
    <mergeCell ref="RR140:RT140"/>
    <mergeCell ref="PZ140:QB140"/>
    <mergeCell ref="QD140:QF140"/>
    <mergeCell ref="QH140:QJ140"/>
    <mergeCell ref="QL140:QN140"/>
    <mergeCell ref="QP140:QR140"/>
    <mergeCell ref="QT140:QV140"/>
    <mergeCell ref="PB140:PD140"/>
    <mergeCell ref="PF140:PH140"/>
    <mergeCell ref="PJ140:PL140"/>
    <mergeCell ref="PN140:PP140"/>
    <mergeCell ref="PR140:PT140"/>
    <mergeCell ref="PV140:PX140"/>
    <mergeCell ref="OD140:OF140"/>
    <mergeCell ref="OH140:OJ140"/>
    <mergeCell ref="OL140:ON140"/>
    <mergeCell ref="OP140:OR140"/>
    <mergeCell ref="OT140:OV140"/>
    <mergeCell ref="OX140:OZ140"/>
    <mergeCell ref="NF140:NH140"/>
    <mergeCell ref="NJ140:NL140"/>
    <mergeCell ref="NN140:NP140"/>
    <mergeCell ref="NR140:NT140"/>
    <mergeCell ref="NV140:NX140"/>
    <mergeCell ref="NZ140:OB140"/>
    <mergeCell ref="MH140:MJ140"/>
    <mergeCell ref="ML140:MN140"/>
    <mergeCell ref="MP140:MR140"/>
    <mergeCell ref="MT140:MV140"/>
    <mergeCell ref="MX140:MZ140"/>
    <mergeCell ref="NB140:ND140"/>
    <mergeCell ref="LJ140:LL140"/>
    <mergeCell ref="LN140:LP140"/>
    <mergeCell ref="LR140:LT140"/>
    <mergeCell ref="LV140:LX140"/>
    <mergeCell ref="LZ140:MB140"/>
    <mergeCell ref="MD140:MF140"/>
    <mergeCell ref="KL140:KN140"/>
    <mergeCell ref="KP140:KR140"/>
    <mergeCell ref="KT140:KV140"/>
    <mergeCell ref="KX140:KZ140"/>
    <mergeCell ref="LB140:LD140"/>
    <mergeCell ref="LF140:LH140"/>
    <mergeCell ref="JN140:JP140"/>
    <mergeCell ref="JR140:JT140"/>
    <mergeCell ref="JV140:JX140"/>
    <mergeCell ref="JZ140:KB140"/>
    <mergeCell ref="KD140:KF140"/>
    <mergeCell ref="KH140:KJ140"/>
    <mergeCell ref="IP140:IR140"/>
    <mergeCell ref="IT140:IV140"/>
    <mergeCell ref="IX140:IZ140"/>
    <mergeCell ref="JB140:JD140"/>
    <mergeCell ref="JF140:JH140"/>
    <mergeCell ref="JJ140:JL140"/>
    <mergeCell ref="HR140:HT140"/>
    <mergeCell ref="HV140:HX140"/>
    <mergeCell ref="HZ140:IB140"/>
    <mergeCell ref="ID140:IF140"/>
    <mergeCell ref="IH140:IJ140"/>
    <mergeCell ref="IL140:IN140"/>
    <mergeCell ref="GT140:GV140"/>
    <mergeCell ref="GX140:GZ140"/>
    <mergeCell ref="HB140:HD140"/>
    <mergeCell ref="HF140:HH140"/>
    <mergeCell ref="HJ140:HL140"/>
    <mergeCell ref="HN140:HP140"/>
    <mergeCell ref="FV140:FX140"/>
    <mergeCell ref="FZ140:GB140"/>
    <mergeCell ref="GD140:GF140"/>
    <mergeCell ref="GH140:GJ140"/>
    <mergeCell ref="GL140:GN140"/>
    <mergeCell ref="GP140:GR140"/>
    <mergeCell ref="EX140:EZ140"/>
    <mergeCell ref="FB140:FD140"/>
    <mergeCell ref="FF140:FH140"/>
    <mergeCell ref="FJ140:FL140"/>
    <mergeCell ref="FN140:FP140"/>
    <mergeCell ref="FR140:FT140"/>
    <mergeCell ref="DZ140:EB140"/>
    <mergeCell ref="ED140:EF140"/>
    <mergeCell ref="EH140:EJ140"/>
    <mergeCell ref="EL140:EN140"/>
    <mergeCell ref="EP140:ER140"/>
    <mergeCell ref="ET140:EV140"/>
    <mergeCell ref="DB140:DD140"/>
    <mergeCell ref="DF140:DH140"/>
    <mergeCell ref="DJ140:DL140"/>
    <mergeCell ref="DN140:DP140"/>
    <mergeCell ref="DR140:DT140"/>
    <mergeCell ref="DV140:DX140"/>
    <mergeCell ref="CD140:CF140"/>
    <mergeCell ref="CH140:CJ140"/>
    <mergeCell ref="CL140:CN140"/>
    <mergeCell ref="CP140:CR140"/>
    <mergeCell ref="CT140:CV140"/>
    <mergeCell ref="CX140:CZ140"/>
    <mergeCell ref="BF140:BH140"/>
    <mergeCell ref="BJ140:BL140"/>
    <mergeCell ref="BN140:BP140"/>
    <mergeCell ref="BR140:BT140"/>
    <mergeCell ref="BV140:BX140"/>
    <mergeCell ref="BZ140:CB140"/>
    <mergeCell ref="AH140:AJ140"/>
    <mergeCell ref="AL140:AN140"/>
    <mergeCell ref="AP140:AR140"/>
    <mergeCell ref="AT140:AV140"/>
    <mergeCell ref="AX140:AZ140"/>
    <mergeCell ref="BB140:BD140"/>
    <mergeCell ref="J140:L140"/>
    <mergeCell ref="N140:P140"/>
    <mergeCell ref="R140:T140"/>
    <mergeCell ref="V140:X140"/>
    <mergeCell ref="Z140:AB140"/>
    <mergeCell ref="AD140:AF140"/>
    <mergeCell ref="B126:D126"/>
    <mergeCell ref="B127:D127"/>
    <mergeCell ref="B132:D132"/>
    <mergeCell ref="B133:D133"/>
    <mergeCell ref="B137:D137"/>
    <mergeCell ref="B140:D140"/>
    <mergeCell ref="B119:D119"/>
    <mergeCell ref="B120:D120"/>
    <mergeCell ref="B122:D122"/>
    <mergeCell ref="B123:D123"/>
    <mergeCell ref="B124:D124"/>
    <mergeCell ref="B125:D125"/>
    <mergeCell ref="B111:D111"/>
    <mergeCell ref="B112:D112"/>
    <mergeCell ref="B113:D113"/>
    <mergeCell ref="B114:D114"/>
    <mergeCell ref="B116:D116"/>
    <mergeCell ref="B117:D117"/>
    <mergeCell ref="B103:D103"/>
    <mergeCell ref="B104:D104"/>
    <mergeCell ref="B107:D107"/>
    <mergeCell ref="B108:D108"/>
    <mergeCell ref="B109:D109"/>
    <mergeCell ref="B110:D110"/>
    <mergeCell ref="B97:D97"/>
    <mergeCell ref="B98:D98"/>
    <mergeCell ref="B99:D99"/>
    <mergeCell ref="B100:D100"/>
    <mergeCell ref="B101:D101"/>
    <mergeCell ref="B102:D102"/>
    <mergeCell ref="B91:D91"/>
    <mergeCell ref="B92:D92"/>
    <mergeCell ref="B93:D93"/>
    <mergeCell ref="B94:D94"/>
    <mergeCell ref="B95:D95"/>
    <mergeCell ref="B96:D96"/>
    <mergeCell ref="B85:D85"/>
    <mergeCell ref="B86:D86"/>
    <mergeCell ref="B87:D87"/>
    <mergeCell ref="B88:D88"/>
    <mergeCell ref="B89:D89"/>
    <mergeCell ref="B90:D90"/>
    <mergeCell ref="B79:D79"/>
    <mergeCell ref="B80:D80"/>
    <mergeCell ref="B81:D81"/>
    <mergeCell ref="B82:D82"/>
    <mergeCell ref="B83:D83"/>
    <mergeCell ref="B84:D84"/>
    <mergeCell ref="B72:D72"/>
    <mergeCell ref="B73:D73"/>
    <mergeCell ref="B75:D75"/>
    <mergeCell ref="B76:D76"/>
    <mergeCell ref="B77:D77"/>
    <mergeCell ref="B78:D78"/>
    <mergeCell ref="B66:D66"/>
    <mergeCell ref="B67:D67"/>
    <mergeCell ref="B68:D68"/>
    <mergeCell ref="B69:D69"/>
    <mergeCell ref="B70:D70"/>
    <mergeCell ref="B71:D71"/>
    <mergeCell ref="B54:D54"/>
    <mergeCell ref="B55:D55"/>
    <mergeCell ref="B62:D62"/>
    <mergeCell ref="B63:D63"/>
    <mergeCell ref="B64:D64"/>
    <mergeCell ref="B65:D65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B45:D45"/>
    <mergeCell ref="B46:D46"/>
    <mergeCell ref="B47:D47"/>
    <mergeCell ref="B36:D36"/>
    <mergeCell ref="B37:D37"/>
    <mergeCell ref="B38:D38"/>
    <mergeCell ref="B39:D39"/>
    <mergeCell ref="B40:D40"/>
    <mergeCell ref="B41:D41"/>
    <mergeCell ref="B30:D30"/>
    <mergeCell ref="B31:D31"/>
    <mergeCell ref="B32:D32"/>
    <mergeCell ref="B33:D33"/>
    <mergeCell ref="B34:D34"/>
    <mergeCell ref="B35:D35"/>
    <mergeCell ref="B22:D22"/>
    <mergeCell ref="B24:D24"/>
    <mergeCell ref="B25:D25"/>
    <mergeCell ref="B26:D26"/>
    <mergeCell ref="B28:D28"/>
    <mergeCell ref="B29:D29"/>
    <mergeCell ref="B15:D15"/>
    <mergeCell ref="B16:D16"/>
    <mergeCell ref="B17:D17"/>
    <mergeCell ref="B18:D18"/>
    <mergeCell ref="B20:D20"/>
    <mergeCell ref="B21:D21"/>
    <mergeCell ref="B5:F5"/>
    <mergeCell ref="B6:F6"/>
    <mergeCell ref="B7:F7"/>
    <mergeCell ref="B8:F8"/>
    <mergeCell ref="B13:D13"/>
    <mergeCell ref="B14:D14"/>
  </mergeCells>
  <pageMargins left="0.70866141732283472" right="0.70866141732283472" top="0.74803149606299213" bottom="0.74803149606299213" header="0.31496062992125984" footer="0.31496062992125984"/>
  <pageSetup scale="78" orientation="portrait" horizontalDpi="4294967295" verticalDpi="4294967295" r:id="rId1"/>
  <rowBreaks count="3" manualBreakCount="3">
    <brk id="104" max="5" man="1"/>
    <brk id="151" max="5" man="1"/>
    <brk id="203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2025-01-16T19:43:45Z</dcterms:created>
  <dcterms:modified xsi:type="dcterms:W3CDTF">2025-01-16T19:44:43Z</dcterms:modified>
</cp:coreProperties>
</file>