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Hoja1" sheetId="3" r:id="rId1"/>
  </sheets>
  <definedNames>
    <definedName name="_xlnm._FilterDatabase" localSheetId="0" hidden="1">Hoja1!$C$10:$K$260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4" i="3" l="1"/>
  <c r="J253" i="3"/>
  <c r="J251" i="3"/>
  <c r="J250" i="3"/>
  <c r="J249" i="3"/>
  <c r="J248" i="3"/>
  <c r="J247" i="3"/>
  <c r="J246" i="3"/>
  <c r="J245" i="3"/>
  <c r="J244" i="3" l="1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14" i="3"/>
  <c r="J224" i="3" l="1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3" i="3"/>
  <c r="J11" i="3"/>
  <c r="J255" i="3" s="1"/>
</calcChain>
</file>

<file path=xl/sharedStrings.xml><?xml version="1.0" encoding="utf-8"?>
<sst xmlns="http://schemas.openxmlformats.org/spreadsheetml/2006/main" count="994" uniqueCount="512">
  <si>
    <t>CODIGO INSTITUCIONAL</t>
  </si>
  <si>
    <t xml:space="preserve">DESCRIPCION DEL ARTICULO </t>
  </si>
  <si>
    <t>UNIDAD DE MEDIDA</t>
  </si>
  <si>
    <t xml:space="preserve">COSTO UNITARIO EN RD$ </t>
  </si>
  <si>
    <t xml:space="preserve">VALORES EN RD$ </t>
  </si>
  <si>
    <t>AS-1001</t>
  </si>
  <si>
    <t>UND 16 onz</t>
  </si>
  <si>
    <t>AS-1002</t>
  </si>
  <si>
    <t>UND</t>
  </si>
  <si>
    <t>Almohadilla para Sello</t>
  </si>
  <si>
    <t>AS-1003</t>
  </si>
  <si>
    <t xml:space="preserve">Ambientador   </t>
  </si>
  <si>
    <t>AS-1004</t>
  </si>
  <si>
    <t>Arizolin</t>
  </si>
  <si>
    <t>AS-1005</t>
  </si>
  <si>
    <t>Armazón 8 1/2 x 11</t>
  </si>
  <si>
    <t>AS-1006</t>
  </si>
  <si>
    <t>Armazón 8 1/2 x 13</t>
  </si>
  <si>
    <t>AS-1007</t>
  </si>
  <si>
    <t>Bandeja de Escritorio</t>
  </si>
  <si>
    <t>AS-1008</t>
  </si>
  <si>
    <t>Insecticidas</t>
  </si>
  <si>
    <t>AS-1009</t>
  </si>
  <si>
    <t>Bomba de inodoros</t>
  </si>
  <si>
    <t>AS-1010</t>
  </si>
  <si>
    <t>Bombillo 175w</t>
  </si>
  <si>
    <t>UNID</t>
  </si>
  <si>
    <t>Borrador para Pizarra</t>
  </si>
  <si>
    <t>AS-1012</t>
  </si>
  <si>
    <t xml:space="preserve">Brillo verde </t>
  </si>
  <si>
    <t>AS-1013</t>
  </si>
  <si>
    <t xml:space="preserve">Café </t>
  </si>
  <si>
    <t>AS-1014</t>
  </si>
  <si>
    <t xml:space="preserve">Caja de Gomitas </t>
  </si>
  <si>
    <t>AS-1015</t>
  </si>
  <si>
    <t>Caratula para CD</t>
  </si>
  <si>
    <t>AS-1016</t>
  </si>
  <si>
    <t>AS-1017</t>
  </si>
  <si>
    <t>carculadora</t>
  </si>
  <si>
    <t>AS-1018</t>
  </si>
  <si>
    <t>AS-1019</t>
  </si>
  <si>
    <t>Carpeta Satinada con logo</t>
  </si>
  <si>
    <t>AS-1020</t>
  </si>
  <si>
    <t>Carpeta para Encuadernar</t>
  </si>
  <si>
    <t>AS-1021</t>
  </si>
  <si>
    <t>CD - R</t>
  </si>
  <si>
    <t>AS-1022</t>
  </si>
  <si>
    <t xml:space="preserve">Cera para contar </t>
  </si>
  <si>
    <t>AS-1023</t>
  </si>
  <si>
    <t>Chinchetas</t>
  </si>
  <si>
    <t>AS-1024</t>
  </si>
  <si>
    <t>Cinta Adhesiva 3/4</t>
  </si>
  <si>
    <t>AS-1025</t>
  </si>
  <si>
    <t>Cinta Adhesiva de 2</t>
  </si>
  <si>
    <t>AS-1026</t>
  </si>
  <si>
    <t>Cinta Adhesiva Plateada</t>
  </si>
  <si>
    <t>AS-1027</t>
  </si>
  <si>
    <t>Cinta Para maquina escribir</t>
  </si>
  <si>
    <t>AS-1028</t>
  </si>
  <si>
    <t>Cinta Para Sumadora</t>
  </si>
  <si>
    <t>AS-1029</t>
  </si>
  <si>
    <t>Clip Billetero en caja 15mm</t>
  </si>
  <si>
    <t>AS-1030</t>
  </si>
  <si>
    <t>AS-1031</t>
  </si>
  <si>
    <t>Clip Billetero en caja 25mm</t>
  </si>
  <si>
    <t>AS-1032</t>
  </si>
  <si>
    <t>Clip Billetero en caja 32mm</t>
  </si>
  <si>
    <t>AS-1033</t>
  </si>
  <si>
    <t>Clip Billetero en caja 51mm</t>
  </si>
  <si>
    <t>AS-1034</t>
  </si>
  <si>
    <t>Clip Grande 50mm</t>
  </si>
  <si>
    <t>AS-1035</t>
  </si>
  <si>
    <t>Clip Pequeño 33mm</t>
  </si>
  <si>
    <t>AS-1036</t>
  </si>
  <si>
    <t>Cloro en Galón</t>
  </si>
  <si>
    <t>AS-1037</t>
  </si>
  <si>
    <t>Coquí</t>
  </si>
  <si>
    <t>AS-1038</t>
  </si>
  <si>
    <t>Corrector (Liquid Paper)</t>
  </si>
  <si>
    <t>AS-1039</t>
  </si>
  <si>
    <t>Corrector Tipo lápiz</t>
  </si>
  <si>
    <t>AS-1041</t>
  </si>
  <si>
    <t>AS-1042</t>
  </si>
  <si>
    <t>AS-1043</t>
  </si>
  <si>
    <t>DVD -  R</t>
  </si>
  <si>
    <t>AS-1045</t>
  </si>
  <si>
    <t>DVD + R</t>
  </si>
  <si>
    <t>AS-1046</t>
  </si>
  <si>
    <t>Escobilla para baños</t>
  </si>
  <si>
    <t>AS-1047</t>
  </si>
  <si>
    <t>AS-1048</t>
  </si>
  <si>
    <t xml:space="preserve">Escobillones </t>
  </si>
  <si>
    <t>AS-1049</t>
  </si>
  <si>
    <t>Espiral 3/4</t>
  </si>
  <si>
    <t>AS-1050</t>
  </si>
  <si>
    <t>Espiral de 2</t>
  </si>
  <si>
    <t>AS-1051</t>
  </si>
  <si>
    <t>Espiral 5/16</t>
  </si>
  <si>
    <t>AS-1052</t>
  </si>
  <si>
    <t>Espiral de Media</t>
  </si>
  <si>
    <t>AS-1053</t>
  </si>
  <si>
    <t xml:space="preserve">Espiral de uno </t>
  </si>
  <si>
    <t>AS-1054</t>
  </si>
  <si>
    <t xml:space="preserve">Esponja de fregar </t>
  </si>
  <si>
    <t>Felpa Azul</t>
  </si>
  <si>
    <t>AS-1056</t>
  </si>
  <si>
    <t>Felpa Negra</t>
  </si>
  <si>
    <t>AS-1057</t>
  </si>
  <si>
    <t xml:space="preserve">Folder 8 1/2 x 11 </t>
  </si>
  <si>
    <t>AS-1058</t>
  </si>
  <si>
    <t>AS-1059</t>
  </si>
  <si>
    <t>AS-1060</t>
  </si>
  <si>
    <t>Fosforo</t>
  </si>
  <si>
    <t>AS-1062</t>
  </si>
  <si>
    <t>Funda Grande de 55</t>
  </si>
  <si>
    <t>AS-1063</t>
  </si>
  <si>
    <t>Funda Pequeña</t>
  </si>
  <si>
    <t>AS-1064</t>
  </si>
  <si>
    <t>Gafete Distintivo</t>
  </si>
  <si>
    <t>AS-1065</t>
  </si>
  <si>
    <t>Galón de Desinfectante</t>
  </si>
  <si>
    <t>AS-1066</t>
  </si>
  <si>
    <t>Galón de Gel Anti Bacterial</t>
  </si>
  <si>
    <t>AS-1068</t>
  </si>
  <si>
    <t>AS-1069</t>
  </si>
  <si>
    <t>Gancho ACCO</t>
  </si>
  <si>
    <t>CAJ</t>
  </si>
  <si>
    <t>AS-1070</t>
  </si>
  <si>
    <t>AS-1071</t>
  </si>
  <si>
    <t xml:space="preserve">Grapa Grande </t>
  </si>
  <si>
    <t>AS-1072</t>
  </si>
  <si>
    <t>Grapa Pequeña</t>
  </si>
  <si>
    <t>AS-1073</t>
  </si>
  <si>
    <t xml:space="preserve">Grapadora DE Metal grande </t>
  </si>
  <si>
    <t>AS-1074</t>
  </si>
  <si>
    <t xml:space="preserve">Grapadora </t>
  </si>
  <si>
    <t>AS-1075</t>
  </si>
  <si>
    <t xml:space="preserve">Guante para Limpieza </t>
  </si>
  <si>
    <t>AS-1076</t>
  </si>
  <si>
    <t xml:space="preserve">Label en Caja </t>
  </si>
  <si>
    <t>AS-1077</t>
  </si>
  <si>
    <t>Lapicero Azul</t>
  </si>
  <si>
    <t>AS-1078</t>
  </si>
  <si>
    <t>lapicero Negro</t>
  </si>
  <si>
    <t>AS-1079</t>
  </si>
  <si>
    <t>Lápiz Adhesivo (UHU)</t>
  </si>
  <si>
    <t>AS-1080</t>
  </si>
  <si>
    <t xml:space="preserve">Lápiz de Carbón </t>
  </si>
  <si>
    <t>AS-1081</t>
  </si>
  <si>
    <t>Libreta 5x8</t>
  </si>
  <si>
    <t>AS-1082</t>
  </si>
  <si>
    <t>Libreta 8 1/2 x 11</t>
  </si>
  <si>
    <t>AS-1083</t>
  </si>
  <si>
    <t>Libro de Correspondencia</t>
  </si>
  <si>
    <t>Libro Record 300 Paginas</t>
  </si>
  <si>
    <t>AS-1084</t>
  </si>
  <si>
    <t>Libro Record 500 Paginas</t>
  </si>
  <si>
    <t>AS-1085</t>
  </si>
  <si>
    <t>Marcador para Pizarra</t>
  </si>
  <si>
    <t>AS-1086</t>
  </si>
  <si>
    <t xml:space="preserve">Marcador Permanente </t>
  </si>
  <si>
    <t>AS-1087</t>
  </si>
  <si>
    <t>Marcador Punta Fina</t>
  </si>
  <si>
    <t>AS-1088</t>
  </si>
  <si>
    <t>MC 60</t>
  </si>
  <si>
    <t>AS-1089</t>
  </si>
  <si>
    <t>Mini DV</t>
  </si>
  <si>
    <t>AS-1090</t>
  </si>
  <si>
    <t xml:space="preserve">Pala para recoger basura </t>
  </si>
  <si>
    <t>AS-1091</t>
  </si>
  <si>
    <t>Pantalón Color Amarillo</t>
  </si>
  <si>
    <t>AS-1092</t>
  </si>
  <si>
    <t>Pantalón Color Caqui</t>
  </si>
  <si>
    <t>AS-1093</t>
  </si>
  <si>
    <t>Pantalón Color Negro</t>
  </si>
  <si>
    <t>AS-1094</t>
  </si>
  <si>
    <t>Pantalón Color Verde</t>
  </si>
  <si>
    <t>AS-1095</t>
  </si>
  <si>
    <t>Papel 8 1/2 x 11</t>
  </si>
  <si>
    <t>AS-1096</t>
  </si>
  <si>
    <t>Papel 8 1/2 x 13</t>
  </si>
  <si>
    <t>AS-1097</t>
  </si>
  <si>
    <t>Papel 8 1/2 x 14</t>
  </si>
  <si>
    <t>Resma</t>
  </si>
  <si>
    <t>AS-1098</t>
  </si>
  <si>
    <t>Papel Carbón en Caja</t>
  </si>
  <si>
    <t>AS-1099</t>
  </si>
  <si>
    <t>Papel de baño Sccott</t>
  </si>
  <si>
    <t>AS-1100</t>
  </si>
  <si>
    <t>Papel en Hilo Blanco</t>
  </si>
  <si>
    <t>AS-1101</t>
  </si>
  <si>
    <t>Papel en Hilo con el Mapa en el Centro</t>
  </si>
  <si>
    <t>AS-1102</t>
  </si>
  <si>
    <t>Papel en Hilo Crema</t>
  </si>
  <si>
    <t>AS-1103</t>
  </si>
  <si>
    <t>Papel Jumbo</t>
  </si>
  <si>
    <t>AS-1104</t>
  </si>
  <si>
    <t>Papel para Fax</t>
  </si>
  <si>
    <t>AS-1105</t>
  </si>
  <si>
    <t>AS-1106</t>
  </si>
  <si>
    <t>Papel Timbrado Blanco</t>
  </si>
  <si>
    <t>AS-1107</t>
  </si>
  <si>
    <t xml:space="preserve">Papel Timbrado en Hilo </t>
  </si>
  <si>
    <t>AS-1108</t>
  </si>
  <si>
    <t>Papel Toalla</t>
  </si>
  <si>
    <t>AS-1109</t>
  </si>
  <si>
    <t>Pasta de Fregar</t>
  </si>
  <si>
    <t>AS-1110</t>
  </si>
  <si>
    <t>Película o Fax para Fax</t>
  </si>
  <si>
    <t>AS-1111</t>
  </si>
  <si>
    <t>Pendaflex 8 1/2 x 11</t>
  </si>
  <si>
    <t>AS-1112</t>
  </si>
  <si>
    <t>Pendaflex 8 1/2 x 13</t>
  </si>
  <si>
    <t>AS-1113</t>
  </si>
  <si>
    <t>Perforadora de dos Hoyo</t>
  </si>
  <si>
    <t>AS-1114</t>
  </si>
  <si>
    <t>Perforadora de tres Hoyo</t>
  </si>
  <si>
    <t>AS-1115</t>
  </si>
  <si>
    <t>Piedra de Olor Para Baño</t>
  </si>
  <si>
    <t>AS-1116</t>
  </si>
  <si>
    <t>AS-1117</t>
  </si>
  <si>
    <t>Pila AA</t>
  </si>
  <si>
    <t>AS-1118</t>
  </si>
  <si>
    <t>Pila AAA</t>
  </si>
  <si>
    <t>AS-1119</t>
  </si>
  <si>
    <t>Pila Recargable AAA</t>
  </si>
  <si>
    <t>AS-1120</t>
  </si>
  <si>
    <t>Ping Logo IDECOOP</t>
  </si>
  <si>
    <t>AS-1121</t>
  </si>
  <si>
    <t>Porta Carnet</t>
  </si>
  <si>
    <t>AS-1122</t>
  </si>
  <si>
    <t>Porta Clip</t>
  </si>
  <si>
    <t>AS-1123</t>
  </si>
  <si>
    <t>AS-1124</t>
  </si>
  <si>
    <t>Pots It 3x3</t>
  </si>
  <si>
    <t>AS-1125</t>
  </si>
  <si>
    <t>AS-1126</t>
  </si>
  <si>
    <t>Regla Plástica</t>
  </si>
  <si>
    <t>AS-1127</t>
  </si>
  <si>
    <t>Resaltadores</t>
  </si>
  <si>
    <t>AS-1128</t>
  </si>
  <si>
    <t>Revista Plan Estratégico</t>
  </si>
  <si>
    <t>AS-1129</t>
  </si>
  <si>
    <t xml:space="preserve">Rollo de Lanilla </t>
  </si>
  <si>
    <t>AS-1130</t>
  </si>
  <si>
    <t xml:space="preserve">Rollo de Papel para Camilla </t>
  </si>
  <si>
    <t>AS-1131</t>
  </si>
  <si>
    <t>Saco de azucar</t>
  </si>
  <si>
    <t>AS-1132</t>
  </si>
  <si>
    <t>Saca Grapa</t>
  </si>
  <si>
    <t>AS-1133</t>
  </si>
  <si>
    <t xml:space="preserve">Sacapuntas de metal </t>
  </si>
  <si>
    <t>AS-1134</t>
  </si>
  <si>
    <t>Separadores</t>
  </si>
  <si>
    <t>AS-1135</t>
  </si>
  <si>
    <t>Sobre 10x13</t>
  </si>
  <si>
    <t>AS-1136</t>
  </si>
  <si>
    <t>Sobre manila 8x11</t>
  </si>
  <si>
    <t>AS-1137</t>
  </si>
  <si>
    <t>Sobre manila 5x8</t>
  </si>
  <si>
    <t>AS-1138</t>
  </si>
  <si>
    <t>Sobre blanco 8x11</t>
  </si>
  <si>
    <t>AS-1139</t>
  </si>
  <si>
    <t>Sobre Blanco Timbrado 8x11</t>
  </si>
  <si>
    <t>AS-1140</t>
  </si>
  <si>
    <t>Sobre timbrado 5x8</t>
  </si>
  <si>
    <t>AS-1141</t>
  </si>
  <si>
    <t>Sobre Hilo Blanco 5x8</t>
  </si>
  <si>
    <t>AS-1142</t>
  </si>
  <si>
    <t>Sobre blanco 5x8</t>
  </si>
  <si>
    <t>AS-1143</t>
  </si>
  <si>
    <t>Sumadora</t>
  </si>
  <si>
    <t>AS-1144</t>
  </si>
  <si>
    <t>Suapes</t>
  </si>
  <si>
    <t>AS-1145</t>
  </si>
  <si>
    <t>Talonario de Requisición</t>
  </si>
  <si>
    <t>AS-1146</t>
  </si>
  <si>
    <t xml:space="preserve">Tarjeta Aniversario </t>
  </si>
  <si>
    <t>AS-1147</t>
  </si>
  <si>
    <t xml:space="preserve">Tarjetero Grande </t>
  </si>
  <si>
    <t>AS-1148</t>
  </si>
  <si>
    <t>Teléfono GXP 1400</t>
  </si>
  <si>
    <t>AS-1149</t>
  </si>
  <si>
    <t>te frio</t>
  </si>
  <si>
    <t>AS-1150</t>
  </si>
  <si>
    <t xml:space="preserve">Tijeras </t>
  </si>
  <si>
    <t>AS-1151</t>
  </si>
  <si>
    <t xml:space="preserve">Tinta Para Sello Azul </t>
  </si>
  <si>
    <t>AS-1152</t>
  </si>
  <si>
    <t xml:space="preserve">Tinta Para Sello Negro </t>
  </si>
  <si>
    <t>AS-1153</t>
  </si>
  <si>
    <t>Tonel Cartucho  02</t>
  </si>
  <si>
    <t>AS-1154</t>
  </si>
  <si>
    <t>Tonel Cartucho 662</t>
  </si>
  <si>
    <t>AS-1155</t>
  </si>
  <si>
    <t>Tonel Cartucho 21</t>
  </si>
  <si>
    <t>AS-1156</t>
  </si>
  <si>
    <t>Tonel Cartucho 34</t>
  </si>
  <si>
    <t>AS-1157</t>
  </si>
  <si>
    <t>Tonel Cartucho 22</t>
  </si>
  <si>
    <t>AS-1158</t>
  </si>
  <si>
    <t>Tonel Cartucho 92</t>
  </si>
  <si>
    <t>AS-1159</t>
  </si>
  <si>
    <t>Tonel Cartucho 901</t>
  </si>
  <si>
    <t>Tonel Cartucho 61</t>
  </si>
  <si>
    <t>AS-1160</t>
  </si>
  <si>
    <t>Tonel Cartucho 97</t>
  </si>
  <si>
    <t>AS-1161</t>
  </si>
  <si>
    <t>Tonel Cartucho 122</t>
  </si>
  <si>
    <t>AS-1162</t>
  </si>
  <si>
    <t>Tonel Cartucho 93</t>
  </si>
  <si>
    <t>AS-1163</t>
  </si>
  <si>
    <t>AS-1164</t>
  </si>
  <si>
    <t>Tonel  Cartucho 88</t>
  </si>
  <si>
    <t>AS-1165</t>
  </si>
  <si>
    <t>Tonel 901 Color</t>
  </si>
  <si>
    <t>AS-1166</t>
  </si>
  <si>
    <t>Tonel 901 Negro</t>
  </si>
  <si>
    <t>AS-1167</t>
  </si>
  <si>
    <t>Tonel Catringe 104-FX9-FX10</t>
  </si>
  <si>
    <t>AS-1168</t>
  </si>
  <si>
    <t>Tonel Catringe C4092A</t>
  </si>
  <si>
    <t>AS-1169</t>
  </si>
  <si>
    <t>Tonel Catringe CC530A</t>
  </si>
  <si>
    <t>AS-1170</t>
  </si>
  <si>
    <t>Tonel Catringe TN-580-650</t>
  </si>
  <si>
    <t>AS-1171</t>
  </si>
  <si>
    <t>Tonel HP 98A</t>
  </si>
  <si>
    <t>AS-1172</t>
  </si>
  <si>
    <t>Tonel HP CB543A</t>
  </si>
  <si>
    <t>AS-1173</t>
  </si>
  <si>
    <t>Tonel HP Laser Color 30A</t>
  </si>
  <si>
    <t>AS-1174</t>
  </si>
  <si>
    <t>Tonel Samsung ML-1710D3</t>
  </si>
  <si>
    <t>AS-1175</t>
  </si>
  <si>
    <t>AS-1176</t>
  </si>
  <si>
    <t>Tonel 36A</t>
  </si>
  <si>
    <t>AS-1177</t>
  </si>
  <si>
    <t>Tonel 17A</t>
  </si>
  <si>
    <t>AS-1178</t>
  </si>
  <si>
    <t>Toner 12A</t>
  </si>
  <si>
    <t>AS-1179</t>
  </si>
  <si>
    <t>Toner 35A</t>
  </si>
  <si>
    <t>AS-1180</t>
  </si>
  <si>
    <t>Toner 410</t>
  </si>
  <si>
    <t>AS-1181</t>
  </si>
  <si>
    <t>Toner 411</t>
  </si>
  <si>
    <t>AS-1182</t>
  </si>
  <si>
    <t>Toner 412</t>
  </si>
  <si>
    <t>AS-1183</t>
  </si>
  <si>
    <t>Toner 413</t>
  </si>
  <si>
    <t>AS-1184</t>
  </si>
  <si>
    <t>Tóner Brother TN-620</t>
  </si>
  <si>
    <t>AS-1185</t>
  </si>
  <si>
    <t>Tóner Cartridge CE285A</t>
  </si>
  <si>
    <t>AS-1186</t>
  </si>
  <si>
    <t>Tóner Cartridge HE-CF350A</t>
  </si>
  <si>
    <t>AS-1187</t>
  </si>
  <si>
    <t>Tóner Cartridge HE-CF351A</t>
  </si>
  <si>
    <t>AS-1188</t>
  </si>
  <si>
    <t>Tóner Cartridge HE-CF352A</t>
  </si>
  <si>
    <t>Tóner Cartridge HE-CF353A</t>
  </si>
  <si>
    <t>AS-1190</t>
  </si>
  <si>
    <t>Tóner CartridgeC255A</t>
  </si>
  <si>
    <t>AS-1191</t>
  </si>
  <si>
    <t>Toner CF-400</t>
  </si>
  <si>
    <t>AS-1192</t>
  </si>
  <si>
    <t>Toner CF-401</t>
  </si>
  <si>
    <t>AS-1193</t>
  </si>
  <si>
    <t>Toner CF-402</t>
  </si>
  <si>
    <t>AS-1194</t>
  </si>
  <si>
    <t>Toner CF-403</t>
  </si>
  <si>
    <t>AS-1195</t>
  </si>
  <si>
    <t>Toner T-650</t>
  </si>
  <si>
    <t>AS-1196</t>
  </si>
  <si>
    <t>Vaso No.3</t>
  </si>
  <si>
    <t>AS-1197</t>
  </si>
  <si>
    <t>Vaso No.7</t>
  </si>
  <si>
    <t>AS-1198</t>
  </si>
  <si>
    <t>Velon Aromatico</t>
  </si>
  <si>
    <t>Agua Planeta Azul</t>
  </si>
  <si>
    <t>Detergente en saco de 30LB.</t>
  </si>
  <si>
    <t>Folder 8 1/2 x 14</t>
  </si>
  <si>
    <t>Goma para Borrar Lapiz</t>
  </si>
  <si>
    <t>CANTIDAD  EXISTENTE</t>
  </si>
  <si>
    <t>AS-1199</t>
  </si>
  <si>
    <t>AS-1200</t>
  </si>
  <si>
    <t>AS-1201</t>
  </si>
  <si>
    <t>AS-1202</t>
  </si>
  <si>
    <t>AS-1203</t>
  </si>
  <si>
    <t>AS-1204</t>
  </si>
  <si>
    <t>AS-1205</t>
  </si>
  <si>
    <t>Limpia Cristal</t>
  </si>
  <si>
    <t>Gal</t>
  </si>
  <si>
    <t>Botas negra de Goma</t>
  </si>
  <si>
    <t>Alcohol</t>
  </si>
  <si>
    <t>Piedra Azul de Baño</t>
  </si>
  <si>
    <t>Lapicero Rojo</t>
  </si>
  <si>
    <t>Alfombra</t>
  </si>
  <si>
    <t>Folder Azul financiero</t>
  </si>
  <si>
    <t xml:space="preserve">Galón de limpia cristal </t>
  </si>
  <si>
    <t xml:space="preserve">Porta Lápiz </t>
  </si>
  <si>
    <t>AS-1206</t>
  </si>
  <si>
    <t>TOTAL</t>
  </si>
  <si>
    <t>INSTITUTO DE DESARROLLO Y CREDITO COOPERATIVO (IDECOOP)</t>
  </si>
  <si>
    <t>FECHA DE ADQUISICION</t>
  </si>
  <si>
    <t>Café Premium</t>
  </si>
  <si>
    <t>AS-1207</t>
  </si>
  <si>
    <t>AS-1208</t>
  </si>
  <si>
    <t>AS-1209</t>
  </si>
  <si>
    <t>AS-1210</t>
  </si>
  <si>
    <t>AS-1211</t>
  </si>
  <si>
    <t>AS-1011</t>
  </si>
  <si>
    <t>AS-1040</t>
  </si>
  <si>
    <t>AS-1044</t>
  </si>
  <si>
    <t>AS-1055</t>
  </si>
  <si>
    <t>AS-1061</t>
  </si>
  <si>
    <t>AS-1067</t>
  </si>
  <si>
    <t>AS-1189</t>
  </si>
  <si>
    <t>AS-1212</t>
  </si>
  <si>
    <t>AS-1213</t>
  </si>
  <si>
    <t>AS-1214</t>
  </si>
  <si>
    <t>Escobillas quita tela de araña</t>
  </si>
  <si>
    <t>Pila 9V para microfonos</t>
  </si>
  <si>
    <t>Tinta 544 NEGRA</t>
  </si>
  <si>
    <t>Tinta 544 MAGNETA</t>
  </si>
  <si>
    <t>Tinta 544 YELLOW</t>
  </si>
  <si>
    <t>Tinta 544 AZUL</t>
  </si>
  <si>
    <t>AS-1215</t>
  </si>
  <si>
    <t xml:space="preserve">Post is 1/2 x2 </t>
  </si>
  <si>
    <t>AS-1216</t>
  </si>
  <si>
    <t>Post is 6.6 x6.7</t>
  </si>
  <si>
    <t>AS-1217</t>
  </si>
  <si>
    <t>Sobre manila  8 1/2 x14</t>
  </si>
  <si>
    <t>AS-1219</t>
  </si>
  <si>
    <t xml:space="preserve">Vasos de cono </t>
  </si>
  <si>
    <t>AS-1220</t>
  </si>
  <si>
    <t>Disepensador vaso de cono</t>
  </si>
  <si>
    <t>AS-1221</t>
  </si>
  <si>
    <t xml:space="preserve">Dispensador de papel toalla </t>
  </si>
  <si>
    <t>AS-1222</t>
  </si>
  <si>
    <t xml:space="preserve">Servilletas </t>
  </si>
  <si>
    <t>AS-1223</t>
  </si>
  <si>
    <t xml:space="preserve">Tabla piza papel </t>
  </si>
  <si>
    <t>AS-1224</t>
  </si>
  <si>
    <t>Dispensador de gel antibacterial</t>
  </si>
  <si>
    <t>AS-1225</t>
  </si>
  <si>
    <t>AS-1226</t>
  </si>
  <si>
    <t xml:space="preserve">Cinta doble cara </t>
  </si>
  <si>
    <r>
      <rPr>
        <b/>
        <sz val="10"/>
        <color theme="1"/>
        <rFont val="Arial"/>
        <family val="2"/>
      </rPr>
      <t xml:space="preserve">LEIDY ESTEVEZ LUCIANO   </t>
    </r>
    <r>
      <rPr>
        <b/>
        <sz val="10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rial"/>
        <family val="2"/>
      </rPr>
      <t>Encargada Administrativa</t>
    </r>
  </si>
  <si>
    <r>
      <rPr>
        <b/>
        <sz val="10"/>
        <color theme="1"/>
        <rFont val="Arial"/>
        <family val="2"/>
      </rPr>
      <t>CASTALIN SOTO CARRASCO</t>
    </r>
    <r>
      <rPr>
        <b/>
        <sz val="10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</t>
    </r>
  </si>
  <si>
    <t>AS-1227</t>
  </si>
  <si>
    <t>Tinta GT 53 Negra</t>
  </si>
  <si>
    <t>AS-1228</t>
  </si>
  <si>
    <t>Tinta GT 52 Magneta</t>
  </si>
  <si>
    <t>AS-1229</t>
  </si>
  <si>
    <t>Tinta GT 52 YELLOW</t>
  </si>
  <si>
    <t xml:space="preserve">Tinta GT 52 AZUL </t>
  </si>
  <si>
    <t>AS-1230</t>
  </si>
  <si>
    <t>Papel Bond tamaño cartulina</t>
  </si>
  <si>
    <t>AS-1231</t>
  </si>
  <si>
    <t xml:space="preserve">Pegamento en barra </t>
  </si>
  <si>
    <t>AS-1232</t>
  </si>
  <si>
    <t xml:space="preserve">Pegamento liquido </t>
  </si>
  <si>
    <t>AS-1233</t>
  </si>
  <si>
    <t xml:space="preserve">Archivo tipo acordeon </t>
  </si>
  <si>
    <t>AS-1234</t>
  </si>
  <si>
    <t>Pila LR 1130 Para carculadora</t>
  </si>
  <si>
    <t>toner 206-2110 NEGRO</t>
  </si>
  <si>
    <t>toner 205-2112 YELLOW</t>
  </si>
  <si>
    <t>toner 204-2111 CYAN</t>
  </si>
  <si>
    <t>toner 206-2113 MAGENTA</t>
  </si>
  <si>
    <t>post is señalizadores</t>
  </si>
  <si>
    <t>AS-1235</t>
  </si>
  <si>
    <t xml:space="preserve">llaveros con etiquetas </t>
  </si>
  <si>
    <t>AS-1236</t>
  </si>
  <si>
    <t>Toner 05A</t>
  </si>
  <si>
    <t>AS-1237</t>
  </si>
  <si>
    <t>Toner 105 A</t>
  </si>
  <si>
    <t>AS-1238</t>
  </si>
  <si>
    <t>Pilas CR-2032</t>
  </si>
  <si>
    <t>AS-1239</t>
  </si>
  <si>
    <t>Zafacon con tapa mediano</t>
  </si>
  <si>
    <t>AS-1240</t>
  </si>
  <si>
    <t xml:space="preserve">Zafacon de Reciclaje </t>
  </si>
  <si>
    <t>AS-1241</t>
  </si>
  <si>
    <t>Funda para safacon reciclaje</t>
  </si>
  <si>
    <t>AS-1242</t>
  </si>
  <si>
    <t xml:space="preserve">Pizarra de corcho </t>
  </si>
  <si>
    <t>AS-1243</t>
  </si>
  <si>
    <t xml:space="preserve">Rastrillo plastico </t>
  </si>
  <si>
    <t>Encargada Almacen</t>
  </si>
  <si>
    <t>Carpeta Argolla Pequeña</t>
  </si>
  <si>
    <t xml:space="preserve">Dispensador de cinta 3/4 </t>
  </si>
  <si>
    <t xml:space="preserve">Papel para Sumadora </t>
  </si>
  <si>
    <t>Remas de Papel logoviejo</t>
  </si>
  <si>
    <t>Carpeta con Argolla mediana</t>
  </si>
  <si>
    <t>Clip Billetero en caja 20mm</t>
  </si>
  <si>
    <t>Drum Tambor 19A</t>
  </si>
  <si>
    <t>Zafacon pequeño</t>
  </si>
  <si>
    <t>Jabon liquido para manos</t>
  </si>
  <si>
    <t xml:space="preserve">Pizarra blanca </t>
  </si>
  <si>
    <t xml:space="preserve">Almacen </t>
  </si>
  <si>
    <t xml:space="preserve">Archivo de 4 gaveta  </t>
  </si>
  <si>
    <t>$10,100</t>
  </si>
  <si>
    <t>Inventario  De Material Gastable Enero, Febrero y marzo 2024</t>
  </si>
  <si>
    <t>AS-1244</t>
  </si>
  <si>
    <t>AS-1218</t>
  </si>
  <si>
    <t>$1,300,00</t>
  </si>
  <si>
    <t xml:space="preserve">FECHA DE REGISTRO </t>
  </si>
  <si>
    <t xml:space="preserve">UBICACIÓN </t>
  </si>
  <si>
    <t>04/20/2018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</si>
</sst>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(&quot;$&quot;* #,##0.00_);_(&quot;$&quot;* \(#,##0.00\);_(&quot;$&quot;* &quot;-&quot;??_);_(@_)"/>
    <numFmt numFmtId="165" formatCode="[$$-80A]#,##0.00"/>
    <numFmt numFmtId="166" formatCode="[$$-440A]#,##0.00"/>
  </numFmts>
  <fonts count="10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8"/>
      <color rgb="FF0070C0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14" fontId="0" fillId="0" borderId="4" xfId="0" applyNumberForma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165" fontId="2" fillId="0" borderId="4" xfId="0" applyNumberFormat="1" applyFont="1" applyBorder="1" applyAlignment="1">
      <alignment horizontal="center" wrapText="1"/>
    </xf>
    <xf numFmtId="14" fontId="0" fillId="0" borderId="5" xfId="0" applyNumberForma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166" fontId="2" fillId="0" borderId="5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165" fontId="2" fillId="0" borderId="5" xfId="0" applyNumberFormat="1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2" fillId="3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5" fontId="2" fillId="0" borderId="6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166" fontId="2" fillId="0" borderId="4" xfId="0" applyNumberFormat="1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164" fontId="2" fillId="0" borderId="5" xfId="1" applyFont="1" applyBorder="1" applyAlignment="1">
      <alignment horizontal="center" wrapText="1"/>
    </xf>
    <xf numFmtId="1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165" fontId="4" fillId="0" borderId="5" xfId="0" applyNumberFormat="1" applyFont="1" applyBorder="1" applyAlignment="1">
      <alignment wrapText="1"/>
    </xf>
    <xf numFmtId="0" fontId="4" fillId="0" borderId="5" xfId="2" applyNumberFormat="1" applyFont="1" applyBorder="1" applyAlignment="1">
      <alignment wrapText="1"/>
    </xf>
    <xf numFmtId="14" fontId="0" fillId="3" borderId="5" xfId="0" applyNumberFormat="1" applyFont="1" applyFill="1" applyBorder="1" applyAlignment="1">
      <alignment horizontal="center" wrapText="1"/>
    </xf>
    <xf numFmtId="14" fontId="0" fillId="3" borderId="4" xfId="0" applyNumberFormat="1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166" fontId="2" fillId="3" borderId="5" xfId="0" applyNumberFormat="1" applyFont="1" applyFill="1" applyBorder="1" applyAlignment="1">
      <alignment horizontal="center" wrapText="1"/>
    </xf>
    <xf numFmtId="165" fontId="2" fillId="3" borderId="6" xfId="0" applyNumberFormat="1" applyFont="1" applyFill="1" applyBorder="1" applyAlignment="1">
      <alignment horizontal="center" wrapText="1"/>
    </xf>
    <xf numFmtId="0" fontId="0" fillId="3" borderId="5" xfId="0" applyFont="1" applyFill="1" applyBorder="1" applyAlignment="1">
      <alignment horizontal="center"/>
    </xf>
    <xf numFmtId="0" fontId="0" fillId="3" borderId="0" xfId="0" applyFont="1" applyFill="1"/>
    <xf numFmtId="14" fontId="0" fillId="3" borderId="5" xfId="0" applyNumberFormat="1" applyFill="1" applyBorder="1" applyAlignment="1">
      <alignment horizontal="center" wrapText="1"/>
    </xf>
    <xf numFmtId="14" fontId="0" fillId="3" borderId="4" xfId="0" applyNumberFormat="1" applyFill="1" applyBorder="1" applyAlignment="1">
      <alignment horizontal="center" wrapText="1"/>
    </xf>
    <xf numFmtId="165" fontId="2" fillId="3" borderId="5" xfId="0" applyNumberFormat="1" applyFont="1" applyFill="1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0" fillId="3" borderId="0" xfId="0" applyFill="1"/>
    <xf numFmtId="0" fontId="3" fillId="3" borderId="5" xfId="0" applyFont="1" applyFill="1" applyBorder="1" applyAlignment="1">
      <alignment horizontal="center"/>
    </xf>
    <xf numFmtId="1" fontId="0" fillId="3" borderId="5" xfId="0" applyNumberFormat="1" applyFill="1" applyBorder="1" applyAlignment="1">
      <alignment horizontal="center"/>
    </xf>
    <xf numFmtId="0" fontId="0" fillId="0" borderId="0" xfId="0" applyAlignment="1"/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6" fillId="0" borderId="13" xfId="0" applyFont="1" applyBorder="1" applyAlignment="1"/>
    <xf numFmtId="0" fontId="6" fillId="0" borderId="14" xfId="0" applyFont="1" applyBorder="1" applyAlignment="1"/>
    <xf numFmtId="0" fontId="6" fillId="0" borderId="15" xfId="0" applyFont="1" applyBorder="1" applyAlignment="1"/>
    <xf numFmtId="0" fontId="6" fillId="0" borderId="10" xfId="0" applyFont="1" applyBorder="1" applyAlignment="1"/>
    <xf numFmtId="0" fontId="6" fillId="0" borderId="11" xfId="0" applyFont="1" applyBorder="1" applyAlignment="1"/>
    <xf numFmtId="0" fontId="6" fillId="0" borderId="12" xfId="0" applyFont="1" applyBorder="1" applyAlignment="1"/>
    <xf numFmtId="0" fontId="0" fillId="0" borderId="13" xfId="0" applyBorder="1" applyAlignment="1"/>
    <xf numFmtId="0" fontId="0" fillId="0" borderId="14" xfId="0" applyBorder="1" applyAlignment="1"/>
    <xf numFmtId="0" fontId="0" fillId="0" borderId="15" xfId="0" applyBorder="1" applyAlignment="1"/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9" fillId="0" borderId="8" xfId="0" applyFont="1" applyBorder="1" applyAlignment="1"/>
    <xf numFmtId="0" fontId="9" fillId="0" borderId="0" xfId="0" applyFont="1" applyBorder="1" applyAlignment="1"/>
    <xf numFmtId="0" fontId="9" fillId="0" borderId="9" xfId="0" applyFont="1" applyBorder="1" applyAlignment="1"/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12" xfId="0" applyFont="1" applyBorder="1" applyAlignment="1"/>
    <xf numFmtId="0" fontId="4" fillId="3" borderId="8" xfId="0" applyFont="1" applyFill="1" applyBorder="1" applyAlignment="1">
      <alignment horizontal="left" wrapText="1"/>
    </xf>
    <xf numFmtId="0" fontId="4" fillId="3" borderId="0" xfId="0" applyFont="1" applyFill="1" applyBorder="1" applyAlignment="1">
      <alignment horizontal="left" wrapText="1"/>
    </xf>
    <xf numFmtId="0" fontId="4" fillId="3" borderId="9" xfId="0" applyFont="1" applyFill="1" applyBorder="1" applyAlignment="1">
      <alignment horizontal="left" wrapText="1"/>
    </xf>
    <xf numFmtId="0" fontId="4" fillId="3" borderId="8" xfId="0" applyFont="1" applyFill="1" applyBorder="1" applyAlignment="1">
      <alignment horizontal="center" wrapText="1"/>
    </xf>
    <xf numFmtId="0" fontId="4" fillId="3" borderId="9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wrapText="1"/>
    </xf>
    <xf numFmtId="0" fontId="4" fillId="3" borderId="11" xfId="0" applyFont="1" applyFill="1" applyBorder="1" applyAlignment="1">
      <alignment horizontal="center" wrapText="1"/>
    </xf>
    <xf numFmtId="0" fontId="4" fillId="3" borderId="12" xfId="0" applyFont="1" applyFill="1" applyBorder="1" applyAlignment="1">
      <alignment horizontal="center" wrapText="1"/>
    </xf>
    <xf numFmtId="0" fontId="6" fillId="0" borderId="5" xfId="0" applyFont="1" applyBorder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2</xdr:row>
      <xdr:rowOff>104774</xdr:rowOff>
    </xdr:from>
    <xdr:to>
      <xdr:col>6</xdr:col>
      <xdr:colOff>990600</xdr:colOff>
      <xdr:row>6</xdr:row>
      <xdr:rowOff>152399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504824"/>
          <a:ext cx="828675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3"/>
  <sheetViews>
    <sheetView tabSelected="1" topLeftCell="C19" workbookViewId="0">
      <selection activeCell="O242" sqref="O242"/>
    </sheetView>
  </sheetViews>
  <sheetFormatPr baseColWidth="10" defaultRowHeight="15" x14ac:dyDescent="0.25"/>
  <cols>
    <col min="1" max="1" width="11.42578125" hidden="1" customWidth="1"/>
    <col min="2" max="2" width="0.140625" hidden="1" customWidth="1"/>
    <col min="3" max="4" width="10.42578125" customWidth="1"/>
    <col min="5" max="5" width="11.85546875" customWidth="1"/>
    <col min="6" max="6" width="10.7109375" customWidth="1"/>
    <col min="7" max="7" width="21.7109375" customWidth="1"/>
    <col min="8" max="8" width="10.7109375" customWidth="1"/>
    <col min="10" max="10" width="14.85546875" customWidth="1"/>
    <col min="11" max="11" width="18.28515625" customWidth="1"/>
  </cols>
  <sheetData>
    <row r="1" spans="3:11" x14ac:dyDescent="0.25">
      <c r="C1" s="39"/>
      <c r="D1" s="39"/>
      <c r="E1" s="39"/>
      <c r="F1" s="39"/>
      <c r="G1" s="39"/>
      <c r="H1" s="39"/>
      <c r="I1" s="39"/>
      <c r="J1" s="39"/>
      <c r="K1" s="39"/>
    </row>
    <row r="2" spans="3:11" ht="16.5" customHeight="1" thickBot="1" x14ac:dyDescent="0.3">
      <c r="C2" s="39"/>
      <c r="D2" s="39"/>
      <c r="E2" s="39"/>
      <c r="F2" s="39"/>
      <c r="G2" s="39"/>
      <c r="H2" s="39"/>
      <c r="I2" s="39"/>
      <c r="J2" s="39"/>
      <c r="K2" s="39"/>
    </row>
    <row r="3" spans="3:11" x14ac:dyDescent="0.25">
      <c r="C3" s="51"/>
      <c r="D3" s="52"/>
      <c r="E3" s="52"/>
      <c r="F3" s="52"/>
      <c r="G3" s="52"/>
      <c r="H3" s="52"/>
      <c r="I3" s="52"/>
      <c r="J3" s="52"/>
      <c r="K3" s="53"/>
    </row>
    <row r="4" spans="3:11" x14ac:dyDescent="0.25">
      <c r="C4" s="54"/>
      <c r="D4" s="55"/>
      <c r="E4" s="55"/>
      <c r="F4" s="55"/>
      <c r="G4" s="55"/>
      <c r="H4" s="55"/>
      <c r="I4" s="55"/>
      <c r="J4" s="55"/>
      <c r="K4" s="56"/>
    </row>
    <row r="5" spans="3:11" x14ac:dyDescent="0.25">
      <c r="C5" s="54"/>
      <c r="D5" s="55"/>
      <c r="E5" s="55"/>
      <c r="F5" s="55"/>
      <c r="G5" s="55"/>
      <c r="H5" s="55"/>
      <c r="I5" s="55"/>
      <c r="J5" s="55"/>
      <c r="K5" s="56"/>
    </row>
    <row r="6" spans="3:11" ht="13.5" customHeight="1" x14ac:dyDescent="0.25">
      <c r="C6" s="54"/>
      <c r="D6" s="55"/>
      <c r="E6" s="55"/>
      <c r="F6" s="55"/>
      <c r="G6" s="55"/>
      <c r="H6" s="55"/>
      <c r="I6" s="55"/>
      <c r="J6" s="55"/>
      <c r="K6" s="56"/>
    </row>
    <row r="7" spans="3:11" ht="13.5" customHeight="1" x14ac:dyDescent="0.25">
      <c r="C7" s="54"/>
      <c r="D7" s="55"/>
      <c r="E7" s="55"/>
      <c r="F7" s="55"/>
      <c r="G7" s="55"/>
      <c r="H7" s="55"/>
      <c r="I7" s="55"/>
      <c r="J7" s="55"/>
      <c r="K7" s="56"/>
    </row>
    <row r="8" spans="3:11" ht="23.25" x14ac:dyDescent="0.35">
      <c r="C8" s="57" t="s">
        <v>404</v>
      </c>
      <c r="D8" s="58"/>
      <c r="E8" s="58"/>
      <c r="F8" s="58"/>
      <c r="G8" s="58"/>
      <c r="H8" s="58"/>
      <c r="I8" s="58"/>
      <c r="J8" s="58"/>
      <c r="K8" s="59"/>
    </row>
    <row r="9" spans="3:11" ht="24" thickBot="1" x14ac:dyDescent="0.4">
      <c r="C9" s="60" t="s">
        <v>505</v>
      </c>
      <c r="D9" s="61"/>
      <c r="E9" s="61"/>
      <c r="F9" s="61"/>
      <c r="G9" s="61"/>
      <c r="H9" s="61"/>
      <c r="I9" s="61"/>
      <c r="J9" s="61"/>
      <c r="K9" s="62"/>
    </row>
    <row r="10" spans="3:11" ht="35.25" thickBot="1" x14ac:dyDescent="0.3">
      <c r="C10" s="40" t="s">
        <v>510</v>
      </c>
      <c r="D10" s="40" t="s">
        <v>509</v>
      </c>
      <c r="E10" s="40" t="s">
        <v>405</v>
      </c>
      <c r="F10" s="41" t="s">
        <v>0</v>
      </c>
      <c r="G10" s="42" t="s">
        <v>1</v>
      </c>
      <c r="H10" s="42" t="s">
        <v>2</v>
      </c>
      <c r="I10" s="42" t="s">
        <v>3</v>
      </c>
      <c r="J10" s="43" t="s">
        <v>4</v>
      </c>
      <c r="K10" s="44" t="s">
        <v>384</v>
      </c>
    </row>
    <row r="11" spans="3:11" x14ac:dyDescent="0.25">
      <c r="C11" s="2" t="s">
        <v>502</v>
      </c>
      <c r="D11" s="2">
        <v>44243</v>
      </c>
      <c r="E11" s="2">
        <v>44544</v>
      </c>
      <c r="F11" s="3" t="s">
        <v>5</v>
      </c>
      <c r="G11" s="3" t="s">
        <v>380</v>
      </c>
      <c r="H11" s="3" t="s">
        <v>6</v>
      </c>
      <c r="I11" s="4">
        <v>150</v>
      </c>
      <c r="J11" s="15">
        <f>I11*K11</f>
        <v>11100</v>
      </c>
      <c r="K11" s="18">
        <v>74</v>
      </c>
    </row>
    <row r="12" spans="3:11" x14ac:dyDescent="0.25">
      <c r="C12" s="2" t="s">
        <v>502</v>
      </c>
      <c r="D12" s="2">
        <v>43804</v>
      </c>
      <c r="E12" s="2">
        <v>43814</v>
      </c>
      <c r="F12" s="3" t="s">
        <v>7</v>
      </c>
      <c r="G12" s="3" t="s">
        <v>503</v>
      </c>
      <c r="H12" s="3" t="s">
        <v>8</v>
      </c>
      <c r="I12" s="4" t="s">
        <v>504</v>
      </c>
      <c r="J12" s="15">
        <v>0</v>
      </c>
      <c r="K12" s="18">
        <v>0</v>
      </c>
    </row>
    <row r="13" spans="3:11" x14ac:dyDescent="0.25">
      <c r="C13" s="2" t="s">
        <v>502</v>
      </c>
      <c r="D13" s="2">
        <v>42774</v>
      </c>
      <c r="E13" s="2">
        <v>43504</v>
      </c>
      <c r="F13" s="3" t="s">
        <v>10</v>
      </c>
      <c r="G13" s="3" t="s">
        <v>9</v>
      </c>
      <c r="H13" s="8" t="s">
        <v>8</v>
      </c>
      <c r="I13" s="9">
        <v>115</v>
      </c>
      <c r="J13" s="15">
        <f t="shared" ref="J13:J76" si="0">I13*K13</f>
        <v>690</v>
      </c>
      <c r="K13" s="14">
        <v>6</v>
      </c>
    </row>
    <row r="14" spans="3:11" x14ac:dyDescent="0.25">
      <c r="C14" s="5" t="s">
        <v>502</v>
      </c>
      <c r="D14" s="2">
        <v>43630</v>
      </c>
      <c r="E14" s="2">
        <v>44456</v>
      </c>
      <c r="F14" s="3" t="s">
        <v>12</v>
      </c>
      <c r="G14" s="6" t="s">
        <v>11</v>
      </c>
      <c r="H14" s="6" t="s">
        <v>8</v>
      </c>
      <c r="I14" s="7">
        <v>150</v>
      </c>
      <c r="J14" s="15">
        <f>I14*K14</f>
        <v>1050</v>
      </c>
      <c r="K14" s="14">
        <v>7</v>
      </c>
    </row>
    <row r="15" spans="3:11" x14ac:dyDescent="0.25">
      <c r="C15" s="5" t="s">
        <v>502</v>
      </c>
      <c r="D15" s="2">
        <v>43166</v>
      </c>
      <c r="E15" s="2">
        <v>44456</v>
      </c>
      <c r="F15" s="3" t="s">
        <v>14</v>
      </c>
      <c r="G15" s="6" t="s">
        <v>13</v>
      </c>
      <c r="H15" s="6" t="s">
        <v>8</v>
      </c>
      <c r="I15" s="7">
        <v>150</v>
      </c>
      <c r="J15" s="15">
        <f t="shared" si="0"/>
        <v>150</v>
      </c>
      <c r="K15" s="14">
        <v>1</v>
      </c>
    </row>
    <row r="16" spans="3:11" x14ac:dyDescent="0.25">
      <c r="C16" s="5" t="s">
        <v>502</v>
      </c>
      <c r="D16" s="2">
        <v>42835</v>
      </c>
      <c r="E16" s="2">
        <v>43565</v>
      </c>
      <c r="F16" s="3" t="s">
        <v>16</v>
      </c>
      <c r="G16" s="8" t="s">
        <v>15</v>
      </c>
      <c r="H16" s="6" t="s">
        <v>8</v>
      </c>
      <c r="I16" s="9">
        <v>215</v>
      </c>
      <c r="J16" s="15">
        <f t="shared" si="0"/>
        <v>2150</v>
      </c>
      <c r="K16" s="14">
        <v>10</v>
      </c>
    </row>
    <row r="17" spans="3:11" x14ac:dyDescent="0.25">
      <c r="C17" s="5" t="s">
        <v>502</v>
      </c>
      <c r="D17" s="2">
        <v>42836</v>
      </c>
      <c r="E17" s="2">
        <v>43566</v>
      </c>
      <c r="F17" s="3" t="s">
        <v>18</v>
      </c>
      <c r="G17" s="8" t="s">
        <v>17</v>
      </c>
      <c r="H17" s="6" t="s">
        <v>8</v>
      </c>
      <c r="I17" s="9">
        <v>215</v>
      </c>
      <c r="J17" s="15">
        <f t="shared" si="0"/>
        <v>2150</v>
      </c>
      <c r="K17" s="14">
        <v>10</v>
      </c>
    </row>
    <row r="18" spans="3:11" x14ac:dyDescent="0.25">
      <c r="C18" s="5" t="s">
        <v>502</v>
      </c>
      <c r="D18" s="2">
        <v>43393</v>
      </c>
      <c r="E18" s="2">
        <v>44459</v>
      </c>
      <c r="F18" s="3" t="s">
        <v>20</v>
      </c>
      <c r="G18" s="8" t="s">
        <v>19</v>
      </c>
      <c r="H18" s="6" t="s">
        <v>8</v>
      </c>
      <c r="I18" s="9">
        <v>350</v>
      </c>
      <c r="J18" s="15">
        <f t="shared" si="0"/>
        <v>13300</v>
      </c>
      <c r="K18" s="14">
        <v>38</v>
      </c>
    </row>
    <row r="19" spans="3:11" x14ac:dyDescent="0.25">
      <c r="C19" s="5" t="s">
        <v>502</v>
      </c>
      <c r="D19" s="2">
        <v>43630</v>
      </c>
      <c r="E19" s="2">
        <v>43996</v>
      </c>
      <c r="F19" s="3" t="s">
        <v>22</v>
      </c>
      <c r="G19" s="10" t="s">
        <v>21</v>
      </c>
      <c r="H19" s="6" t="s">
        <v>8</v>
      </c>
      <c r="I19" s="7">
        <v>360</v>
      </c>
      <c r="J19" s="15">
        <f t="shared" si="0"/>
        <v>0</v>
      </c>
      <c r="K19" s="14">
        <v>0</v>
      </c>
    </row>
    <row r="20" spans="3:11" x14ac:dyDescent="0.25">
      <c r="C20" s="5" t="s">
        <v>502</v>
      </c>
      <c r="D20" s="2">
        <v>43167</v>
      </c>
      <c r="E20" s="2">
        <v>43532</v>
      </c>
      <c r="F20" s="3" t="s">
        <v>24</v>
      </c>
      <c r="G20" s="10" t="s">
        <v>23</v>
      </c>
      <c r="H20" s="6" t="s">
        <v>8</v>
      </c>
      <c r="I20" s="7">
        <v>150</v>
      </c>
      <c r="J20" s="15">
        <f t="shared" si="0"/>
        <v>0</v>
      </c>
      <c r="K20" s="14">
        <v>0</v>
      </c>
    </row>
    <row r="21" spans="3:11" x14ac:dyDescent="0.25">
      <c r="C21" s="5" t="s">
        <v>502</v>
      </c>
      <c r="D21" s="2">
        <v>43167</v>
      </c>
      <c r="E21" s="2">
        <v>43532</v>
      </c>
      <c r="F21" s="3" t="s">
        <v>412</v>
      </c>
      <c r="G21" s="10" t="s">
        <v>25</v>
      </c>
      <c r="H21" s="6" t="s">
        <v>26</v>
      </c>
      <c r="I21" s="7">
        <v>250</v>
      </c>
      <c r="J21" s="15">
        <f t="shared" si="0"/>
        <v>2250</v>
      </c>
      <c r="K21" s="14">
        <v>9</v>
      </c>
    </row>
    <row r="22" spans="3:11" x14ac:dyDescent="0.25">
      <c r="C22" s="5" t="s">
        <v>502</v>
      </c>
      <c r="D22" s="2">
        <v>43168</v>
      </c>
      <c r="E22" s="2">
        <v>43533</v>
      </c>
      <c r="F22" s="3" t="s">
        <v>28</v>
      </c>
      <c r="G22" s="8" t="s">
        <v>27</v>
      </c>
      <c r="H22" s="6" t="s">
        <v>8</v>
      </c>
      <c r="I22" s="9">
        <v>105</v>
      </c>
      <c r="J22" s="15">
        <f t="shared" si="0"/>
        <v>1785</v>
      </c>
      <c r="K22" s="14">
        <v>17</v>
      </c>
    </row>
    <row r="23" spans="3:11" x14ac:dyDescent="0.25">
      <c r="C23" s="5" t="s">
        <v>502</v>
      </c>
      <c r="D23" s="2">
        <v>43630</v>
      </c>
      <c r="E23" s="2">
        <v>44456</v>
      </c>
      <c r="F23" s="3" t="s">
        <v>30</v>
      </c>
      <c r="G23" s="10" t="s">
        <v>29</v>
      </c>
      <c r="H23" s="6" t="s">
        <v>8</v>
      </c>
      <c r="I23" s="7">
        <v>25</v>
      </c>
      <c r="J23" s="15">
        <f t="shared" si="0"/>
        <v>0</v>
      </c>
      <c r="K23" s="14">
        <v>0</v>
      </c>
    </row>
    <row r="24" spans="3:11" x14ac:dyDescent="0.25">
      <c r="C24" s="5" t="s">
        <v>502</v>
      </c>
      <c r="D24" s="5">
        <v>44648</v>
      </c>
      <c r="E24" s="5">
        <v>44649</v>
      </c>
      <c r="F24" s="3" t="s">
        <v>32</v>
      </c>
      <c r="G24" s="10" t="s">
        <v>406</v>
      </c>
      <c r="H24" s="6" t="s">
        <v>8</v>
      </c>
      <c r="I24" s="7">
        <v>280</v>
      </c>
      <c r="J24" s="15">
        <f t="shared" si="0"/>
        <v>0</v>
      </c>
      <c r="K24" s="14">
        <v>0</v>
      </c>
    </row>
    <row r="25" spans="3:11" x14ac:dyDescent="0.25">
      <c r="C25" s="5" t="s">
        <v>502</v>
      </c>
      <c r="D25" s="2">
        <v>44648</v>
      </c>
      <c r="E25" s="2">
        <v>44449</v>
      </c>
      <c r="F25" s="3" t="s">
        <v>34</v>
      </c>
      <c r="G25" s="8" t="s">
        <v>31</v>
      </c>
      <c r="H25" s="6" t="s">
        <v>8</v>
      </c>
      <c r="I25" s="9">
        <v>225</v>
      </c>
      <c r="J25" s="15">
        <f t="shared" si="0"/>
        <v>32175</v>
      </c>
      <c r="K25" s="14">
        <v>143</v>
      </c>
    </row>
    <row r="26" spans="3:11" x14ac:dyDescent="0.25">
      <c r="C26" s="5" t="s">
        <v>502</v>
      </c>
      <c r="D26" s="2">
        <v>43711</v>
      </c>
      <c r="E26" s="2">
        <v>44459</v>
      </c>
      <c r="F26" s="3" t="s">
        <v>36</v>
      </c>
      <c r="G26" s="8" t="s">
        <v>33</v>
      </c>
      <c r="H26" s="6" t="s">
        <v>8</v>
      </c>
      <c r="I26" s="9">
        <v>80</v>
      </c>
      <c r="J26" s="15">
        <f t="shared" si="0"/>
        <v>1440</v>
      </c>
      <c r="K26" s="14">
        <v>18</v>
      </c>
    </row>
    <row r="27" spans="3:11" x14ac:dyDescent="0.25">
      <c r="C27" s="2" t="s">
        <v>502</v>
      </c>
      <c r="D27" s="2">
        <v>42774</v>
      </c>
      <c r="E27" s="2">
        <v>43504</v>
      </c>
      <c r="F27" s="3" t="s">
        <v>37</v>
      </c>
      <c r="G27" s="8" t="s">
        <v>35</v>
      </c>
      <c r="H27" s="6" t="s">
        <v>8</v>
      </c>
      <c r="I27" s="9">
        <v>125</v>
      </c>
      <c r="J27" s="15">
        <f t="shared" si="0"/>
        <v>98625</v>
      </c>
      <c r="K27" s="14">
        <v>789</v>
      </c>
    </row>
    <row r="28" spans="3:11" x14ac:dyDescent="0.25">
      <c r="C28" s="2" t="s">
        <v>502</v>
      </c>
      <c r="D28" s="2">
        <v>42775</v>
      </c>
      <c r="E28" s="2">
        <v>43505</v>
      </c>
      <c r="F28" s="3" t="s">
        <v>39</v>
      </c>
      <c r="G28" s="8" t="s">
        <v>492</v>
      </c>
      <c r="H28" s="6" t="s">
        <v>8</v>
      </c>
      <c r="I28" s="9">
        <v>199.63</v>
      </c>
      <c r="J28" s="15">
        <f t="shared" si="0"/>
        <v>10181.129999999999</v>
      </c>
      <c r="K28" s="14">
        <v>51</v>
      </c>
    </row>
    <row r="29" spans="3:11" x14ac:dyDescent="0.25">
      <c r="C29" s="2" t="s">
        <v>502</v>
      </c>
      <c r="D29" s="2">
        <v>42775</v>
      </c>
      <c r="E29" s="2">
        <v>44315</v>
      </c>
      <c r="F29" s="3" t="s">
        <v>40</v>
      </c>
      <c r="G29" s="8" t="s">
        <v>38</v>
      </c>
      <c r="H29" s="6" t="s">
        <v>8</v>
      </c>
      <c r="I29" s="9">
        <v>199.63</v>
      </c>
      <c r="J29" s="15">
        <f t="shared" si="0"/>
        <v>1796.67</v>
      </c>
      <c r="K29" s="14">
        <v>9</v>
      </c>
    </row>
    <row r="30" spans="3:11" ht="21.75" customHeight="1" x14ac:dyDescent="0.25">
      <c r="C30" s="2" t="s">
        <v>502</v>
      </c>
      <c r="D30" s="2">
        <v>42775</v>
      </c>
      <c r="E30" s="2">
        <v>43505</v>
      </c>
      <c r="F30" s="3" t="s">
        <v>42</v>
      </c>
      <c r="G30" s="8" t="s">
        <v>496</v>
      </c>
      <c r="H30" s="6" t="s">
        <v>8</v>
      </c>
      <c r="I30" s="9">
        <v>199.63</v>
      </c>
      <c r="J30" s="15">
        <f t="shared" si="0"/>
        <v>6987.05</v>
      </c>
      <c r="K30" s="14">
        <v>35</v>
      </c>
    </row>
    <row r="31" spans="3:11" ht="18.75" customHeight="1" x14ac:dyDescent="0.25">
      <c r="C31" s="2" t="s">
        <v>502</v>
      </c>
      <c r="D31" s="2">
        <v>42775</v>
      </c>
      <c r="E31" s="2">
        <v>43505</v>
      </c>
      <c r="F31" s="3" t="s">
        <v>44</v>
      </c>
      <c r="G31" s="8" t="s">
        <v>41</v>
      </c>
      <c r="H31" s="6" t="s">
        <v>8</v>
      </c>
      <c r="I31" s="9">
        <v>20</v>
      </c>
      <c r="J31" s="15">
        <f t="shared" si="0"/>
        <v>18300</v>
      </c>
      <c r="K31" s="14">
        <v>915</v>
      </c>
    </row>
    <row r="32" spans="3:11" ht="20.25" customHeight="1" x14ac:dyDescent="0.25">
      <c r="C32" s="2" t="s">
        <v>502</v>
      </c>
      <c r="D32" s="2">
        <v>42775</v>
      </c>
      <c r="E32" s="2">
        <v>43505</v>
      </c>
      <c r="F32" s="3" t="s">
        <v>46</v>
      </c>
      <c r="G32" s="8" t="s">
        <v>43</v>
      </c>
      <c r="H32" s="6" t="s">
        <v>8</v>
      </c>
      <c r="I32" s="9">
        <v>613</v>
      </c>
      <c r="J32" s="15">
        <f t="shared" si="0"/>
        <v>9808</v>
      </c>
      <c r="K32" s="14">
        <v>16</v>
      </c>
    </row>
    <row r="33" spans="3:11" x14ac:dyDescent="0.25">
      <c r="C33" s="2" t="s">
        <v>502</v>
      </c>
      <c r="D33" s="2">
        <v>42774</v>
      </c>
      <c r="E33" s="2">
        <v>43504</v>
      </c>
      <c r="F33" s="3" t="s">
        <v>48</v>
      </c>
      <c r="G33" s="8" t="s">
        <v>45</v>
      </c>
      <c r="H33" s="6" t="s">
        <v>8</v>
      </c>
      <c r="I33" s="9">
        <v>35</v>
      </c>
      <c r="J33" s="15">
        <f t="shared" si="0"/>
        <v>175</v>
      </c>
      <c r="K33" s="14">
        <v>5</v>
      </c>
    </row>
    <row r="34" spans="3:11" x14ac:dyDescent="0.25">
      <c r="C34" s="2" t="s">
        <v>502</v>
      </c>
      <c r="D34" s="2">
        <v>42774</v>
      </c>
      <c r="E34" s="2">
        <v>44315</v>
      </c>
      <c r="F34" s="3" t="s">
        <v>50</v>
      </c>
      <c r="G34" s="8" t="s">
        <v>47</v>
      </c>
      <c r="H34" s="6" t="s">
        <v>8</v>
      </c>
      <c r="I34" s="9">
        <v>25.42</v>
      </c>
      <c r="J34" s="15">
        <f t="shared" si="0"/>
        <v>660.92000000000007</v>
      </c>
      <c r="K34" s="14">
        <v>26</v>
      </c>
    </row>
    <row r="35" spans="3:11" x14ac:dyDescent="0.25">
      <c r="C35" s="5" t="s">
        <v>502</v>
      </c>
      <c r="D35" s="2">
        <v>42774</v>
      </c>
      <c r="E35" s="2">
        <v>44459</v>
      </c>
      <c r="F35" s="3" t="s">
        <v>52</v>
      </c>
      <c r="G35" s="8" t="s">
        <v>49</v>
      </c>
      <c r="H35" s="6" t="s">
        <v>8</v>
      </c>
      <c r="I35" s="9">
        <v>150</v>
      </c>
      <c r="J35" s="15">
        <f t="shared" si="0"/>
        <v>3900</v>
      </c>
      <c r="K35" s="14">
        <v>26</v>
      </c>
    </row>
    <row r="36" spans="3:11" x14ac:dyDescent="0.25">
      <c r="C36" s="5" t="s">
        <v>502</v>
      </c>
      <c r="D36" s="2">
        <v>43166</v>
      </c>
      <c r="E36" s="2">
        <v>44459</v>
      </c>
      <c r="F36" s="3" t="s">
        <v>54</v>
      </c>
      <c r="G36" s="8" t="s">
        <v>51</v>
      </c>
      <c r="H36" s="6" t="s">
        <v>8</v>
      </c>
      <c r="I36" s="9">
        <v>18.25</v>
      </c>
      <c r="J36" s="15">
        <f t="shared" si="0"/>
        <v>3120.75</v>
      </c>
      <c r="K36" s="14">
        <v>171</v>
      </c>
    </row>
    <row r="37" spans="3:11" x14ac:dyDescent="0.25">
      <c r="C37" s="5" t="s">
        <v>502</v>
      </c>
      <c r="D37" s="2">
        <v>43710</v>
      </c>
      <c r="E37" s="2">
        <v>44459</v>
      </c>
      <c r="F37" s="3" t="s">
        <v>56</v>
      </c>
      <c r="G37" s="8" t="s">
        <v>53</v>
      </c>
      <c r="H37" s="6" t="s">
        <v>8</v>
      </c>
      <c r="I37" s="9">
        <v>210.25</v>
      </c>
      <c r="J37" s="15">
        <f t="shared" si="0"/>
        <v>2943.5</v>
      </c>
      <c r="K37" s="14">
        <v>14</v>
      </c>
    </row>
    <row r="38" spans="3:11" x14ac:dyDescent="0.25">
      <c r="C38" s="5" t="s">
        <v>502</v>
      </c>
      <c r="D38" s="2">
        <v>43710</v>
      </c>
      <c r="E38" s="2">
        <v>43519</v>
      </c>
      <c r="F38" s="3" t="s">
        <v>58</v>
      </c>
      <c r="G38" s="8" t="s">
        <v>55</v>
      </c>
      <c r="H38" s="6" t="s">
        <v>8</v>
      </c>
      <c r="I38" s="9">
        <v>155</v>
      </c>
      <c r="J38" s="15">
        <f t="shared" si="0"/>
        <v>155</v>
      </c>
      <c r="K38" s="14">
        <v>1</v>
      </c>
    </row>
    <row r="39" spans="3:11" ht="23.25" customHeight="1" x14ac:dyDescent="0.25">
      <c r="C39" s="5" t="s">
        <v>502</v>
      </c>
      <c r="D39" s="2">
        <v>43448</v>
      </c>
      <c r="E39" s="2">
        <v>43520</v>
      </c>
      <c r="F39" s="3" t="s">
        <v>60</v>
      </c>
      <c r="G39" s="11" t="s">
        <v>57</v>
      </c>
      <c r="H39" s="6" t="s">
        <v>8</v>
      </c>
      <c r="I39" s="9">
        <v>5</v>
      </c>
      <c r="J39" s="15">
        <f t="shared" si="0"/>
        <v>5</v>
      </c>
      <c r="K39" s="14">
        <v>1</v>
      </c>
    </row>
    <row r="40" spans="3:11" x14ac:dyDescent="0.25">
      <c r="C40" s="5" t="s">
        <v>502</v>
      </c>
      <c r="D40" s="2">
        <v>43155</v>
      </c>
      <c r="E40" s="2">
        <v>43520</v>
      </c>
      <c r="F40" s="3" t="s">
        <v>62</v>
      </c>
      <c r="G40" s="11" t="s">
        <v>59</v>
      </c>
      <c r="H40" s="6" t="s">
        <v>8</v>
      </c>
      <c r="I40" s="9">
        <v>5</v>
      </c>
      <c r="J40" s="15">
        <f t="shared" si="0"/>
        <v>15</v>
      </c>
      <c r="K40" s="14">
        <v>3</v>
      </c>
    </row>
    <row r="41" spans="3:11" ht="23.25" customHeight="1" x14ac:dyDescent="0.25">
      <c r="C41" s="5" t="s">
        <v>502</v>
      </c>
      <c r="D41" s="2">
        <v>43156</v>
      </c>
      <c r="E41" s="2">
        <v>43521</v>
      </c>
      <c r="F41" s="3" t="s">
        <v>63</v>
      </c>
      <c r="G41" s="8" t="s">
        <v>61</v>
      </c>
      <c r="H41" s="6" t="s">
        <v>8</v>
      </c>
      <c r="I41" s="9">
        <v>40</v>
      </c>
      <c r="J41" s="15">
        <f t="shared" si="0"/>
        <v>0</v>
      </c>
      <c r="K41" s="14">
        <v>0</v>
      </c>
    </row>
    <row r="42" spans="3:11" ht="24" customHeight="1" x14ac:dyDescent="0.25">
      <c r="C42" s="5" t="s">
        <v>502</v>
      </c>
      <c r="D42" s="2">
        <v>43710</v>
      </c>
      <c r="E42" s="2">
        <v>43710</v>
      </c>
      <c r="F42" s="3" t="s">
        <v>65</v>
      </c>
      <c r="G42" s="8" t="s">
        <v>497</v>
      </c>
      <c r="H42" s="6" t="s">
        <v>8</v>
      </c>
      <c r="I42" s="9">
        <v>70</v>
      </c>
      <c r="J42" s="15">
        <f t="shared" si="0"/>
        <v>0</v>
      </c>
      <c r="K42" s="14">
        <v>0</v>
      </c>
    </row>
    <row r="43" spans="3:11" ht="26.25" x14ac:dyDescent="0.25">
      <c r="C43" s="5" t="s">
        <v>502</v>
      </c>
      <c r="D43" s="2">
        <v>43158</v>
      </c>
      <c r="E43" s="2">
        <v>43523</v>
      </c>
      <c r="F43" s="3" t="s">
        <v>67</v>
      </c>
      <c r="G43" s="8" t="s">
        <v>64</v>
      </c>
      <c r="H43" s="6" t="s">
        <v>8</v>
      </c>
      <c r="I43" s="9">
        <v>100</v>
      </c>
      <c r="J43" s="15">
        <f t="shared" si="0"/>
        <v>2400</v>
      </c>
      <c r="K43" s="14">
        <v>24</v>
      </c>
    </row>
    <row r="44" spans="3:11" ht="26.25" x14ac:dyDescent="0.25">
      <c r="C44" s="5" t="s">
        <v>502</v>
      </c>
      <c r="D44" s="2">
        <v>43710</v>
      </c>
      <c r="E44" s="2">
        <v>44459</v>
      </c>
      <c r="F44" s="3" t="s">
        <v>69</v>
      </c>
      <c r="G44" s="8" t="s">
        <v>66</v>
      </c>
      <c r="H44" s="6" t="s">
        <v>8</v>
      </c>
      <c r="I44" s="9">
        <v>140</v>
      </c>
      <c r="J44" s="15">
        <f t="shared" si="0"/>
        <v>0</v>
      </c>
      <c r="K44" s="14">
        <v>0</v>
      </c>
    </row>
    <row r="45" spans="3:11" ht="26.25" x14ac:dyDescent="0.25">
      <c r="C45" s="5" t="s">
        <v>502</v>
      </c>
      <c r="D45" s="2">
        <v>43160</v>
      </c>
      <c r="E45" s="2">
        <v>44459</v>
      </c>
      <c r="F45" s="3" t="s">
        <v>71</v>
      </c>
      <c r="G45" s="8" t="s">
        <v>68</v>
      </c>
      <c r="H45" s="6" t="s">
        <v>8</v>
      </c>
      <c r="I45" s="9">
        <v>9</v>
      </c>
      <c r="J45" s="15">
        <f t="shared" si="0"/>
        <v>243</v>
      </c>
      <c r="K45" s="14">
        <v>27</v>
      </c>
    </row>
    <row r="46" spans="3:11" x14ac:dyDescent="0.25">
      <c r="C46" s="5" t="s">
        <v>502</v>
      </c>
      <c r="D46" s="2">
        <v>43801</v>
      </c>
      <c r="E46" s="2">
        <v>44459</v>
      </c>
      <c r="F46" s="3" t="s">
        <v>73</v>
      </c>
      <c r="G46" s="8" t="s">
        <v>70</v>
      </c>
      <c r="H46" s="6" t="s">
        <v>8</v>
      </c>
      <c r="I46" s="9">
        <v>95</v>
      </c>
      <c r="J46" s="15">
        <f t="shared" si="0"/>
        <v>10640</v>
      </c>
      <c r="K46" s="14">
        <v>112</v>
      </c>
    </row>
    <row r="47" spans="3:11" x14ac:dyDescent="0.25">
      <c r="C47" s="5" t="s">
        <v>502</v>
      </c>
      <c r="D47" s="2">
        <v>43801</v>
      </c>
      <c r="E47" s="2">
        <v>44459</v>
      </c>
      <c r="F47" s="3" t="s">
        <v>75</v>
      </c>
      <c r="G47" s="8" t="s">
        <v>72</v>
      </c>
      <c r="H47" s="6" t="s">
        <v>8</v>
      </c>
      <c r="I47" s="9">
        <v>90</v>
      </c>
      <c r="J47" s="15">
        <f t="shared" si="0"/>
        <v>10980</v>
      </c>
      <c r="K47" s="14">
        <v>122</v>
      </c>
    </row>
    <row r="48" spans="3:11" x14ac:dyDescent="0.25">
      <c r="C48" s="5" t="s">
        <v>502</v>
      </c>
      <c r="D48" s="2">
        <v>43805</v>
      </c>
      <c r="E48" s="2">
        <v>44456</v>
      </c>
      <c r="F48" s="3" t="s">
        <v>77</v>
      </c>
      <c r="G48" s="6" t="s">
        <v>74</v>
      </c>
      <c r="H48" s="6" t="s">
        <v>8</v>
      </c>
      <c r="I48" s="7">
        <v>180</v>
      </c>
      <c r="J48" s="15">
        <f t="shared" si="0"/>
        <v>12600</v>
      </c>
      <c r="K48" s="14">
        <v>70</v>
      </c>
    </row>
    <row r="49" spans="3:11" x14ac:dyDescent="0.25">
      <c r="C49" s="5" t="s">
        <v>502</v>
      </c>
      <c r="D49" s="2">
        <v>43448</v>
      </c>
      <c r="E49" s="2">
        <v>43813</v>
      </c>
      <c r="F49" s="3" t="s">
        <v>79</v>
      </c>
      <c r="G49" s="8" t="s">
        <v>76</v>
      </c>
      <c r="H49" s="6" t="s">
        <v>8</v>
      </c>
      <c r="I49" s="9">
        <v>50</v>
      </c>
      <c r="J49" s="15">
        <f t="shared" si="0"/>
        <v>0</v>
      </c>
      <c r="K49" s="14">
        <v>0</v>
      </c>
    </row>
    <row r="50" spans="3:11" x14ac:dyDescent="0.25">
      <c r="C50" s="5" t="s">
        <v>502</v>
      </c>
      <c r="D50" s="2">
        <v>43710</v>
      </c>
      <c r="E50" s="2">
        <v>44459</v>
      </c>
      <c r="F50" s="3" t="s">
        <v>413</v>
      </c>
      <c r="G50" s="8" t="s">
        <v>78</v>
      </c>
      <c r="H50" s="6" t="s">
        <v>8</v>
      </c>
      <c r="I50" s="9">
        <v>45</v>
      </c>
      <c r="J50" s="15">
        <f t="shared" si="0"/>
        <v>0</v>
      </c>
      <c r="K50" s="14">
        <v>0</v>
      </c>
    </row>
    <row r="51" spans="3:11" x14ac:dyDescent="0.25">
      <c r="C51" s="5" t="s">
        <v>502</v>
      </c>
      <c r="D51" s="2">
        <v>43159</v>
      </c>
      <c r="E51" s="2">
        <v>43736</v>
      </c>
      <c r="F51" s="3" t="s">
        <v>81</v>
      </c>
      <c r="G51" s="8" t="s">
        <v>80</v>
      </c>
      <c r="H51" s="6" t="s">
        <v>8</v>
      </c>
      <c r="I51" s="9">
        <v>39</v>
      </c>
      <c r="J51" s="15">
        <f t="shared" si="0"/>
        <v>1131</v>
      </c>
      <c r="K51" s="14">
        <v>29</v>
      </c>
    </row>
    <row r="52" spans="3:11" x14ac:dyDescent="0.25">
      <c r="C52" s="5" t="s">
        <v>502</v>
      </c>
      <c r="D52" s="2">
        <v>43455</v>
      </c>
      <c r="E52" s="2">
        <v>44456</v>
      </c>
      <c r="F52" s="3" t="s">
        <v>82</v>
      </c>
      <c r="G52" s="6" t="s">
        <v>381</v>
      </c>
      <c r="H52" s="6" t="s">
        <v>8</v>
      </c>
      <c r="I52" s="7">
        <v>1200</v>
      </c>
      <c r="J52" s="15">
        <f t="shared" si="0"/>
        <v>27600</v>
      </c>
      <c r="K52" s="21">
        <v>23</v>
      </c>
    </row>
    <row r="53" spans="3:11" x14ac:dyDescent="0.25">
      <c r="C53" s="5" t="s">
        <v>502</v>
      </c>
      <c r="D53" s="2">
        <v>43455</v>
      </c>
      <c r="E53" s="2">
        <v>44459</v>
      </c>
      <c r="F53" s="3" t="s">
        <v>83</v>
      </c>
      <c r="G53" s="8" t="s">
        <v>493</v>
      </c>
      <c r="H53" s="6" t="s">
        <v>8</v>
      </c>
      <c r="I53" s="9">
        <v>156.78</v>
      </c>
      <c r="J53" s="15">
        <f t="shared" si="0"/>
        <v>2822.04</v>
      </c>
      <c r="K53" s="21">
        <v>18</v>
      </c>
    </row>
    <row r="54" spans="3:11" x14ac:dyDescent="0.25">
      <c r="C54" s="5" t="s">
        <v>502</v>
      </c>
      <c r="D54" s="2">
        <v>43455</v>
      </c>
      <c r="E54" s="2">
        <v>43504</v>
      </c>
      <c r="F54" s="3" t="s">
        <v>414</v>
      </c>
      <c r="G54" s="8" t="s">
        <v>84</v>
      </c>
      <c r="H54" s="6" t="s">
        <v>8</v>
      </c>
      <c r="I54" s="9">
        <v>50</v>
      </c>
      <c r="J54" s="15">
        <f t="shared" si="0"/>
        <v>0</v>
      </c>
      <c r="K54" s="14">
        <v>0</v>
      </c>
    </row>
    <row r="55" spans="3:11" x14ac:dyDescent="0.25">
      <c r="C55" s="5" t="s">
        <v>502</v>
      </c>
      <c r="D55" s="2">
        <v>42774</v>
      </c>
      <c r="E55" s="2">
        <v>43505</v>
      </c>
      <c r="F55" s="3" t="s">
        <v>85</v>
      </c>
      <c r="G55" s="8" t="s">
        <v>86</v>
      </c>
      <c r="H55" s="6" t="s">
        <v>8</v>
      </c>
      <c r="I55" s="9">
        <v>17</v>
      </c>
      <c r="J55" s="15">
        <f t="shared" si="0"/>
        <v>0</v>
      </c>
      <c r="K55" s="14">
        <v>0</v>
      </c>
    </row>
    <row r="56" spans="3:11" x14ac:dyDescent="0.25">
      <c r="C56" s="5" t="s">
        <v>502</v>
      </c>
      <c r="D56" s="2">
        <v>42956</v>
      </c>
      <c r="E56" s="2">
        <v>44456</v>
      </c>
      <c r="F56" s="3" t="s">
        <v>87</v>
      </c>
      <c r="G56" s="10" t="s">
        <v>88</v>
      </c>
      <c r="H56" s="6" t="s">
        <v>8</v>
      </c>
      <c r="I56" s="7">
        <v>255</v>
      </c>
      <c r="J56" s="15">
        <f t="shared" si="0"/>
        <v>765</v>
      </c>
      <c r="K56" s="14">
        <v>3</v>
      </c>
    </row>
    <row r="57" spans="3:11" x14ac:dyDescent="0.25">
      <c r="C57" s="5" t="s">
        <v>502</v>
      </c>
      <c r="D57" s="2">
        <v>43126</v>
      </c>
      <c r="E57" s="2">
        <v>44456</v>
      </c>
      <c r="F57" s="3" t="s">
        <v>89</v>
      </c>
      <c r="G57" s="10" t="s">
        <v>422</v>
      </c>
      <c r="H57" s="6" t="s">
        <v>8</v>
      </c>
      <c r="I57" s="7">
        <v>135</v>
      </c>
      <c r="J57" s="15">
        <f t="shared" si="0"/>
        <v>1215</v>
      </c>
      <c r="K57" s="14">
        <v>9</v>
      </c>
    </row>
    <row r="58" spans="3:11" x14ac:dyDescent="0.25">
      <c r="C58" s="5" t="s">
        <v>502</v>
      </c>
      <c r="D58" s="2">
        <v>43126</v>
      </c>
      <c r="E58" s="2">
        <v>43493</v>
      </c>
      <c r="F58" s="3" t="s">
        <v>90</v>
      </c>
      <c r="G58" s="10" t="s">
        <v>91</v>
      </c>
      <c r="H58" s="6" t="s">
        <v>8</v>
      </c>
      <c r="I58" s="7">
        <v>250</v>
      </c>
      <c r="J58" s="15">
        <f t="shared" si="0"/>
        <v>1250</v>
      </c>
      <c r="K58" s="14">
        <v>5</v>
      </c>
    </row>
    <row r="59" spans="3:11" x14ac:dyDescent="0.25">
      <c r="C59" s="5" t="s">
        <v>502</v>
      </c>
      <c r="D59" s="2">
        <v>43121</v>
      </c>
      <c r="E59" s="2">
        <v>43748</v>
      </c>
      <c r="F59" s="3" t="s">
        <v>92</v>
      </c>
      <c r="G59" s="8" t="s">
        <v>93</v>
      </c>
      <c r="H59" s="6" t="s">
        <v>8</v>
      </c>
      <c r="I59" s="9">
        <v>2</v>
      </c>
      <c r="J59" s="15">
        <f t="shared" si="0"/>
        <v>1570</v>
      </c>
      <c r="K59" s="14">
        <v>785</v>
      </c>
    </row>
    <row r="60" spans="3:11" x14ac:dyDescent="0.25">
      <c r="C60" s="5" t="s">
        <v>502</v>
      </c>
      <c r="D60" s="2">
        <v>43128</v>
      </c>
      <c r="E60" s="2">
        <v>43495</v>
      </c>
      <c r="F60" s="3" t="s">
        <v>94</v>
      </c>
      <c r="G60" s="11" t="s">
        <v>95</v>
      </c>
      <c r="H60" s="6" t="s">
        <v>8</v>
      </c>
      <c r="I60" s="9">
        <v>1</v>
      </c>
      <c r="J60" s="15">
        <f t="shared" si="0"/>
        <v>100</v>
      </c>
      <c r="K60" s="14">
        <v>100</v>
      </c>
    </row>
    <row r="61" spans="3:11" x14ac:dyDescent="0.25">
      <c r="C61" s="5" t="s">
        <v>502</v>
      </c>
      <c r="D61" s="2">
        <v>43383</v>
      </c>
      <c r="E61" s="2">
        <v>43495</v>
      </c>
      <c r="F61" s="3" t="s">
        <v>96</v>
      </c>
      <c r="G61" s="11" t="s">
        <v>97</v>
      </c>
      <c r="H61" s="6" t="s">
        <v>8</v>
      </c>
      <c r="I61" s="9">
        <v>4</v>
      </c>
      <c r="J61" s="15">
        <f t="shared" si="0"/>
        <v>1000</v>
      </c>
      <c r="K61" s="14">
        <v>250</v>
      </c>
    </row>
    <row r="62" spans="3:11" x14ac:dyDescent="0.25">
      <c r="C62" s="5" t="s">
        <v>502</v>
      </c>
      <c r="D62" s="2">
        <v>43130</v>
      </c>
      <c r="E62" s="2">
        <v>43496</v>
      </c>
      <c r="F62" s="3" t="s">
        <v>98</v>
      </c>
      <c r="G62" s="11" t="s">
        <v>99</v>
      </c>
      <c r="H62" s="6" t="s">
        <v>8</v>
      </c>
      <c r="I62" s="9">
        <v>3.5</v>
      </c>
      <c r="J62" s="15">
        <f t="shared" si="0"/>
        <v>175</v>
      </c>
      <c r="K62" s="14">
        <v>50</v>
      </c>
    </row>
    <row r="63" spans="3:11" x14ac:dyDescent="0.25">
      <c r="C63" s="5" t="s">
        <v>502</v>
      </c>
      <c r="D63" s="2">
        <v>43130</v>
      </c>
      <c r="E63" s="2">
        <v>43497</v>
      </c>
      <c r="F63" s="3" t="s">
        <v>100</v>
      </c>
      <c r="G63" s="8" t="s">
        <v>101</v>
      </c>
      <c r="H63" s="6" t="s">
        <v>8</v>
      </c>
      <c r="I63" s="9">
        <v>1.5</v>
      </c>
      <c r="J63" s="15">
        <f t="shared" si="0"/>
        <v>1650</v>
      </c>
      <c r="K63" s="14">
        <v>1100</v>
      </c>
    </row>
    <row r="64" spans="3:11" x14ac:dyDescent="0.25">
      <c r="C64" s="5" t="s">
        <v>502</v>
      </c>
      <c r="D64" s="2">
        <v>43130</v>
      </c>
      <c r="E64" s="2">
        <v>43630</v>
      </c>
      <c r="F64" s="3" t="s">
        <v>102</v>
      </c>
      <c r="G64" s="10" t="s">
        <v>103</v>
      </c>
      <c r="H64" s="6" t="s">
        <v>8</v>
      </c>
      <c r="I64" s="7">
        <v>120</v>
      </c>
      <c r="J64" s="15">
        <f t="shared" si="0"/>
        <v>0</v>
      </c>
      <c r="K64" s="14">
        <v>0</v>
      </c>
    </row>
    <row r="65" spans="3:11" x14ac:dyDescent="0.25">
      <c r="C65" s="5" t="s">
        <v>502</v>
      </c>
      <c r="D65" s="2">
        <v>43132</v>
      </c>
      <c r="E65" s="2">
        <v>43499</v>
      </c>
      <c r="F65" s="3" t="s">
        <v>415</v>
      </c>
      <c r="G65" s="8" t="s">
        <v>104</v>
      </c>
      <c r="H65" s="6" t="s">
        <v>8</v>
      </c>
      <c r="I65" s="9">
        <v>233.9</v>
      </c>
      <c r="J65" s="15">
        <f t="shared" si="0"/>
        <v>5613.6</v>
      </c>
      <c r="K65" s="14">
        <v>24</v>
      </c>
    </row>
    <row r="66" spans="3:11" x14ac:dyDescent="0.25">
      <c r="C66" s="5" t="s">
        <v>502</v>
      </c>
      <c r="D66" s="2">
        <v>43599</v>
      </c>
      <c r="E66" s="2">
        <v>43500</v>
      </c>
      <c r="F66" s="3" t="s">
        <v>105</v>
      </c>
      <c r="G66" s="8" t="s">
        <v>106</v>
      </c>
      <c r="H66" s="6" t="s">
        <v>8</v>
      </c>
      <c r="I66" s="9">
        <v>250</v>
      </c>
      <c r="J66" s="15">
        <f t="shared" si="0"/>
        <v>0</v>
      </c>
      <c r="K66" s="14">
        <v>0</v>
      </c>
    </row>
    <row r="67" spans="3:11" x14ac:dyDescent="0.25">
      <c r="C67" s="5" t="s">
        <v>502</v>
      </c>
      <c r="D67" s="2">
        <v>43131</v>
      </c>
      <c r="E67" s="2">
        <v>44459</v>
      </c>
      <c r="F67" s="3" t="s">
        <v>107</v>
      </c>
      <c r="G67" s="8" t="s">
        <v>108</v>
      </c>
      <c r="H67" s="6" t="s">
        <v>8</v>
      </c>
      <c r="I67" s="9">
        <v>5</v>
      </c>
      <c r="J67" s="15">
        <f t="shared" si="0"/>
        <v>1350</v>
      </c>
      <c r="K67" s="14">
        <v>270</v>
      </c>
    </row>
    <row r="68" spans="3:11" x14ac:dyDescent="0.25">
      <c r="C68" s="5" t="s">
        <v>502</v>
      </c>
      <c r="D68" s="2">
        <v>43132</v>
      </c>
      <c r="E68" s="2">
        <v>44315</v>
      </c>
      <c r="F68" s="3" t="s">
        <v>109</v>
      </c>
      <c r="G68" s="11" t="s">
        <v>399</v>
      </c>
      <c r="H68" s="6" t="s">
        <v>8</v>
      </c>
      <c r="I68" s="9">
        <v>5</v>
      </c>
      <c r="J68" s="15">
        <f t="shared" si="0"/>
        <v>5</v>
      </c>
      <c r="K68" s="14">
        <v>1</v>
      </c>
    </row>
    <row r="69" spans="3:11" x14ac:dyDescent="0.25">
      <c r="C69" s="5" t="s">
        <v>502</v>
      </c>
      <c r="D69" s="2">
        <v>43630</v>
      </c>
      <c r="E69" s="2">
        <v>44459</v>
      </c>
      <c r="F69" s="3" t="s">
        <v>110</v>
      </c>
      <c r="G69" s="11" t="s">
        <v>382</v>
      </c>
      <c r="H69" s="6" t="s">
        <v>8</v>
      </c>
      <c r="I69" s="9">
        <v>5</v>
      </c>
      <c r="J69" s="15">
        <f t="shared" si="0"/>
        <v>0</v>
      </c>
      <c r="K69" s="14">
        <v>0</v>
      </c>
    </row>
    <row r="70" spans="3:11" x14ac:dyDescent="0.25">
      <c r="C70" s="5" t="s">
        <v>502</v>
      </c>
      <c r="D70" s="2">
        <v>43499</v>
      </c>
      <c r="E70" s="2">
        <v>43502</v>
      </c>
      <c r="F70" s="3" t="s">
        <v>111</v>
      </c>
      <c r="G70" s="11" t="s">
        <v>112</v>
      </c>
      <c r="H70" s="6" t="s">
        <v>8</v>
      </c>
      <c r="I70" s="9">
        <v>5</v>
      </c>
      <c r="J70" s="15">
        <f t="shared" si="0"/>
        <v>155</v>
      </c>
      <c r="K70" s="14">
        <v>31</v>
      </c>
    </row>
    <row r="71" spans="3:11" x14ac:dyDescent="0.25">
      <c r="C71" s="5" t="s">
        <v>502</v>
      </c>
      <c r="D71" s="2">
        <v>43710</v>
      </c>
      <c r="E71" s="2">
        <v>44456</v>
      </c>
      <c r="F71" s="3" t="s">
        <v>416</v>
      </c>
      <c r="G71" s="6" t="s">
        <v>114</v>
      </c>
      <c r="H71" s="6" t="s">
        <v>8</v>
      </c>
      <c r="I71" s="7">
        <v>15</v>
      </c>
      <c r="J71" s="15">
        <f t="shared" si="0"/>
        <v>48750</v>
      </c>
      <c r="K71" s="14">
        <v>3250</v>
      </c>
    </row>
    <row r="72" spans="3:11" x14ac:dyDescent="0.25">
      <c r="C72" s="5" t="s">
        <v>502</v>
      </c>
      <c r="D72" s="2">
        <v>43710</v>
      </c>
      <c r="E72" s="2">
        <v>44456</v>
      </c>
      <c r="F72" s="3" t="s">
        <v>113</v>
      </c>
      <c r="G72" s="6" t="s">
        <v>116</v>
      </c>
      <c r="H72" s="6" t="s">
        <v>8</v>
      </c>
      <c r="I72" s="7">
        <v>12</v>
      </c>
      <c r="J72" s="15">
        <f t="shared" si="0"/>
        <v>0</v>
      </c>
      <c r="K72" s="14">
        <v>0</v>
      </c>
    </row>
    <row r="73" spans="3:11" x14ac:dyDescent="0.25">
      <c r="C73" s="5" t="s">
        <v>502</v>
      </c>
      <c r="D73" s="2">
        <v>43137</v>
      </c>
      <c r="E73" s="2">
        <v>43609</v>
      </c>
      <c r="F73" s="3" t="s">
        <v>115</v>
      </c>
      <c r="G73" s="11" t="s">
        <v>118</v>
      </c>
      <c r="H73" s="6" t="s">
        <v>8</v>
      </c>
      <c r="I73" s="9">
        <v>4</v>
      </c>
      <c r="J73" s="15">
        <f t="shared" si="0"/>
        <v>588</v>
      </c>
      <c r="K73" s="14">
        <v>147</v>
      </c>
    </row>
    <row r="74" spans="3:11" x14ac:dyDescent="0.25">
      <c r="C74" s="5" t="s">
        <v>502</v>
      </c>
      <c r="D74" s="2">
        <v>43137</v>
      </c>
      <c r="E74" s="2">
        <v>44456</v>
      </c>
      <c r="F74" s="3" t="s">
        <v>117</v>
      </c>
      <c r="G74" s="6" t="s">
        <v>120</v>
      </c>
      <c r="H74" s="6" t="s">
        <v>8</v>
      </c>
      <c r="I74" s="7">
        <v>270</v>
      </c>
      <c r="J74" s="15">
        <f t="shared" si="0"/>
        <v>9990</v>
      </c>
      <c r="K74" s="14">
        <v>37</v>
      </c>
    </row>
    <row r="75" spans="3:11" x14ac:dyDescent="0.25">
      <c r="C75" s="5" t="s">
        <v>502</v>
      </c>
      <c r="D75" s="2">
        <v>43137</v>
      </c>
      <c r="E75" s="2">
        <v>44456</v>
      </c>
      <c r="F75" s="3" t="s">
        <v>119</v>
      </c>
      <c r="G75" s="6" t="s">
        <v>122</v>
      </c>
      <c r="H75" s="6" t="s">
        <v>8</v>
      </c>
      <c r="I75" s="7">
        <v>200</v>
      </c>
      <c r="J75" s="15">
        <f t="shared" si="0"/>
        <v>7800</v>
      </c>
      <c r="K75" s="14">
        <v>39</v>
      </c>
    </row>
    <row r="76" spans="3:11" x14ac:dyDescent="0.25">
      <c r="C76" s="5" t="s">
        <v>502</v>
      </c>
      <c r="D76" s="2">
        <v>43805</v>
      </c>
      <c r="E76" s="2">
        <v>44456</v>
      </c>
      <c r="F76" s="3" t="s">
        <v>121</v>
      </c>
      <c r="G76" s="6" t="s">
        <v>400</v>
      </c>
      <c r="H76" s="6" t="s">
        <v>8</v>
      </c>
      <c r="I76" s="7">
        <v>480</v>
      </c>
      <c r="J76" s="15">
        <f t="shared" si="0"/>
        <v>960</v>
      </c>
      <c r="K76" s="14">
        <v>2</v>
      </c>
    </row>
    <row r="77" spans="3:11" x14ac:dyDescent="0.25">
      <c r="C77" s="5" t="s">
        <v>502</v>
      </c>
      <c r="D77" s="2">
        <v>43805</v>
      </c>
      <c r="E77" s="2">
        <v>44459</v>
      </c>
      <c r="F77" s="3" t="s">
        <v>417</v>
      </c>
      <c r="G77" s="8" t="s">
        <v>125</v>
      </c>
      <c r="H77" s="6" t="s">
        <v>126</v>
      </c>
      <c r="I77" s="9">
        <v>156.78</v>
      </c>
      <c r="J77" s="15">
        <f t="shared" ref="J77:J140" si="1">I77*K77</f>
        <v>2194.92</v>
      </c>
      <c r="K77" s="14">
        <v>14</v>
      </c>
    </row>
    <row r="78" spans="3:11" x14ac:dyDescent="0.25">
      <c r="C78" s="5" t="s">
        <v>502</v>
      </c>
      <c r="D78" s="2">
        <v>43134</v>
      </c>
      <c r="E78" s="2">
        <v>44459</v>
      </c>
      <c r="F78" s="3" t="s">
        <v>123</v>
      </c>
      <c r="G78" s="8" t="s">
        <v>383</v>
      </c>
      <c r="H78" s="6" t="s">
        <v>8</v>
      </c>
      <c r="I78" s="9">
        <v>25.42</v>
      </c>
      <c r="J78" s="15">
        <f t="shared" si="1"/>
        <v>559.24</v>
      </c>
      <c r="K78" s="14">
        <v>22</v>
      </c>
    </row>
    <row r="79" spans="3:11" x14ac:dyDescent="0.25">
      <c r="C79" s="5" t="s">
        <v>502</v>
      </c>
      <c r="D79" s="2">
        <v>43134</v>
      </c>
      <c r="E79" s="2">
        <v>43134</v>
      </c>
      <c r="F79" s="3" t="s">
        <v>124</v>
      </c>
      <c r="G79" s="8" t="s">
        <v>129</v>
      </c>
      <c r="H79" s="6" t="s">
        <v>8</v>
      </c>
      <c r="I79" s="9">
        <v>27</v>
      </c>
      <c r="J79" s="15">
        <f t="shared" si="1"/>
        <v>729</v>
      </c>
      <c r="K79" s="14">
        <v>27</v>
      </c>
    </row>
    <row r="80" spans="3:11" x14ac:dyDescent="0.25">
      <c r="C80" s="5" t="s">
        <v>502</v>
      </c>
      <c r="D80" s="2">
        <v>43710</v>
      </c>
      <c r="E80" s="2">
        <v>44459</v>
      </c>
      <c r="F80" s="3" t="s">
        <v>127</v>
      </c>
      <c r="G80" s="8" t="s">
        <v>131</v>
      </c>
      <c r="H80" s="6" t="s">
        <v>8</v>
      </c>
      <c r="I80" s="9">
        <v>25.42</v>
      </c>
      <c r="J80" s="15">
        <f t="shared" si="1"/>
        <v>2389.48</v>
      </c>
      <c r="K80" s="14">
        <v>94</v>
      </c>
    </row>
    <row r="81" spans="3:11" ht="26.25" x14ac:dyDescent="0.25">
      <c r="C81" s="5" t="s">
        <v>502</v>
      </c>
      <c r="D81" s="2">
        <v>43801</v>
      </c>
      <c r="E81" s="2">
        <v>43801</v>
      </c>
      <c r="F81" s="3" t="s">
        <v>128</v>
      </c>
      <c r="G81" s="8" t="s">
        <v>133</v>
      </c>
      <c r="H81" s="6" t="s">
        <v>8</v>
      </c>
      <c r="I81" s="9">
        <v>350</v>
      </c>
      <c r="J81" s="15">
        <f t="shared" si="1"/>
        <v>700</v>
      </c>
      <c r="K81" s="14">
        <v>2</v>
      </c>
    </row>
    <row r="82" spans="3:11" x14ac:dyDescent="0.25">
      <c r="C82" s="5" t="s">
        <v>502</v>
      </c>
      <c r="D82" s="2">
        <v>43801</v>
      </c>
      <c r="E82" s="2">
        <v>44459</v>
      </c>
      <c r="F82" s="3" t="s">
        <v>130</v>
      </c>
      <c r="G82" s="8" t="s">
        <v>135</v>
      </c>
      <c r="H82" s="6" t="s">
        <v>8</v>
      </c>
      <c r="I82" s="9">
        <v>350</v>
      </c>
      <c r="J82" s="15">
        <f t="shared" si="1"/>
        <v>10850</v>
      </c>
      <c r="K82" s="14">
        <v>31</v>
      </c>
    </row>
    <row r="83" spans="3:11" x14ac:dyDescent="0.25">
      <c r="C83" s="5" t="s">
        <v>502</v>
      </c>
      <c r="D83" s="2">
        <v>43725</v>
      </c>
      <c r="E83" s="2">
        <v>44456</v>
      </c>
      <c r="F83" s="3" t="s">
        <v>132</v>
      </c>
      <c r="G83" s="6" t="s">
        <v>137</v>
      </c>
      <c r="H83" s="6" t="s">
        <v>8</v>
      </c>
      <c r="I83" s="7">
        <v>80</v>
      </c>
      <c r="J83" s="15">
        <f t="shared" si="1"/>
        <v>560</v>
      </c>
      <c r="K83" s="14">
        <v>7</v>
      </c>
    </row>
    <row r="84" spans="3:11" x14ac:dyDescent="0.25">
      <c r="C84" s="5" t="s">
        <v>502</v>
      </c>
      <c r="D84" s="2">
        <v>43136</v>
      </c>
      <c r="E84" s="2">
        <v>44459</v>
      </c>
      <c r="F84" s="3" t="s">
        <v>134</v>
      </c>
      <c r="G84" s="8" t="s">
        <v>139</v>
      </c>
      <c r="H84" s="6" t="s">
        <v>8</v>
      </c>
      <c r="I84" s="9">
        <v>200</v>
      </c>
      <c r="J84" s="15">
        <f t="shared" si="1"/>
        <v>200</v>
      </c>
      <c r="K84" s="14">
        <v>1</v>
      </c>
    </row>
    <row r="85" spans="3:11" x14ac:dyDescent="0.25">
      <c r="C85" s="5" t="s">
        <v>502</v>
      </c>
      <c r="D85" s="2">
        <v>43801</v>
      </c>
      <c r="E85" s="2">
        <v>44459</v>
      </c>
      <c r="F85" s="3" t="s">
        <v>136</v>
      </c>
      <c r="G85" s="8" t="s">
        <v>141</v>
      </c>
      <c r="H85" s="6" t="s">
        <v>8</v>
      </c>
      <c r="I85" s="9">
        <v>6.78</v>
      </c>
      <c r="J85" s="15">
        <f t="shared" si="1"/>
        <v>6346.08</v>
      </c>
      <c r="K85" s="14">
        <v>936</v>
      </c>
    </row>
    <row r="86" spans="3:11" x14ac:dyDescent="0.25">
      <c r="C86" s="5" t="s">
        <v>502</v>
      </c>
      <c r="D86" s="2">
        <v>43440</v>
      </c>
      <c r="E86" s="2">
        <v>43805</v>
      </c>
      <c r="F86" s="3" t="s">
        <v>138</v>
      </c>
      <c r="G86" s="12" t="s">
        <v>143</v>
      </c>
      <c r="H86" s="6" t="s">
        <v>8</v>
      </c>
      <c r="I86" s="9">
        <v>20</v>
      </c>
      <c r="J86" s="15">
        <f t="shared" si="1"/>
        <v>200</v>
      </c>
      <c r="K86" s="14">
        <v>10</v>
      </c>
    </row>
    <row r="87" spans="3:11" x14ac:dyDescent="0.25">
      <c r="C87" s="5" t="s">
        <v>502</v>
      </c>
      <c r="D87" s="2">
        <v>43448</v>
      </c>
      <c r="E87" s="2">
        <v>43813</v>
      </c>
      <c r="F87" s="3" t="s">
        <v>140</v>
      </c>
      <c r="G87" s="8" t="s">
        <v>145</v>
      </c>
      <c r="H87" s="6" t="s">
        <v>8</v>
      </c>
      <c r="I87" s="9">
        <v>160</v>
      </c>
      <c r="J87" s="15">
        <f t="shared" si="1"/>
        <v>1600</v>
      </c>
      <c r="K87" s="14">
        <v>10</v>
      </c>
    </row>
    <row r="88" spans="3:11" x14ac:dyDescent="0.25">
      <c r="C88" s="5" t="s">
        <v>502</v>
      </c>
      <c r="D88" s="2">
        <v>43801</v>
      </c>
      <c r="E88" s="2">
        <v>44459</v>
      </c>
      <c r="F88" s="3" t="s">
        <v>142</v>
      </c>
      <c r="G88" s="8" t="s">
        <v>147</v>
      </c>
      <c r="H88" s="6" t="s">
        <v>8</v>
      </c>
      <c r="I88" s="9">
        <v>8.4700000000000006</v>
      </c>
      <c r="J88" s="15">
        <f t="shared" si="1"/>
        <v>525.14</v>
      </c>
      <c r="K88" s="14">
        <v>62</v>
      </c>
    </row>
    <row r="89" spans="3:11" x14ac:dyDescent="0.25">
      <c r="C89" s="5" t="s">
        <v>502</v>
      </c>
      <c r="D89" s="2">
        <v>43801</v>
      </c>
      <c r="E89" s="2">
        <v>44459</v>
      </c>
      <c r="F89" s="3" t="s">
        <v>144</v>
      </c>
      <c r="G89" s="8" t="s">
        <v>149</v>
      </c>
      <c r="H89" s="6" t="s">
        <v>8</v>
      </c>
      <c r="I89" s="9">
        <v>22.88</v>
      </c>
      <c r="J89" s="15">
        <f t="shared" si="1"/>
        <v>50633.439999999995</v>
      </c>
      <c r="K89" s="14">
        <v>2213</v>
      </c>
    </row>
    <row r="90" spans="3:11" x14ac:dyDescent="0.25">
      <c r="C90" s="5" t="s">
        <v>502</v>
      </c>
      <c r="D90" s="2">
        <v>43801</v>
      </c>
      <c r="E90" s="2">
        <v>44459</v>
      </c>
      <c r="F90" s="3" t="s">
        <v>146</v>
      </c>
      <c r="G90" s="8" t="s">
        <v>151</v>
      </c>
      <c r="H90" s="6" t="s">
        <v>8</v>
      </c>
      <c r="I90" s="9">
        <v>31.36</v>
      </c>
      <c r="J90" s="15">
        <f t="shared" si="1"/>
        <v>3857.2799999999997</v>
      </c>
      <c r="K90" s="14">
        <v>123</v>
      </c>
    </row>
    <row r="91" spans="3:11" x14ac:dyDescent="0.25">
      <c r="C91" s="5" t="s">
        <v>502</v>
      </c>
      <c r="D91" s="2">
        <v>43143</v>
      </c>
      <c r="E91" s="2">
        <v>43508</v>
      </c>
      <c r="F91" s="3" t="s">
        <v>148</v>
      </c>
      <c r="G91" s="8" t="s">
        <v>153</v>
      </c>
      <c r="H91" s="6" t="s">
        <v>8</v>
      </c>
      <c r="I91" s="9">
        <v>290</v>
      </c>
      <c r="J91" s="15">
        <f t="shared" si="1"/>
        <v>0</v>
      </c>
      <c r="K91" s="14">
        <v>0</v>
      </c>
    </row>
    <row r="92" spans="3:11" x14ac:dyDescent="0.25">
      <c r="C92" s="5" t="s">
        <v>502</v>
      </c>
      <c r="D92" s="2">
        <v>43710</v>
      </c>
      <c r="E92" s="2">
        <v>44459</v>
      </c>
      <c r="F92" s="3" t="s">
        <v>150</v>
      </c>
      <c r="G92" s="8" t="s">
        <v>154</v>
      </c>
      <c r="H92" s="6" t="s">
        <v>8</v>
      </c>
      <c r="I92" s="9">
        <v>211.86</v>
      </c>
      <c r="J92" s="15">
        <f t="shared" si="1"/>
        <v>0</v>
      </c>
      <c r="K92" s="14">
        <v>0</v>
      </c>
    </row>
    <row r="93" spans="3:11" x14ac:dyDescent="0.25">
      <c r="C93" s="5" t="s">
        <v>502</v>
      </c>
      <c r="D93" s="2">
        <v>43801</v>
      </c>
      <c r="E93" s="2">
        <v>44459</v>
      </c>
      <c r="F93" s="3" t="s">
        <v>152</v>
      </c>
      <c r="G93" s="8" t="s">
        <v>156</v>
      </c>
      <c r="H93" s="6" t="s">
        <v>8</v>
      </c>
      <c r="I93" s="9">
        <v>490</v>
      </c>
      <c r="J93" s="15">
        <f t="shared" si="1"/>
        <v>7350</v>
      </c>
      <c r="K93" s="14">
        <v>15</v>
      </c>
    </row>
    <row r="94" spans="3:11" x14ac:dyDescent="0.25">
      <c r="C94" s="5" t="s">
        <v>502</v>
      </c>
      <c r="D94" s="2">
        <v>43146</v>
      </c>
      <c r="E94" s="2">
        <v>43511</v>
      </c>
      <c r="F94" s="3" t="s">
        <v>155</v>
      </c>
      <c r="G94" s="8" t="s">
        <v>158</v>
      </c>
      <c r="H94" s="6" t="s">
        <v>8</v>
      </c>
      <c r="I94" s="9">
        <v>8.4700000000000006</v>
      </c>
      <c r="J94" s="15">
        <f t="shared" si="1"/>
        <v>2498.65</v>
      </c>
      <c r="K94" s="14">
        <v>295</v>
      </c>
    </row>
    <row r="95" spans="3:11" x14ac:dyDescent="0.25">
      <c r="C95" s="5" t="s">
        <v>502</v>
      </c>
      <c r="D95" s="2">
        <v>43710</v>
      </c>
      <c r="E95" s="2">
        <v>44459</v>
      </c>
      <c r="F95" s="3" t="s">
        <v>157</v>
      </c>
      <c r="G95" s="8" t="s">
        <v>160</v>
      </c>
      <c r="H95" s="6" t="s">
        <v>8</v>
      </c>
      <c r="I95" s="9">
        <v>8.4700000000000006</v>
      </c>
      <c r="J95" s="15">
        <f t="shared" si="1"/>
        <v>609.84</v>
      </c>
      <c r="K95" s="14">
        <v>72</v>
      </c>
    </row>
    <row r="96" spans="3:11" x14ac:dyDescent="0.25">
      <c r="C96" s="5" t="s">
        <v>502</v>
      </c>
      <c r="D96" s="2">
        <v>43148</v>
      </c>
      <c r="E96" s="2">
        <v>44459</v>
      </c>
      <c r="F96" s="3" t="s">
        <v>159</v>
      </c>
      <c r="G96" s="8" t="s">
        <v>162</v>
      </c>
      <c r="H96" s="6" t="s">
        <v>8</v>
      </c>
      <c r="I96" s="9">
        <v>55</v>
      </c>
      <c r="J96" s="15">
        <f t="shared" si="1"/>
        <v>0</v>
      </c>
      <c r="K96" s="14">
        <v>0</v>
      </c>
    </row>
    <row r="97" spans="3:13" x14ac:dyDescent="0.25">
      <c r="C97" s="5" t="s">
        <v>502</v>
      </c>
      <c r="D97" s="2">
        <v>42774</v>
      </c>
      <c r="E97" s="2">
        <v>43504</v>
      </c>
      <c r="F97" s="3" t="s">
        <v>161</v>
      </c>
      <c r="G97" s="8" t="s">
        <v>164</v>
      </c>
      <c r="H97" s="6" t="s">
        <v>8</v>
      </c>
      <c r="I97" s="9">
        <v>25</v>
      </c>
      <c r="J97" s="15">
        <f t="shared" si="1"/>
        <v>600</v>
      </c>
      <c r="K97" s="14">
        <v>24</v>
      </c>
    </row>
    <row r="98" spans="3:13" x14ac:dyDescent="0.25">
      <c r="C98" s="5" t="s">
        <v>502</v>
      </c>
      <c r="D98" s="2">
        <v>42774</v>
      </c>
      <c r="E98" s="2">
        <v>43504</v>
      </c>
      <c r="F98" s="3" t="s">
        <v>163</v>
      </c>
      <c r="G98" s="8" t="s">
        <v>166</v>
      </c>
      <c r="H98" s="6" t="s">
        <v>8</v>
      </c>
      <c r="I98" s="9">
        <v>30</v>
      </c>
      <c r="J98" s="15">
        <f t="shared" si="1"/>
        <v>0</v>
      </c>
      <c r="K98" s="14">
        <v>0</v>
      </c>
    </row>
    <row r="99" spans="3:13" x14ac:dyDescent="0.25">
      <c r="C99" s="5" t="s">
        <v>502</v>
      </c>
      <c r="D99" s="2">
        <v>42774</v>
      </c>
      <c r="E99" s="2">
        <v>43504</v>
      </c>
      <c r="F99" s="3" t="s">
        <v>165</v>
      </c>
      <c r="G99" s="10" t="s">
        <v>168</v>
      </c>
      <c r="H99" s="6" t="s">
        <v>8</v>
      </c>
      <c r="I99" s="7">
        <v>125</v>
      </c>
      <c r="J99" s="15">
        <f t="shared" si="1"/>
        <v>1625</v>
      </c>
      <c r="K99" s="14">
        <v>13</v>
      </c>
    </row>
    <row r="100" spans="3:13" x14ac:dyDescent="0.25">
      <c r="C100" s="5" t="s">
        <v>502</v>
      </c>
      <c r="D100" s="2">
        <v>42774</v>
      </c>
      <c r="E100" s="2">
        <v>43504</v>
      </c>
      <c r="F100" s="3" t="s">
        <v>167</v>
      </c>
      <c r="G100" s="8" t="s">
        <v>170</v>
      </c>
      <c r="H100" s="6" t="s">
        <v>8</v>
      </c>
      <c r="I100" s="9">
        <v>750</v>
      </c>
      <c r="J100" s="15">
        <f t="shared" si="1"/>
        <v>0</v>
      </c>
      <c r="K100" s="14">
        <v>0</v>
      </c>
    </row>
    <row r="101" spans="3:13" x14ac:dyDescent="0.25">
      <c r="C101" s="5" t="s">
        <v>502</v>
      </c>
      <c r="D101" s="2">
        <v>42774</v>
      </c>
      <c r="E101" s="2">
        <v>43504</v>
      </c>
      <c r="F101" s="3" t="s">
        <v>169</v>
      </c>
      <c r="G101" s="8" t="s">
        <v>172</v>
      </c>
      <c r="H101" s="6" t="s">
        <v>8</v>
      </c>
      <c r="I101" s="9">
        <v>750</v>
      </c>
      <c r="J101" s="15">
        <f t="shared" si="1"/>
        <v>0</v>
      </c>
      <c r="K101" s="14">
        <v>0</v>
      </c>
    </row>
    <row r="102" spans="3:13" x14ac:dyDescent="0.25">
      <c r="C102" s="5" t="s">
        <v>502</v>
      </c>
      <c r="D102" s="2">
        <v>42774</v>
      </c>
      <c r="E102" s="2">
        <v>43504</v>
      </c>
      <c r="F102" s="3" t="s">
        <v>171</v>
      </c>
      <c r="G102" s="8" t="s">
        <v>174</v>
      </c>
      <c r="H102" s="6" t="s">
        <v>8</v>
      </c>
      <c r="I102" s="9">
        <v>750</v>
      </c>
      <c r="J102" s="15">
        <f t="shared" si="1"/>
        <v>0</v>
      </c>
      <c r="K102" s="14">
        <v>0</v>
      </c>
    </row>
    <row r="103" spans="3:13" x14ac:dyDescent="0.25">
      <c r="C103" s="5" t="s">
        <v>502</v>
      </c>
      <c r="D103" s="2">
        <v>42774</v>
      </c>
      <c r="E103" s="2">
        <v>43504</v>
      </c>
      <c r="F103" s="3" t="s">
        <v>173</v>
      </c>
      <c r="G103" s="8" t="s">
        <v>176</v>
      </c>
      <c r="H103" s="6" t="s">
        <v>8</v>
      </c>
      <c r="I103" s="9">
        <v>750</v>
      </c>
      <c r="J103" s="15">
        <f t="shared" si="1"/>
        <v>0</v>
      </c>
      <c r="K103" s="14">
        <v>0</v>
      </c>
    </row>
    <row r="104" spans="3:13" x14ac:dyDescent="0.25">
      <c r="C104" s="5" t="s">
        <v>502</v>
      </c>
      <c r="D104" s="2">
        <v>42774</v>
      </c>
      <c r="E104" s="2">
        <v>44459</v>
      </c>
      <c r="F104" s="3" t="s">
        <v>175</v>
      </c>
      <c r="G104" s="8" t="s">
        <v>178</v>
      </c>
      <c r="H104" s="6" t="s">
        <v>183</v>
      </c>
      <c r="I104" s="9">
        <v>270</v>
      </c>
      <c r="J104" s="15">
        <f t="shared" si="1"/>
        <v>218970</v>
      </c>
      <c r="K104" s="14">
        <v>811</v>
      </c>
    </row>
    <row r="105" spans="3:13" x14ac:dyDescent="0.25">
      <c r="C105" s="5" t="s">
        <v>502</v>
      </c>
      <c r="D105" s="2">
        <v>42774</v>
      </c>
      <c r="E105" s="2">
        <v>44459</v>
      </c>
      <c r="F105" s="3" t="s">
        <v>177</v>
      </c>
      <c r="G105" s="8" t="s">
        <v>180</v>
      </c>
      <c r="H105" s="6" t="s">
        <v>8</v>
      </c>
      <c r="I105" s="9">
        <v>280</v>
      </c>
      <c r="J105" s="15">
        <f t="shared" si="1"/>
        <v>0</v>
      </c>
      <c r="K105" s="14">
        <v>0</v>
      </c>
    </row>
    <row r="106" spans="3:13" x14ac:dyDescent="0.25">
      <c r="C106" s="5" t="s">
        <v>502</v>
      </c>
      <c r="D106" s="2">
        <v>43809</v>
      </c>
      <c r="E106" s="2">
        <v>44459</v>
      </c>
      <c r="F106" s="3" t="s">
        <v>179</v>
      </c>
      <c r="G106" s="8" t="s">
        <v>182</v>
      </c>
      <c r="H106" s="6" t="s">
        <v>183</v>
      </c>
      <c r="I106" s="9">
        <v>350</v>
      </c>
      <c r="J106" s="15">
        <f t="shared" si="1"/>
        <v>9100</v>
      </c>
      <c r="K106" s="14">
        <v>26</v>
      </c>
    </row>
    <row r="107" spans="3:13" x14ac:dyDescent="0.25">
      <c r="C107" s="5" t="s">
        <v>502</v>
      </c>
      <c r="D107" s="2">
        <v>42835</v>
      </c>
      <c r="E107" s="2">
        <v>43565</v>
      </c>
      <c r="F107" s="3" t="s">
        <v>181</v>
      </c>
      <c r="G107" s="8" t="s">
        <v>185</v>
      </c>
      <c r="H107" s="6" t="s">
        <v>8</v>
      </c>
      <c r="I107" s="9">
        <v>175</v>
      </c>
      <c r="J107" s="15">
        <f t="shared" si="1"/>
        <v>634200</v>
      </c>
      <c r="K107" s="14">
        <v>3624</v>
      </c>
    </row>
    <row r="108" spans="3:13" x14ac:dyDescent="0.25">
      <c r="C108" s="5" t="s">
        <v>502</v>
      </c>
      <c r="D108" s="2">
        <v>42835</v>
      </c>
      <c r="E108" s="2">
        <v>43565</v>
      </c>
      <c r="F108" s="3" t="s">
        <v>184</v>
      </c>
      <c r="G108" s="13" t="s">
        <v>187</v>
      </c>
      <c r="H108" s="6" t="s">
        <v>8</v>
      </c>
      <c r="I108" s="7">
        <v>30</v>
      </c>
      <c r="J108" s="15">
        <f t="shared" si="1"/>
        <v>0</v>
      </c>
      <c r="K108" s="14">
        <v>0</v>
      </c>
    </row>
    <row r="109" spans="3:13" x14ac:dyDescent="0.25">
      <c r="C109" s="5" t="s">
        <v>502</v>
      </c>
      <c r="D109" s="2">
        <v>42835</v>
      </c>
      <c r="E109" s="2">
        <v>43565</v>
      </c>
      <c r="F109" s="3" t="s">
        <v>186</v>
      </c>
      <c r="G109" s="8" t="s">
        <v>189</v>
      </c>
      <c r="H109" s="6" t="s">
        <v>8</v>
      </c>
      <c r="I109" s="9">
        <v>275</v>
      </c>
      <c r="J109" s="15">
        <f t="shared" si="1"/>
        <v>0</v>
      </c>
      <c r="K109" s="14">
        <v>0</v>
      </c>
    </row>
    <row r="110" spans="3:13" ht="26.25" x14ac:dyDescent="0.25">
      <c r="C110" s="5" t="s">
        <v>502</v>
      </c>
      <c r="D110" s="2">
        <v>42835</v>
      </c>
      <c r="E110" s="2">
        <v>43565</v>
      </c>
      <c r="F110" s="3" t="s">
        <v>188</v>
      </c>
      <c r="G110" s="8" t="s">
        <v>191</v>
      </c>
      <c r="H110" s="6" t="s">
        <v>8</v>
      </c>
      <c r="I110" s="9">
        <v>280</v>
      </c>
      <c r="J110" s="15">
        <f t="shared" si="1"/>
        <v>0</v>
      </c>
      <c r="K110" s="14">
        <v>0</v>
      </c>
    </row>
    <row r="111" spans="3:13" x14ac:dyDescent="0.25">
      <c r="C111" s="5" t="s">
        <v>502</v>
      </c>
      <c r="D111" s="2">
        <v>43565</v>
      </c>
      <c r="E111" s="2">
        <v>43565</v>
      </c>
      <c r="F111" s="3" t="s">
        <v>190</v>
      </c>
      <c r="G111" s="8" t="s">
        <v>193</v>
      </c>
      <c r="H111" s="6" t="s">
        <v>8</v>
      </c>
      <c r="I111" s="9">
        <v>250</v>
      </c>
      <c r="J111" s="15">
        <f t="shared" si="1"/>
        <v>0</v>
      </c>
      <c r="K111" s="14">
        <v>0</v>
      </c>
    </row>
    <row r="112" spans="3:13" x14ac:dyDescent="0.25">
      <c r="C112" s="24" t="s">
        <v>502</v>
      </c>
      <c r="D112" s="25">
        <v>43565</v>
      </c>
      <c r="E112" s="25">
        <v>44456</v>
      </c>
      <c r="F112" s="26" t="s">
        <v>192</v>
      </c>
      <c r="G112" s="27" t="s">
        <v>195</v>
      </c>
      <c r="H112" s="27" t="s">
        <v>8</v>
      </c>
      <c r="I112" s="28">
        <v>63.75</v>
      </c>
      <c r="J112" s="29">
        <f t="shared" si="1"/>
        <v>19125</v>
      </c>
      <c r="K112" s="30">
        <v>300</v>
      </c>
      <c r="L112" s="31"/>
      <c r="M112" s="31"/>
    </row>
    <row r="113" spans="3:14" x14ac:dyDescent="0.25">
      <c r="C113" s="5" t="s">
        <v>502</v>
      </c>
      <c r="D113" s="2">
        <v>43200</v>
      </c>
      <c r="E113" s="2">
        <v>43565</v>
      </c>
      <c r="F113" s="3" t="s">
        <v>194</v>
      </c>
      <c r="G113" s="8" t="s">
        <v>197</v>
      </c>
      <c r="H113" s="6" t="s">
        <v>8</v>
      </c>
      <c r="I113" s="9">
        <v>11</v>
      </c>
      <c r="J113" s="15">
        <f t="shared" si="1"/>
        <v>396</v>
      </c>
      <c r="K113" s="14">
        <v>36</v>
      </c>
    </row>
    <row r="114" spans="3:14" x14ac:dyDescent="0.25">
      <c r="C114" s="5" t="s">
        <v>502</v>
      </c>
      <c r="D114" s="2">
        <v>42835</v>
      </c>
      <c r="E114" s="2">
        <v>44459</v>
      </c>
      <c r="F114" s="3" t="s">
        <v>196</v>
      </c>
      <c r="G114" s="8" t="s">
        <v>494</v>
      </c>
      <c r="H114" s="6" t="s">
        <v>8</v>
      </c>
      <c r="I114" s="9">
        <v>35</v>
      </c>
      <c r="J114" s="15">
        <f t="shared" si="1"/>
        <v>875</v>
      </c>
      <c r="K114" s="14">
        <v>25</v>
      </c>
    </row>
    <row r="115" spans="3:14" x14ac:dyDescent="0.25">
      <c r="C115" s="32" t="s">
        <v>502</v>
      </c>
      <c r="D115" s="33">
        <v>42835</v>
      </c>
      <c r="E115" s="33">
        <v>44460</v>
      </c>
      <c r="F115" s="26" t="s">
        <v>198</v>
      </c>
      <c r="G115" s="11" t="s">
        <v>200</v>
      </c>
      <c r="H115" s="27" t="s">
        <v>8</v>
      </c>
      <c r="I115" s="34">
        <v>2.62</v>
      </c>
      <c r="J115" s="29">
        <f t="shared" si="1"/>
        <v>15720</v>
      </c>
      <c r="K115" s="35">
        <v>6000</v>
      </c>
      <c r="L115" s="36"/>
      <c r="M115" s="36"/>
      <c r="N115" s="36"/>
    </row>
    <row r="116" spans="3:14" x14ac:dyDescent="0.25">
      <c r="C116" s="5" t="s">
        <v>502</v>
      </c>
      <c r="D116" s="2">
        <v>43200</v>
      </c>
      <c r="E116" s="2">
        <v>43565</v>
      </c>
      <c r="F116" s="3" t="s">
        <v>199</v>
      </c>
      <c r="G116" s="8" t="s">
        <v>202</v>
      </c>
      <c r="H116" s="6" t="s">
        <v>8</v>
      </c>
      <c r="I116" s="9">
        <v>350</v>
      </c>
      <c r="J116" s="15">
        <f t="shared" si="1"/>
        <v>0</v>
      </c>
      <c r="K116" s="14">
        <v>0</v>
      </c>
    </row>
    <row r="117" spans="3:14" x14ac:dyDescent="0.25">
      <c r="C117" s="32" t="s">
        <v>502</v>
      </c>
      <c r="D117" s="33">
        <v>43448</v>
      </c>
      <c r="E117" s="33">
        <v>44456</v>
      </c>
      <c r="F117" s="26" t="s">
        <v>201</v>
      </c>
      <c r="G117" s="37" t="s">
        <v>204</v>
      </c>
      <c r="H117" s="27" t="s">
        <v>8</v>
      </c>
      <c r="I117" s="28">
        <v>108.3</v>
      </c>
      <c r="J117" s="29">
        <f t="shared" si="1"/>
        <v>52633.799999999996</v>
      </c>
      <c r="K117" s="35">
        <v>486</v>
      </c>
      <c r="L117" s="36"/>
      <c r="M117" s="36"/>
    </row>
    <row r="118" spans="3:14" x14ac:dyDescent="0.25">
      <c r="C118" s="5" t="s">
        <v>502</v>
      </c>
      <c r="D118" s="2">
        <v>43630</v>
      </c>
      <c r="E118" s="2">
        <v>44456</v>
      </c>
      <c r="F118" s="3" t="s">
        <v>203</v>
      </c>
      <c r="G118" s="6" t="s">
        <v>206</v>
      </c>
      <c r="H118" s="6" t="s">
        <v>8</v>
      </c>
      <c r="I118" s="7">
        <v>67.5</v>
      </c>
      <c r="J118" s="15">
        <f t="shared" si="1"/>
        <v>2295</v>
      </c>
      <c r="K118" s="14">
        <v>34</v>
      </c>
    </row>
    <row r="119" spans="3:14" x14ac:dyDescent="0.25">
      <c r="C119" s="5" t="s">
        <v>502</v>
      </c>
      <c r="D119" s="2">
        <v>42835</v>
      </c>
      <c r="E119" s="2">
        <v>43565</v>
      </c>
      <c r="F119" s="3" t="s">
        <v>205</v>
      </c>
      <c r="G119" s="8" t="s">
        <v>208</v>
      </c>
      <c r="H119" s="6" t="s">
        <v>8</v>
      </c>
      <c r="I119" s="9">
        <v>18</v>
      </c>
      <c r="J119" s="15">
        <f t="shared" si="1"/>
        <v>0</v>
      </c>
      <c r="K119" s="14">
        <v>0</v>
      </c>
    </row>
    <row r="120" spans="3:14" x14ac:dyDescent="0.25">
      <c r="C120" s="5" t="s">
        <v>502</v>
      </c>
      <c r="D120" s="2">
        <v>42835</v>
      </c>
      <c r="E120" s="2">
        <v>44459</v>
      </c>
      <c r="F120" s="3" t="s">
        <v>207</v>
      </c>
      <c r="G120" s="11" t="s">
        <v>210</v>
      </c>
      <c r="H120" s="6" t="s">
        <v>8</v>
      </c>
      <c r="I120" s="9">
        <v>306</v>
      </c>
      <c r="J120" s="15">
        <f t="shared" si="1"/>
        <v>244800</v>
      </c>
      <c r="K120" s="14">
        <v>800</v>
      </c>
    </row>
    <row r="121" spans="3:14" x14ac:dyDescent="0.25">
      <c r="C121" s="5" t="s">
        <v>502</v>
      </c>
      <c r="D121" s="2">
        <v>43383</v>
      </c>
      <c r="E121" s="2">
        <v>44459</v>
      </c>
      <c r="F121" s="3" t="s">
        <v>209</v>
      </c>
      <c r="G121" s="11" t="s">
        <v>212</v>
      </c>
      <c r="H121" s="6" t="s">
        <v>8</v>
      </c>
      <c r="I121" s="9">
        <v>315</v>
      </c>
      <c r="J121" s="15">
        <f t="shared" si="1"/>
        <v>5355</v>
      </c>
      <c r="K121" s="14">
        <v>17</v>
      </c>
    </row>
    <row r="122" spans="3:14" x14ac:dyDescent="0.25">
      <c r="C122" s="5" t="s">
        <v>502</v>
      </c>
      <c r="D122" s="2">
        <v>42835</v>
      </c>
      <c r="E122" s="2">
        <v>44459</v>
      </c>
      <c r="F122" s="3" t="s">
        <v>211</v>
      </c>
      <c r="G122" s="8" t="s">
        <v>214</v>
      </c>
      <c r="H122" s="6" t="s">
        <v>8</v>
      </c>
      <c r="I122" s="9">
        <v>211.86</v>
      </c>
      <c r="J122" s="15">
        <f t="shared" si="1"/>
        <v>2330.46</v>
      </c>
      <c r="K122" s="14">
        <v>11</v>
      </c>
    </row>
    <row r="123" spans="3:14" x14ac:dyDescent="0.25">
      <c r="C123" s="5" t="s">
        <v>502</v>
      </c>
      <c r="D123" s="2">
        <v>42835</v>
      </c>
      <c r="E123" s="2">
        <v>43565</v>
      </c>
      <c r="F123" s="3" t="s">
        <v>213</v>
      </c>
      <c r="G123" s="8" t="s">
        <v>216</v>
      </c>
      <c r="H123" s="6" t="s">
        <v>8</v>
      </c>
      <c r="I123" s="9">
        <v>211.86</v>
      </c>
      <c r="J123" s="15">
        <f t="shared" si="1"/>
        <v>0</v>
      </c>
      <c r="K123" s="14">
        <v>0</v>
      </c>
    </row>
    <row r="124" spans="3:14" x14ac:dyDescent="0.25">
      <c r="C124" s="5" t="s">
        <v>502</v>
      </c>
      <c r="D124" s="2">
        <v>43805</v>
      </c>
      <c r="E124" s="2">
        <v>44456</v>
      </c>
      <c r="F124" s="3" t="s">
        <v>215</v>
      </c>
      <c r="G124" s="6" t="s">
        <v>218</v>
      </c>
      <c r="H124" s="6" t="s">
        <v>8</v>
      </c>
      <c r="I124" s="7">
        <v>60</v>
      </c>
      <c r="J124" s="15">
        <f t="shared" si="1"/>
        <v>3000</v>
      </c>
      <c r="K124" s="14">
        <v>50</v>
      </c>
    </row>
    <row r="125" spans="3:14" x14ac:dyDescent="0.25">
      <c r="C125" s="5" t="s">
        <v>502</v>
      </c>
      <c r="D125" s="2">
        <v>43135</v>
      </c>
      <c r="E125" s="2">
        <v>43500</v>
      </c>
      <c r="F125" s="3" t="s">
        <v>217</v>
      </c>
      <c r="G125" s="8" t="s">
        <v>423</v>
      </c>
      <c r="H125" s="6" t="s">
        <v>8</v>
      </c>
      <c r="I125" s="9">
        <v>381.36</v>
      </c>
      <c r="J125" s="15">
        <f t="shared" si="1"/>
        <v>3050.88</v>
      </c>
      <c r="K125" s="14">
        <v>8</v>
      </c>
    </row>
    <row r="126" spans="3:14" x14ac:dyDescent="0.25">
      <c r="C126" s="5" t="s">
        <v>502</v>
      </c>
      <c r="D126" s="2">
        <v>43383</v>
      </c>
      <c r="E126" s="2">
        <v>44459</v>
      </c>
      <c r="F126" s="3" t="s">
        <v>219</v>
      </c>
      <c r="G126" s="8" t="s">
        <v>221</v>
      </c>
      <c r="H126" s="6" t="s">
        <v>8</v>
      </c>
      <c r="I126" s="9">
        <v>25.42</v>
      </c>
      <c r="J126" s="15">
        <f t="shared" si="1"/>
        <v>1321.8400000000001</v>
      </c>
      <c r="K126" s="14">
        <v>52</v>
      </c>
    </row>
    <row r="127" spans="3:14" x14ac:dyDescent="0.25">
      <c r="C127" s="5" t="s">
        <v>502</v>
      </c>
      <c r="D127" s="2">
        <v>43135</v>
      </c>
      <c r="E127" s="2">
        <v>44459</v>
      </c>
      <c r="F127" s="3" t="s">
        <v>220</v>
      </c>
      <c r="G127" s="8" t="s">
        <v>223</v>
      </c>
      <c r="H127" s="6" t="s">
        <v>8</v>
      </c>
      <c r="I127" s="9">
        <v>25.42</v>
      </c>
      <c r="J127" s="15">
        <f t="shared" si="1"/>
        <v>864.28000000000009</v>
      </c>
      <c r="K127" s="14">
        <v>34</v>
      </c>
    </row>
    <row r="128" spans="3:14" x14ac:dyDescent="0.25">
      <c r="C128" s="5" t="s">
        <v>502</v>
      </c>
      <c r="D128" s="2">
        <v>43135</v>
      </c>
      <c r="E128" s="2">
        <v>44459</v>
      </c>
      <c r="F128" s="3" t="s">
        <v>222</v>
      </c>
      <c r="G128" s="8" t="s">
        <v>225</v>
      </c>
      <c r="H128" s="6" t="s">
        <v>8</v>
      </c>
      <c r="I128" s="9">
        <v>381.36</v>
      </c>
      <c r="J128" s="15">
        <f t="shared" si="1"/>
        <v>0</v>
      </c>
      <c r="K128" s="14">
        <v>0</v>
      </c>
    </row>
    <row r="129" spans="3:11" x14ac:dyDescent="0.25">
      <c r="C129" s="5" t="s">
        <v>502</v>
      </c>
      <c r="D129" s="2">
        <v>43135</v>
      </c>
      <c r="E129" s="2">
        <v>43500</v>
      </c>
      <c r="F129" s="3" t="s">
        <v>224</v>
      </c>
      <c r="G129" s="11" t="s">
        <v>227</v>
      </c>
      <c r="H129" s="6" t="s">
        <v>8</v>
      </c>
      <c r="I129" s="9">
        <v>470</v>
      </c>
      <c r="J129" s="15">
        <f t="shared" si="1"/>
        <v>0</v>
      </c>
      <c r="K129" s="14">
        <v>0</v>
      </c>
    </row>
    <row r="130" spans="3:11" ht="18" customHeight="1" x14ac:dyDescent="0.25">
      <c r="C130" s="5" t="s">
        <v>502</v>
      </c>
      <c r="D130" s="2" t="s">
        <v>511</v>
      </c>
      <c r="E130" s="2">
        <v>43500</v>
      </c>
      <c r="F130" s="3" t="s">
        <v>226</v>
      </c>
      <c r="G130" s="11" t="s">
        <v>229</v>
      </c>
      <c r="H130" s="6" t="s">
        <v>8</v>
      </c>
      <c r="I130" s="9">
        <v>50</v>
      </c>
      <c r="J130" s="15">
        <f t="shared" si="1"/>
        <v>20000</v>
      </c>
      <c r="K130" s="14">
        <v>400</v>
      </c>
    </row>
    <row r="131" spans="3:11" x14ac:dyDescent="0.25">
      <c r="C131" s="5" t="s">
        <v>502</v>
      </c>
      <c r="D131" s="2">
        <v>43135</v>
      </c>
      <c r="E131" s="2">
        <v>44459</v>
      </c>
      <c r="F131" s="3" t="s">
        <v>228</v>
      </c>
      <c r="G131" s="11" t="s">
        <v>231</v>
      </c>
      <c r="H131" s="6" t="s">
        <v>8</v>
      </c>
      <c r="I131" s="9">
        <v>127.12</v>
      </c>
      <c r="J131" s="15">
        <f t="shared" si="1"/>
        <v>4576.32</v>
      </c>
      <c r="K131" s="14">
        <v>36</v>
      </c>
    </row>
    <row r="132" spans="3:11" x14ac:dyDescent="0.25">
      <c r="C132" s="5" t="s">
        <v>502</v>
      </c>
      <c r="D132" s="2">
        <v>43135</v>
      </c>
      <c r="E132" s="2">
        <v>44459</v>
      </c>
      <c r="F132" s="3" t="s">
        <v>230</v>
      </c>
      <c r="G132" s="11" t="s">
        <v>401</v>
      </c>
      <c r="H132" s="6" t="s">
        <v>8</v>
      </c>
      <c r="I132" s="9">
        <v>169.49</v>
      </c>
      <c r="J132" s="15">
        <f t="shared" si="1"/>
        <v>1864.39</v>
      </c>
      <c r="K132" s="14">
        <v>11</v>
      </c>
    </row>
    <row r="133" spans="3:11" x14ac:dyDescent="0.25">
      <c r="C133" s="5" t="s">
        <v>502</v>
      </c>
      <c r="D133" s="2">
        <v>43135</v>
      </c>
      <c r="E133" s="2">
        <v>44459</v>
      </c>
      <c r="F133" s="3" t="s">
        <v>232</v>
      </c>
      <c r="G133" s="11" t="s">
        <v>234</v>
      </c>
      <c r="H133" s="6" t="s">
        <v>8</v>
      </c>
      <c r="I133" s="9">
        <v>12</v>
      </c>
      <c r="J133" s="15">
        <f t="shared" si="1"/>
        <v>1152</v>
      </c>
      <c r="K133" s="14">
        <v>96</v>
      </c>
    </row>
    <row r="134" spans="3:11" x14ac:dyDescent="0.25">
      <c r="C134" s="5" t="s">
        <v>502</v>
      </c>
      <c r="D134" s="2">
        <v>43135</v>
      </c>
      <c r="E134" s="2">
        <v>43500</v>
      </c>
      <c r="F134" s="3" t="s">
        <v>233</v>
      </c>
      <c r="G134" s="11" t="s">
        <v>495</v>
      </c>
      <c r="H134" s="6" t="s">
        <v>8</v>
      </c>
      <c r="I134" s="9">
        <v>40</v>
      </c>
      <c r="J134" s="15">
        <f t="shared" si="1"/>
        <v>0</v>
      </c>
      <c r="K134" s="14">
        <v>0</v>
      </c>
    </row>
    <row r="135" spans="3:11" x14ac:dyDescent="0.25">
      <c r="C135" s="5" t="s">
        <v>502</v>
      </c>
      <c r="D135" s="2">
        <v>43135</v>
      </c>
      <c r="E135" s="2">
        <v>44459</v>
      </c>
      <c r="F135" s="3" t="s">
        <v>235</v>
      </c>
      <c r="G135" s="11" t="s">
        <v>237</v>
      </c>
      <c r="H135" s="6" t="s">
        <v>8</v>
      </c>
      <c r="I135" s="9">
        <v>40</v>
      </c>
      <c r="J135" s="15">
        <f t="shared" si="1"/>
        <v>600</v>
      </c>
      <c r="K135" s="14">
        <v>15</v>
      </c>
    </row>
    <row r="136" spans="3:11" x14ac:dyDescent="0.25">
      <c r="C136" s="5" t="s">
        <v>502</v>
      </c>
      <c r="D136" s="2">
        <v>43135</v>
      </c>
      <c r="E136" s="2">
        <v>44459</v>
      </c>
      <c r="F136" s="3" t="s">
        <v>236</v>
      </c>
      <c r="G136" s="11" t="s">
        <v>239</v>
      </c>
      <c r="H136" s="6" t="s">
        <v>8</v>
      </c>
      <c r="I136" s="9">
        <v>17.8</v>
      </c>
      <c r="J136" s="15">
        <f t="shared" si="1"/>
        <v>4574.6000000000004</v>
      </c>
      <c r="K136" s="14">
        <v>257</v>
      </c>
    </row>
    <row r="137" spans="3:11" x14ac:dyDescent="0.25">
      <c r="C137" s="5" t="s">
        <v>502</v>
      </c>
      <c r="D137" s="2">
        <v>43135</v>
      </c>
      <c r="E137" s="2">
        <v>43500</v>
      </c>
      <c r="F137" s="3" t="s">
        <v>238</v>
      </c>
      <c r="G137" s="11" t="s">
        <v>241</v>
      </c>
      <c r="H137" s="6" t="s">
        <v>8</v>
      </c>
      <c r="I137" s="9">
        <v>700</v>
      </c>
      <c r="J137" s="15">
        <f t="shared" si="1"/>
        <v>0</v>
      </c>
      <c r="K137" s="14">
        <v>0</v>
      </c>
    </row>
    <row r="138" spans="3:11" x14ac:dyDescent="0.25">
      <c r="C138" s="5" t="s">
        <v>502</v>
      </c>
      <c r="D138" s="2">
        <v>43135</v>
      </c>
      <c r="E138" s="2">
        <v>44456</v>
      </c>
      <c r="F138" s="3" t="s">
        <v>240</v>
      </c>
      <c r="G138" s="13" t="s">
        <v>243</v>
      </c>
      <c r="H138" s="6" t="s">
        <v>8</v>
      </c>
      <c r="I138" s="7">
        <v>1125</v>
      </c>
      <c r="J138" s="15">
        <f t="shared" si="1"/>
        <v>3375</v>
      </c>
      <c r="K138" s="14">
        <v>3</v>
      </c>
    </row>
    <row r="139" spans="3:11" ht="23.25" customHeight="1" x14ac:dyDescent="0.25">
      <c r="C139" s="5" t="s">
        <v>502</v>
      </c>
      <c r="D139" s="2">
        <v>43135</v>
      </c>
      <c r="E139" s="2">
        <v>43500</v>
      </c>
      <c r="F139" s="3" t="s">
        <v>242</v>
      </c>
      <c r="G139" s="11" t="s">
        <v>245</v>
      </c>
      <c r="H139" s="6" t="s">
        <v>8</v>
      </c>
      <c r="I139" s="9">
        <v>100</v>
      </c>
      <c r="J139" s="15">
        <f t="shared" si="1"/>
        <v>0</v>
      </c>
      <c r="K139" s="14">
        <v>0</v>
      </c>
    </row>
    <row r="140" spans="3:11" x14ac:dyDescent="0.25">
      <c r="C140" s="5" t="s">
        <v>502</v>
      </c>
      <c r="D140" s="2">
        <v>42774</v>
      </c>
      <c r="E140" s="2">
        <v>44449</v>
      </c>
      <c r="F140" s="3" t="s">
        <v>244</v>
      </c>
      <c r="G140" s="11" t="s">
        <v>247</v>
      </c>
      <c r="H140" s="6" t="s">
        <v>8</v>
      </c>
      <c r="I140" s="9">
        <v>4150</v>
      </c>
      <c r="J140" s="15">
        <f t="shared" si="1"/>
        <v>33200</v>
      </c>
      <c r="K140" s="14">
        <v>8</v>
      </c>
    </row>
    <row r="141" spans="3:11" x14ac:dyDescent="0.25">
      <c r="C141" s="5" t="s">
        <v>502</v>
      </c>
      <c r="D141" s="2">
        <v>42774</v>
      </c>
      <c r="E141" s="2">
        <v>44459</v>
      </c>
      <c r="F141" s="3" t="s">
        <v>246</v>
      </c>
      <c r="G141" s="11" t="s">
        <v>249</v>
      </c>
      <c r="H141" s="6" t="s">
        <v>8</v>
      </c>
      <c r="I141" s="9">
        <v>42.37</v>
      </c>
      <c r="J141" s="15">
        <f t="shared" ref="J141:J204" si="2">I141*K141</f>
        <v>974.51</v>
      </c>
      <c r="K141" s="14">
        <v>23</v>
      </c>
    </row>
    <row r="142" spans="3:11" x14ac:dyDescent="0.25">
      <c r="C142" s="5" t="s">
        <v>502</v>
      </c>
      <c r="D142" s="2">
        <v>42774</v>
      </c>
      <c r="E142" s="2">
        <v>44459</v>
      </c>
      <c r="F142" s="3" t="s">
        <v>248</v>
      </c>
      <c r="G142" s="11" t="s">
        <v>251</v>
      </c>
      <c r="H142" s="6" t="s">
        <v>8</v>
      </c>
      <c r="I142" s="9">
        <v>29.66</v>
      </c>
      <c r="J142" s="15">
        <f t="shared" si="2"/>
        <v>0</v>
      </c>
      <c r="K142" s="14">
        <v>0</v>
      </c>
    </row>
    <row r="143" spans="3:11" x14ac:dyDescent="0.25">
      <c r="C143" s="5" t="s">
        <v>502</v>
      </c>
      <c r="D143" s="2">
        <v>42774</v>
      </c>
      <c r="E143" s="2">
        <v>44459</v>
      </c>
      <c r="F143" s="3" t="s">
        <v>250</v>
      </c>
      <c r="G143" s="11" t="s">
        <v>253</v>
      </c>
      <c r="H143" s="6" t="s">
        <v>8</v>
      </c>
      <c r="I143" s="9">
        <v>118</v>
      </c>
      <c r="J143" s="15">
        <f t="shared" si="2"/>
        <v>35990</v>
      </c>
      <c r="K143" s="14">
        <v>305</v>
      </c>
    </row>
    <row r="144" spans="3:11" x14ac:dyDescent="0.25">
      <c r="C144" s="5" t="s">
        <v>502</v>
      </c>
      <c r="D144" s="2">
        <v>42774</v>
      </c>
      <c r="E144" s="2">
        <v>43504</v>
      </c>
      <c r="F144" s="3" t="s">
        <v>252</v>
      </c>
      <c r="G144" s="11" t="s">
        <v>255</v>
      </c>
      <c r="H144" s="6" t="s">
        <v>8</v>
      </c>
      <c r="I144" s="9">
        <v>8</v>
      </c>
      <c r="J144" s="15">
        <f t="shared" si="2"/>
        <v>0</v>
      </c>
      <c r="K144" s="14">
        <v>0</v>
      </c>
    </row>
    <row r="145" spans="3:11" x14ac:dyDescent="0.25">
      <c r="C145" s="5" t="s">
        <v>502</v>
      </c>
      <c r="D145" s="2">
        <v>42774</v>
      </c>
      <c r="E145" s="2">
        <v>44459</v>
      </c>
      <c r="F145" s="3" t="s">
        <v>254</v>
      </c>
      <c r="G145" s="11" t="s">
        <v>257</v>
      </c>
      <c r="H145" s="6" t="s">
        <v>8</v>
      </c>
      <c r="I145" s="9">
        <v>8.4700000000000006</v>
      </c>
      <c r="J145" s="15">
        <f t="shared" si="2"/>
        <v>3557.4</v>
      </c>
      <c r="K145" s="14">
        <v>420</v>
      </c>
    </row>
    <row r="146" spans="3:11" x14ac:dyDescent="0.25">
      <c r="C146" s="5" t="s">
        <v>502</v>
      </c>
      <c r="D146" s="2">
        <v>42774</v>
      </c>
      <c r="E146" s="2">
        <v>44459</v>
      </c>
      <c r="F146" s="3" t="s">
        <v>256</v>
      </c>
      <c r="G146" s="11" t="s">
        <v>259</v>
      </c>
      <c r="H146" s="6" t="s">
        <v>8</v>
      </c>
      <c r="I146" s="9">
        <v>8.4700000000000006</v>
      </c>
      <c r="J146" s="15">
        <f t="shared" si="2"/>
        <v>4235</v>
      </c>
      <c r="K146" s="14">
        <v>500</v>
      </c>
    </row>
    <row r="147" spans="3:11" x14ac:dyDescent="0.25">
      <c r="C147" s="5" t="s">
        <v>502</v>
      </c>
      <c r="D147" s="2">
        <v>42774</v>
      </c>
      <c r="E147" s="2">
        <v>43504</v>
      </c>
      <c r="F147" s="3" t="s">
        <v>258</v>
      </c>
      <c r="G147" s="11" t="s">
        <v>261</v>
      </c>
      <c r="H147" s="6" t="s">
        <v>8</v>
      </c>
      <c r="I147" s="9">
        <v>8.4700000000000006</v>
      </c>
      <c r="J147" s="15">
        <f t="shared" si="2"/>
        <v>169.4</v>
      </c>
      <c r="K147" s="14">
        <v>20</v>
      </c>
    </row>
    <row r="148" spans="3:11" ht="26.25" x14ac:dyDescent="0.25">
      <c r="C148" s="5" t="s">
        <v>502</v>
      </c>
      <c r="D148" s="2">
        <v>42774</v>
      </c>
      <c r="E148" s="2">
        <v>43504</v>
      </c>
      <c r="F148" s="3" t="s">
        <v>260</v>
      </c>
      <c r="G148" s="11" t="s">
        <v>263</v>
      </c>
      <c r="H148" s="6" t="s">
        <v>8</v>
      </c>
      <c r="I148" s="9">
        <v>3.5</v>
      </c>
      <c r="J148" s="15">
        <f t="shared" si="2"/>
        <v>0</v>
      </c>
      <c r="K148" s="14">
        <v>0</v>
      </c>
    </row>
    <row r="149" spans="3:11" x14ac:dyDescent="0.25">
      <c r="C149" s="5" t="s">
        <v>502</v>
      </c>
      <c r="D149" s="2">
        <v>42774</v>
      </c>
      <c r="E149" s="2">
        <v>43504</v>
      </c>
      <c r="F149" s="3" t="s">
        <v>262</v>
      </c>
      <c r="G149" s="11" t="s">
        <v>265</v>
      </c>
      <c r="H149" s="6" t="s">
        <v>8</v>
      </c>
      <c r="I149" s="9">
        <v>5.5</v>
      </c>
      <c r="J149" s="15">
        <f t="shared" si="2"/>
        <v>0</v>
      </c>
      <c r="K149" s="14">
        <v>0</v>
      </c>
    </row>
    <row r="150" spans="3:11" x14ac:dyDescent="0.25">
      <c r="C150" s="5" t="s">
        <v>502</v>
      </c>
      <c r="D150" s="2">
        <v>42774</v>
      </c>
      <c r="E150" s="2">
        <v>43504</v>
      </c>
      <c r="F150" s="3" t="s">
        <v>264</v>
      </c>
      <c r="G150" s="11" t="s">
        <v>267</v>
      </c>
      <c r="H150" s="6" t="s">
        <v>8</v>
      </c>
      <c r="I150" s="9">
        <v>3.5</v>
      </c>
      <c r="J150" s="15">
        <f t="shared" si="2"/>
        <v>0</v>
      </c>
      <c r="K150" s="14">
        <v>0</v>
      </c>
    </row>
    <row r="151" spans="3:11" x14ac:dyDescent="0.25">
      <c r="C151" s="5" t="s">
        <v>502</v>
      </c>
      <c r="D151" s="2">
        <v>42774</v>
      </c>
      <c r="E151" s="2">
        <v>43504</v>
      </c>
      <c r="F151" s="3" t="s">
        <v>266</v>
      </c>
      <c r="G151" s="11" t="s">
        <v>269</v>
      </c>
      <c r="H151" s="6" t="s">
        <v>8</v>
      </c>
      <c r="I151" s="9">
        <v>2</v>
      </c>
      <c r="J151" s="15">
        <f t="shared" si="2"/>
        <v>0</v>
      </c>
      <c r="K151" s="14">
        <v>0</v>
      </c>
    </row>
    <row r="152" spans="3:11" x14ac:dyDescent="0.25">
      <c r="C152" s="5" t="s">
        <v>502</v>
      </c>
      <c r="D152" s="2">
        <v>43448</v>
      </c>
      <c r="E152" s="2">
        <v>43813</v>
      </c>
      <c r="F152" s="3" t="s">
        <v>268</v>
      </c>
      <c r="G152" s="11" t="s">
        <v>271</v>
      </c>
      <c r="H152" s="6" t="s">
        <v>8</v>
      </c>
      <c r="I152" s="7">
        <v>667.97</v>
      </c>
      <c r="J152" s="15">
        <f t="shared" si="2"/>
        <v>2671.88</v>
      </c>
      <c r="K152" s="14">
        <v>4</v>
      </c>
    </row>
    <row r="153" spans="3:11" x14ac:dyDescent="0.25">
      <c r="C153" s="5" t="s">
        <v>502</v>
      </c>
      <c r="D153" s="2">
        <v>43448</v>
      </c>
      <c r="E153" s="2">
        <v>44456</v>
      </c>
      <c r="F153" s="3" t="s">
        <v>270</v>
      </c>
      <c r="G153" s="11" t="s">
        <v>273</v>
      </c>
      <c r="H153" s="6" t="s">
        <v>8</v>
      </c>
      <c r="I153" s="7">
        <v>240</v>
      </c>
      <c r="J153" s="15">
        <f t="shared" si="2"/>
        <v>0</v>
      </c>
      <c r="K153" s="14">
        <v>0</v>
      </c>
    </row>
    <row r="154" spans="3:11" x14ac:dyDescent="0.25">
      <c r="C154" s="5" t="s">
        <v>502</v>
      </c>
      <c r="D154" s="2">
        <v>42774</v>
      </c>
      <c r="E154" s="2">
        <v>44459</v>
      </c>
      <c r="F154" s="3" t="s">
        <v>272</v>
      </c>
      <c r="G154" s="11" t="s">
        <v>275</v>
      </c>
      <c r="H154" s="6" t="s">
        <v>8</v>
      </c>
      <c r="I154" s="9">
        <v>200</v>
      </c>
      <c r="J154" s="15">
        <f t="shared" si="2"/>
        <v>6800</v>
      </c>
      <c r="K154" s="14">
        <v>34</v>
      </c>
    </row>
    <row r="155" spans="3:11" x14ac:dyDescent="0.25">
      <c r="C155" s="5" t="s">
        <v>502</v>
      </c>
      <c r="D155" s="2">
        <v>42651</v>
      </c>
      <c r="E155" s="2">
        <v>43746</v>
      </c>
      <c r="F155" s="3" t="s">
        <v>274</v>
      </c>
      <c r="G155" s="11" t="s">
        <v>277</v>
      </c>
      <c r="H155" s="6" t="s">
        <v>8</v>
      </c>
      <c r="I155" s="9">
        <v>180</v>
      </c>
      <c r="J155" s="15">
        <f t="shared" si="2"/>
        <v>1800</v>
      </c>
      <c r="K155" s="14">
        <v>10</v>
      </c>
    </row>
    <row r="156" spans="3:11" x14ac:dyDescent="0.25">
      <c r="C156" s="5" t="s">
        <v>502</v>
      </c>
      <c r="D156" s="2">
        <v>42774</v>
      </c>
      <c r="E156" s="2">
        <v>43504</v>
      </c>
      <c r="F156" s="3" t="s">
        <v>276</v>
      </c>
      <c r="G156" s="11" t="s">
        <v>279</v>
      </c>
      <c r="H156" s="6" t="s">
        <v>8</v>
      </c>
      <c r="I156" s="9">
        <v>180</v>
      </c>
      <c r="J156" s="15">
        <f t="shared" si="2"/>
        <v>180</v>
      </c>
      <c r="K156" s="14">
        <v>1</v>
      </c>
    </row>
    <row r="157" spans="3:11" x14ac:dyDescent="0.25">
      <c r="C157" s="5" t="s">
        <v>502</v>
      </c>
      <c r="D157" s="2">
        <v>42774</v>
      </c>
      <c r="E157" s="2">
        <v>43504</v>
      </c>
      <c r="F157" s="3" t="s">
        <v>278</v>
      </c>
      <c r="G157" s="11" t="s">
        <v>281</v>
      </c>
      <c r="H157" s="6" t="s">
        <v>8</v>
      </c>
      <c r="I157" s="9">
        <v>1500</v>
      </c>
      <c r="J157" s="15">
        <f t="shared" si="2"/>
        <v>1500</v>
      </c>
      <c r="K157" s="14">
        <v>1</v>
      </c>
    </row>
    <row r="158" spans="3:11" x14ac:dyDescent="0.25">
      <c r="C158" s="5" t="s">
        <v>502</v>
      </c>
      <c r="D158" s="2">
        <v>43807</v>
      </c>
      <c r="E158" s="2">
        <v>43807</v>
      </c>
      <c r="F158" s="3" t="s">
        <v>280</v>
      </c>
      <c r="G158" s="11" t="s">
        <v>283</v>
      </c>
      <c r="H158" s="6" t="s">
        <v>8</v>
      </c>
      <c r="I158" s="9">
        <v>1500</v>
      </c>
      <c r="J158" s="15">
        <f t="shared" si="2"/>
        <v>0</v>
      </c>
      <c r="K158" s="14">
        <v>0</v>
      </c>
    </row>
    <row r="159" spans="3:11" x14ac:dyDescent="0.25">
      <c r="C159" s="5" t="s">
        <v>502</v>
      </c>
      <c r="D159" s="2">
        <v>43801</v>
      </c>
      <c r="E159" s="2">
        <v>44459</v>
      </c>
      <c r="F159" s="3" t="s">
        <v>282</v>
      </c>
      <c r="G159" s="11" t="s">
        <v>285</v>
      </c>
      <c r="H159" s="6" t="s">
        <v>8</v>
      </c>
      <c r="I159" s="9">
        <v>25.42</v>
      </c>
      <c r="J159" s="15">
        <f t="shared" si="2"/>
        <v>965.96</v>
      </c>
      <c r="K159" s="14">
        <v>38</v>
      </c>
    </row>
    <row r="160" spans="3:11" x14ac:dyDescent="0.25">
      <c r="C160" s="5" t="s">
        <v>502</v>
      </c>
      <c r="D160" s="2">
        <v>43383</v>
      </c>
      <c r="E160" s="2">
        <v>44459</v>
      </c>
      <c r="F160" s="3" t="s">
        <v>284</v>
      </c>
      <c r="G160" s="11" t="s">
        <v>287</v>
      </c>
      <c r="H160" s="6" t="s">
        <v>8</v>
      </c>
      <c r="I160" s="9">
        <v>114.41</v>
      </c>
      <c r="J160" s="15">
        <f t="shared" si="2"/>
        <v>1487.33</v>
      </c>
      <c r="K160" s="14">
        <v>13</v>
      </c>
    </row>
    <row r="161" spans="3:11" x14ac:dyDescent="0.25">
      <c r="C161" s="5" t="s">
        <v>502</v>
      </c>
      <c r="D161" s="2">
        <v>42774</v>
      </c>
      <c r="E161" s="2">
        <v>43504</v>
      </c>
      <c r="F161" s="3" t="s">
        <v>286</v>
      </c>
      <c r="G161" s="11" t="s">
        <v>289</v>
      </c>
      <c r="H161" s="6" t="s">
        <v>8</v>
      </c>
      <c r="I161" s="9">
        <v>168</v>
      </c>
      <c r="J161" s="15">
        <f t="shared" si="2"/>
        <v>672</v>
      </c>
      <c r="K161" s="14">
        <v>4</v>
      </c>
    </row>
    <row r="162" spans="3:11" x14ac:dyDescent="0.25">
      <c r="C162" s="5" t="s">
        <v>502</v>
      </c>
      <c r="D162" s="2">
        <v>42774</v>
      </c>
      <c r="E162" s="2">
        <v>43504</v>
      </c>
      <c r="F162" s="3" t="s">
        <v>288</v>
      </c>
      <c r="G162" s="11" t="s">
        <v>291</v>
      </c>
      <c r="H162" s="6" t="s">
        <v>8</v>
      </c>
      <c r="I162" s="9">
        <v>400</v>
      </c>
      <c r="J162" s="15">
        <f t="shared" si="2"/>
        <v>1600</v>
      </c>
      <c r="K162" s="14">
        <v>4</v>
      </c>
    </row>
    <row r="163" spans="3:11" x14ac:dyDescent="0.25">
      <c r="C163" s="5" t="s">
        <v>502</v>
      </c>
      <c r="D163" s="2">
        <v>42774</v>
      </c>
      <c r="E163" s="2">
        <v>43504</v>
      </c>
      <c r="F163" s="3" t="s">
        <v>290</v>
      </c>
      <c r="G163" s="11" t="s">
        <v>293</v>
      </c>
      <c r="H163" s="6" t="s">
        <v>8</v>
      </c>
      <c r="I163" s="9">
        <v>1500</v>
      </c>
      <c r="J163" s="15">
        <f t="shared" si="2"/>
        <v>0</v>
      </c>
      <c r="K163" s="14">
        <v>0</v>
      </c>
    </row>
    <row r="164" spans="3:11" x14ac:dyDescent="0.25">
      <c r="C164" s="5" t="s">
        <v>502</v>
      </c>
      <c r="D164" s="2">
        <v>42774</v>
      </c>
      <c r="E164" s="2">
        <v>43504</v>
      </c>
      <c r="F164" s="3" t="s">
        <v>292</v>
      </c>
      <c r="G164" s="11" t="s">
        <v>295</v>
      </c>
      <c r="H164" s="6" t="s">
        <v>8</v>
      </c>
      <c r="I164" s="9">
        <v>900</v>
      </c>
      <c r="J164" s="15">
        <f t="shared" si="2"/>
        <v>900</v>
      </c>
      <c r="K164" s="14">
        <v>1</v>
      </c>
    </row>
    <row r="165" spans="3:11" x14ac:dyDescent="0.25">
      <c r="C165" s="5" t="s">
        <v>502</v>
      </c>
      <c r="D165" s="2">
        <v>42774</v>
      </c>
      <c r="E165" s="2">
        <v>43504</v>
      </c>
      <c r="F165" s="3" t="s">
        <v>294</v>
      </c>
      <c r="G165" s="11" t="s">
        <v>297</v>
      </c>
      <c r="H165" s="6" t="s">
        <v>8</v>
      </c>
      <c r="I165" s="9">
        <v>900</v>
      </c>
      <c r="J165" s="15">
        <f t="shared" si="2"/>
        <v>900</v>
      </c>
      <c r="K165" s="14">
        <v>1</v>
      </c>
    </row>
    <row r="166" spans="3:11" x14ac:dyDescent="0.25">
      <c r="C166" s="5" t="s">
        <v>502</v>
      </c>
      <c r="D166" s="2">
        <v>42774</v>
      </c>
      <c r="E166" s="2">
        <v>43504</v>
      </c>
      <c r="F166" s="3" t="s">
        <v>296</v>
      </c>
      <c r="G166" s="11" t="s">
        <v>299</v>
      </c>
      <c r="H166" s="6" t="s">
        <v>8</v>
      </c>
      <c r="I166" s="9">
        <v>1300</v>
      </c>
      <c r="J166" s="15">
        <f t="shared" si="2"/>
        <v>1300</v>
      </c>
      <c r="K166" s="14">
        <v>1</v>
      </c>
    </row>
    <row r="167" spans="3:11" x14ac:dyDescent="0.25">
      <c r="C167" s="5" t="s">
        <v>502</v>
      </c>
      <c r="D167" s="2">
        <v>42774</v>
      </c>
      <c r="E167" s="2">
        <v>43504</v>
      </c>
      <c r="F167" s="3" t="s">
        <v>298</v>
      </c>
      <c r="G167" s="11" t="s">
        <v>301</v>
      </c>
      <c r="H167" s="6" t="s">
        <v>8</v>
      </c>
      <c r="I167" s="9">
        <v>740</v>
      </c>
      <c r="J167" s="15">
        <f t="shared" si="2"/>
        <v>3700</v>
      </c>
      <c r="K167" s="14">
        <v>5</v>
      </c>
    </row>
    <row r="168" spans="3:11" x14ac:dyDescent="0.25">
      <c r="C168" s="5" t="s">
        <v>502</v>
      </c>
      <c r="D168" s="2">
        <v>42774</v>
      </c>
      <c r="E168" s="2">
        <v>43504</v>
      </c>
      <c r="F168" s="3" t="s">
        <v>300</v>
      </c>
      <c r="G168" s="11" t="s">
        <v>303</v>
      </c>
      <c r="H168" s="6" t="s">
        <v>8</v>
      </c>
      <c r="I168" s="9">
        <v>800</v>
      </c>
      <c r="J168" s="15">
        <f t="shared" si="2"/>
        <v>800</v>
      </c>
      <c r="K168" s="14">
        <v>1</v>
      </c>
    </row>
    <row r="169" spans="3:11" x14ac:dyDescent="0.25">
      <c r="C169" s="5" t="s">
        <v>502</v>
      </c>
      <c r="D169" s="2">
        <v>42774</v>
      </c>
      <c r="E169" s="2">
        <v>43504</v>
      </c>
      <c r="F169" s="3" t="s">
        <v>302</v>
      </c>
      <c r="G169" s="11" t="s">
        <v>304</v>
      </c>
      <c r="H169" s="6" t="s">
        <v>8</v>
      </c>
      <c r="I169" s="9">
        <v>600</v>
      </c>
      <c r="J169" s="15">
        <f t="shared" si="2"/>
        <v>600</v>
      </c>
      <c r="K169" s="14">
        <v>1</v>
      </c>
    </row>
    <row r="170" spans="3:11" x14ac:dyDescent="0.25">
      <c r="C170" s="5" t="s">
        <v>502</v>
      </c>
      <c r="D170" s="2">
        <v>43147</v>
      </c>
      <c r="E170" s="2">
        <v>43504</v>
      </c>
      <c r="F170" s="3" t="s">
        <v>305</v>
      </c>
      <c r="G170" s="11" t="s">
        <v>306</v>
      </c>
      <c r="H170" s="6" t="s">
        <v>8</v>
      </c>
      <c r="I170" s="9">
        <v>750</v>
      </c>
      <c r="J170" s="15">
        <f t="shared" si="2"/>
        <v>1500</v>
      </c>
      <c r="K170" s="14">
        <v>2</v>
      </c>
    </row>
    <row r="171" spans="3:11" x14ac:dyDescent="0.25">
      <c r="C171" s="5" t="s">
        <v>502</v>
      </c>
      <c r="D171" s="2">
        <v>43147</v>
      </c>
      <c r="E171" s="2">
        <v>43504</v>
      </c>
      <c r="F171" s="3" t="s">
        <v>307</v>
      </c>
      <c r="G171" s="11" t="s">
        <v>308</v>
      </c>
      <c r="H171" s="6" t="s">
        <v>8</v>
      </c>
      <c r="I171" s="19">
        <v>800</v>
      </c>
      <c r="J171" s="15">
        <f>I171*K171</f>
        <v>1600</v>
      </c>
      <c r="K171" s="14">
        <v>2</v>
      </c>
    </row>
    <row r="172" spans="3:11" x14ac:dyDescent="0.25">
      <c r="C172" s="5" t="s">
        <v>502</v>
      </c>
      <c r="D172" s="2">
        <v>43147</v>
      </c>
      <c r="E172" s="2">
        <v>43504</v>
      </c>
      <c r="F172" s="3" t="s">
        <v>309</v>
      </c>
      <c r="G172" s="11" t="s">
        <v>310</v>
      </c>
      <c r="H172" s="6" t="s">
        <v>8</v>
      </c>
      <c r="I172" s="9">
        <v>1200</v>
      </c>
      <c r="J172" s="15">
        <f t="shared" si="2"/>
        <v>2400</v>
      </c>
      <c r="K172" s="14">
        <v>2</v>
      </c>
    </row>
    <row r="173" spans="3:11" x14ac:dyDescent="0.25">
      <c r="C173" s="5" t="s">
        <v>502</v>
      </c>
      <c r="D173" s="2">
        <v>43147</v>
      </c>
      <c r="E173" s="2">
        <v>43504</v>
      </c>
      <c r="F173" s="3" t="s">
        <v>311</v>
      </c>
      <c r="G173" s="11" t="s">
        <v>303</v>
      </c>
      <c r="H173" s="6" t="s">
        <v>8</v>
      </c>
      <c r="I173" s="4">
        <v>800</v>
      </c>
      <c r="J173" s="15">
        <f t="shared" si="2"/>
        <v>800</v>
      </c>
      <c r="K173" s="18">
        <v>1</v>
      </c>
    </row>
    <row r="174" spans="3:11" x14ac:dyDescent="0.25">
      <c r="C174" s="5" t="s">
        <v>502</v>
      </c>
      <c r="D174" s="2">
        <v>43147</v>
      </c>
      <c r="E174" s="2">
        <v>43504</v>
      </c>
      <c r="F174" s="3" t="s">
        <v>312</v>
      </c>
      <c r="G174" s="11" t="s">
        <v>313</v>
      </c>
      <c r="H174" s="6" t="s">
        <v>8</v>
      </c>
      <c r="I174" s="9">
        <v>800</v>
      </c>
      <c r="J174" s="15">
        <f t="shared" si="2"/>
        <v>6400</v>
      </c>
      <c r="K174" s="14">
        <v>8</v>
      </c>
    </row>
    <row r="175" spans="3:11" x14ac:dyDescent="0.25">
      <c r="C175" s="5" t="s">
        <v>502</v>
      </c>
      <c r="D175" s="2">
        <v>43147</v>
      </c>
      <c r="E175" s="2">
        <v>43504</v>
      </c>
      <c r="F175" s="3" t="s">
        <v>314</v>
      </c>
      <c r="G175" s="11" t="s">
        <v>315</v>
      </c>
      <c r="H175" s="6" t="s">
        <v>8</v>
      </c>
      <c r="I175" s="9">
        <v>800</v>
      </c>
      <c r="J175" s="15">
        <f t="shared" si="2"/>
        <v>0</v>
      </c>
      <c r="K175" s="14">
        <v>0</v>
      </c>
    </row>
    <row r="176" spans="3:11" x14ac:dyDescent="0.25">
      <c r="C176" s="5" t="s">
        <v>502</v>
      </c>
      <c r="D176" s="2">
        <v>43147</v>
      </c>
      <c r="E176" s="2">
        <v>43504</v>
      </c>
      <c r="F176" s="3" t="s">
        <v>316</v>
      </c>
      <c r="G176" s="11" t="s">
        <v>317</v>
      </c>
      <c r="H176" s="6" t="s">
        <v>8</v>
      </c>
      <c r="I176" s="9">
        <v>800</v>
      </c>
      <c r="J176" s="15">
        <f t="shared" si="2"/>
        <v>800</v>
      </c>
      <c r="K176" s="14">
        <v>1</v>
      </c>
    </row>
    <row r="177" spans="3:11" ht="26.25" x14ac:dyDescent="0.25">
      <c r="C177" s="5" t="s">
        <v>502</v>
      </c>
      <c r="D177" s="2">
        <v>43504</v>
      </c>
      <c r="E177" s="2">
        <v>43504</v>
      </c>
      <c r="F177" s="3" t="s">
        <v>318</v>
      </c>
      <c r="G177" s="11" t="s">
        <v>319</v>
      </c>
      <c r="H177" s="6" t="s">
        <v>8</v>
      </c>
      <c r="I177" s="9">
        <v>2900</v>
      </c>
      <c r="J177" s="15">
        <f t="shared" si="2"/>
        <v>0</v>
      </c>
      <c r="K177" s="14">
        <v>0</v>
      </c>
    </row>
    <row r="178" spans="3:11" x14ac:dyDescent="0.25">
      <c r="C178" s="5" t="s">
        <v>502</v>
      </c>
      <c r="D178" s="2">
        <v>43504</v>
      </c>
      <c r="E178" s="2">
        <v>43504</v>
      </c>
      <c r="F178" s="3" t="s">
        <v>320</v>
      </c>
      <c r="G178" s="11" t="s">
        <v>321</v>
      </c>
      <c r="H178" s="6" t="s">
        <v>8</v>
      </c>
      <c r="I178" s="9">
        <v>2900</v>
      </c>
      <c r="J178" s="15">
        <f t="shared" si="2"/>
        <v>5800</v>
      </c>
      <c r="K178" s="14">
        <v>2</v>
      </c>
    </row>
    <row r="179" spans="3:11" x14ac:dyDescent="0.25">
      <c r="C179" s="5" t="s">
        <v>502</v>
      </c>
      <c r="D179" s="2">
        <v>43504</v>
      </c>
      <c r="E179" s="2">
        <v>43504</v>
      </c>
      <c r="F179" s="3" t="s">
        <v>322</v>
      </c>
      <c r="G179" s="11" t="s">
        <v>323</v>
      </c>
      <c r="H179" s="6" t="s">
        <v>8</v>
      </c>
      <c r="I179" s="9">
        <v>2900</v>
      </c>
      <c r="J179" s="15">
        <f t="shared" si="2"/>
        <v>2900</v>
      </c>
      <c r="K179" s="14">
        <v>1</v>
      </c>
    </row>
    <row r="180" spans="3:11" ht="15.75" customHeight="1" x14ac:dyDescent="0.25">
      <c r="C180" s="5" t="s">
        <v>502</v>
      </c>
      <c r="D180" s="2">
        <v>43504</v>
      </c>
      <c r="E180" s="2">
        <v>43504</v>
      </c>
      <c r="F180" s="3" t="s">
        <v>324</v>
      </c>
      <c r="G180" s="11" t="s">
        <v>325</v>
      </c>
      <c r="H180" s="6" t="s">
        <v>8</v>
      </c>
      <c r="I180" s="9">
        <v>3100</v>
      </c>
      <c r="J180" s="15">
        <f t="shared" si="2"/>
        <v>9300</v>
      </c>
      <c r="K180" s="14">
        <v>3</v>
      </c>
    </row>
    <row r="181" spans="3:11" x14ac:dyDescent="0.25">
      <c r="C181" s="5" t="s">
        <v>502</v>
      </c>
      <c r="D181" s="2">
        <v>43504</v>
      </c>
      <c r="E181" s="2">
        <v>43504</v>
      </c>
      <c r="F181" s="3" t="s">
        <v>326</v>
      </c>
      <c r="G181" s="11" t="s">
        <v>327</v>
      </c>
      <c r="H181" s="6" t="s">
        <v>8</v>
      </c>
      <c r="I181" s="9">
        <v>3200</v>
      </c>
      <c r="J181" s="15">
        <f t="shared" si="2"/>
        <v>3200</v>
      </c>
      <c r="K181" s="14">
        <v>1</v>
      </c>
    </row>
    <row r="182" spans="3:11" x14ac:dyDescent="0.25">
      <c r="C182" s="5" t="s">
        <v>502</v>
      </c>
      <c r="D182" s="2">
        <v>43504</v>
      </c>
      <c r="E182" s="2">
        <v>43504</v>
      </c>
      <c r="F182" s="3" t="s">
        <v>328</v>
      </c>
      <c r="G182" s="11" t="s">
        <v>329</v>
      </c>
      <c r="H182" s="6" t="s">
        <v>8</v>
      </c>
      <c r="I182" s="9">
        <v>2900</v>
      </c>
      <c r="J182" s="15">
        <f t="shared" si="2"/>
        <v>2900</v>
      </c>
      <c r="K182" s="14">
        <v>1</v>
      </c>
    </row>
    <row r="183" spans="3:11" x14ac:dyDescent="0.25">
      <c r="C183" s="5" t="s">
        <v>502</v>
      </c>
      <c r="D183" s="2">
        <v>43512</v>
      </c>
      <c r="E183" s="2">
        <v>43504</v>
      </c>
      <c r="F183" s="3" t="s">
        <v>330</v>
      </c>
      <c r="G183" s="11" t="s">
        <v>331</v>
      </c>
      <c r="H183" s="6" t="s">
        <v>8</v>
      </c>
      <c r="I183" s="9">
        <v>3700</v>
      </c>
      <c r="J183" s="15">
        <f t="shared" si="2"/>
        <v>3700</v>
      </c>
      <c r="K183" s="14">
        <v>1</v>
      </c>
    </row>
    <row r="184" spans="3:11" ht="20.25" customHeight="1" x14ac:dyDescent="0.25">
      <c r="C184" s="5" t="s">
        <v>502</v>
      </c>
      <c r="D184" s="2">
        <v>43512</v>
      </c>
      <c r="E184" s="2">
        <v>43504</v>
      </c>
      <c r="F184" s="3" t="s">
        <v>332</v>
      </c>
      <c r="G184" s="11" t="s">
        <v>333</v>
      </c>
      <c r="H184" s="6" t="s">
        <v>8</v>
      </c>
      <c r="I184" s="9">
        <v>4500</v>
      </c>
      <c r="J184" s="15">
        <f t="shared" si="2"/>
        <v>4500</v>
      </c>
      <c r="K184" s="14">
        <v>1</v>
      </c>
    </row>
    <row r="185" spans="3:11" x14ac:dyDescent="0.25">
      <c r="C185" s="5" t="s">
        <v>502</v>
      </c>
      <c r="D185" s="5">
        <v>43802</v>
      </c>
      <c r="E185" s="5">
        <v>43802</v>
      </c>
      <c r="F185" s="3" t="s">
        <v>334</v>
      </c>
      <c r="G185" s="11" t="s">
        <v>498</v>
      </c>
      <c r="H185" s="6" t="s">
        <v>8</v>
      </c>
      <c r="I185" s="9">
        <v>3000</v>
      </c>
      <c r="J185" s="15">
        <f t="shared" si="2"/>
        <v>33000</v>
      </c>
      <c r="K185" s="14">
        <v>11</v>
      </c>
    </row>
    <row r="186" spans="3:11" x14ac:dyDescent="0.25">
      <c r="C186" s="5" t="s">
        <v>502</v>
      </c>
      <c r="D186" s="5">
        <v>43802</v>
      </c>
      <c r="E186" s="5">
        <v>43802</v>
      </c>
      <c r="F186" s="3" t="s">
        <v>335</v>
      </c>
      <c r="G186" s="11" t="s">
        <v>336</v>
      </c>
      <c r="H186" s="6" t="s">
        <v>8</v>
      </c>
      <c r="I186" s="9">
        <v>5500</v>
      </c>
      <c r="J186" s="15">
        <f t="shared" si="2"/>
        <v>0</v>
      </c>
      <c r="K186" s="14">
        <v>0</v>
      </c>
    </row>
    <row r="187" spans="3:11" x14ac:dyDescent="0.25">
      <c r="C187" s="5" t="s">
        <v>502</v>
      </c>
      <c r="D187" s="5">
        <v>43804</v>
      </c>
      <c r="E187" s="5">
        <v>43802</v>
      </c>
      <c r="F187" s="3" t="s">
        <v>337</v>
      </c>
      <c r="G187" s="11" t="s">
        <v>338</v>
      </c>
      <c r="H187" s="6" t="s">
        <v>8</v>
      </c>
      <c r="I187" s="9">
        <v>2800</v>
      </c>
      <c r="J187" s="15">
        <f t="shared" si="2"/>
        <v>2800</v>
      </c>
      <c r="K187" s="14">
        <v>1</v>
      </c>
    </row>
    <row r="188" spans="3:11" x14ac:dyDescent="0.25">
      <c r="C188" s="5" t="s">
        <v>502</v>
      </c>
      <c r="D188" s="5">
        <v>43804</v>
      </c>
      <c r="E188" s="5">
        <v>43802</v>
      </c>
      <c r="F188" s="3" t="s">
        <v>339</v>
      </c>
      <c r="G188" s="11" t="s">
        <v>340</v>
      </c>
      <c r="H188" s="6" t="s">
        <v>8</v>
      </c>
      <c r="I188" s="9">
        <v>2800</v>
      </c>
      <c r="J188" s="15">
        <f t="shared" si="2"/>
        <v>47600</v>
      </c>
      <c r="K188" s="14">
        <v>17</v>
      </c>
    </row>
    <row r="189" spans="3:11" x14ac:dyDescent="0.25">
      <c r="C189" s="5" t="s">
        <v>502</v>
      </c>
      <c r="D189" s="5">
        <v>43804</v>
      </c>
      <c r="E189" s="5">
        <v>43802</v>
      </c>
      <c r="F189" s="3" t="s">
        <v>341</v>
      </c>
      <c r="G189" s="11" t="s">
        <v>342</v>
      </c>
      <c r="H189" s="6" t="s">
        <v>8</v>
      </c>
      <c r="I189" s="9">
        <v>2600</v>
      </c>
      <c r="J189" s="15">
        <f t="shared" si="2"/>
        <v>18200</v>
      </c>
      <c r="K189" s="14">
        <v>7</v>
      </c>
    </row>
    <row r="190" spans="3:11" x14ac:dyDescent="0.25">
      <c r="C190" s="5" t="s">
        <v>502</v>
      </c>
      <c r="D190" s="5">
        <v>43804</v>
      </c>
      <c r="E190" s="5">
        <v>43802</v>
      </c>
      <c r="F190" s="3" t="s">
        <v>343</v>
      </c>
      <c r="G190" s="11" t="s">
        <v>344</v>
      </c>
      <c r="H190" s="6" t="s">
        <v>8</v>
      </c>
      <c r="I190" s="9">
        <v>6600</v>
      </c>
      <c r="J190" s="15">
        <f t="shared" si="2"/>
        <v>66000</v>
      </c>
      <c r="K190" s="14">
        <v>10</v>
      </c>
    </row>
    <row r="191" spans="3:11" x14ac:dyDescent="0.25">
      <c r="C191" s="5" t="s">
        <v>502</v>
      </c>
      <c r="D191" s="5">
        <v>43804</v>
      </c>
      <c r="E191" s="5">
        <v>43802</v>
      </c>
      <c r="F191" s="3" t="s">
        <v>345</v>
      </c>
      <c r="G191" s="11" t="s">
        <v>346</v>
      </c>
      <c r="H191" s="6" t="s">
        <v>8</v>
      </c>
      <c r="I191" s="9">
        <v>6600</v>
      </c>
      <c r="J191" s="15">
        <f t="shared" si="2"/>
        <v>13200</v>
      </c>
      <c r="K191" s="14">
        <v>2</v>
      </c>
    </row>
    <row r="192" spans="3:11" x14ac:dyDescent="0.25">
      <c r="C192" s="5" t="s">
        <v>502</v>
      </c>
      <c r="D192" s="5">
        <v>43804</v>
      </c>
      <c r="E192" s="5">
        <v>43802</v>
      </c>
      <c r="F192" s="3" t="s">
        <v>347</v>
      </c>
      <c r="G192" s="11" t="s">
        <v>348</v>
      </c>
      <c r="H192" s="6" t="s">
        <v>8</v>
      </c>
      <c r="I192" s="9">
        <v>6600</v>
      </c>
      <c r="J192" s="15">
        <f t="shared" si="2"/>
        <v>19800</v>
      </c>
      <c r="K192" s="14">
        <v>3</v>
      </c>
    </row>
    <row r="193" spans="2:12" x14ac:dyDescent="0.25">
      <c r="C193" s="5" t="s">
        <v>502</v>
      </c>
      <c r="D193" s="5">
        <v>43804</v>
      </c>
      <c r="E193" s="5">
        <v>43802</v>
      </c>
      <c r="F193" s="3" t="s">
        <v>349</v>
      </c>
      <c r="G193" s="11" t="s">
        <v>350</v>
      </c>
      <c r="H193" s="6" t="s">
        <v>8</v>
      </c>
      <c r="I193" s="9">
        <v>6600</v>
      </c>
      <c r="J193" s="15">
        <f t="shared" si="2"/>
        <v>13200</v>
      </c>
      <c r="K193" s="14">
        <v>2</v>
      </c>
    </row>
    <row r="194" spans="2:12" x14ac:dyDescent="0.25">
      <c r="C194" s="5" t="s">
        <v>502</v>
      </c>
      <c r="D194" s="2">
        <v>43514</v>
      </c>
      <c r="E194" s="2">
        <v>43512</v>
      </c>
      <c r="F194" s="3" t="s">
        <v>351</v>
      </c>
      <c r="G194" s="11" t="s">
        <v>352</v>
      </c>
      <c r="H194" s="6" t="s">
        <v>8</v>
      </c>
      <c r="I194" s="9">
        <v>2700</v>
      </c>
      <c r="J194" s="15">
        <f t="shared" si="2"/>
        <v>5400</v>
      </c>
      <c r="K194" s="14">
        <v>2</v>
      </c>
    </row>
    <row r="195" spans="2:12" x14ac:dyDescent="0.25">
      <c r="C195" s="5" t="s">
        <v>502</v>
      </c>
      <c r="D195" s="2">
        <v>43514</v>
      </c>
      <c r="E195" s="2">
        <v>43804</v>
      </c>
      <c r="F195" s="3" t="s">
        <v>353</v>
      </c>
      <c r="G195" s="11" t="s">
        <v>354</v>
      </c>
      <c r="H195" s="6" t="s">
        <v>8</v>
      </c>
      <c r="I195" s="9">
        <v>2600</v>
      </c>
      <c r="J195" s="15">
        <f t="shared" si="2"/>
        <v>0</v>
      </c>
      <c r="K195" s="14">
        <v>0</v>
      </c>
    </row>
    <row r="196" spans="2:12" ht="16.5" customHeight="1" x14ac:dyDescent="0.25">
      <c r="C196" s="5" t="s">
        <v>502</v>
      </c>
      <c r="D196" s="2">
        <v>43514</v>
      </c>
      <c r="E196" s="2">
        <v>43512</v>
      </c>
      <c r="F196" s="3" t="s">
        <v>355</v>
      </c>
      <c r="G196" s="11" t="s">
        <v>356</v>
      </c>
      <c r="H196" s="6" t="s">
        <v>8</v>
      </c>
      <c r="I196" s="9">
        <v>6600</v>
      </c>
      <c r="J196" s="15">
        <f t="shared" si="2"/>
        <v>79200</v>
      </c>
      <c r="K196" s="14">
        <v>12</v>
      </c>
    </row>
    <row r="197" spans="2:12" ht="16.5" customHeight="1" x14ac:dyDescent="0.25">
      <c r="C197" s="5" t="s">
        <v>502</v>
      </c>
      <c r="D197" s="2">
        <v>43514</v>
      </c>
      <c r="E197" s="2">
        <v>43512</v>
      </c>
      <c r="F197" s="3" t="s">
        <v>357</v>
      </c>
      <c r="G197" s="11" t="s">
        <v>358</v>
      </c>
      <c r="H197" s="6" t="s">
        <v>8</v>
      </c>
      <c r="I197" s="9">
        <v>6600</v>
      </c>
      <c r="J197" s="15">
        <f t="shared" si="2"/>
        <v>79200</v>
      </c>
      <c r="K197" s="14">
        <v>12</v>
      </c>
    </row>
    <row r="198" spans="2:12" ht="17.25" customHeight="1" x14ac:dyDescent="0.25">
      <c r="C198" s="5" t="s">
        <v>502</v>
      </c>
      <c r="D198" s="2">
        <v>43514</v>
      </c>
      <c r="E198" s="2">
        <v>43512</v>
      </c>
      <c r="F198" s="3" t="s">
        <v>359</v>
      </c>
      <c r="G198" s="11" t="s">
        <v>360</v>
      </c>
      <c r="H198" s="6" t="s">
        <v>8</v>
      </c>
      <c r="I198" s="9">
        <v>6600</v>
      </c>
      <c r="J198" s="15">
        <f t="shared" si="2"/>
        <v>85800</v>
      </c>
      <c r="K198" s="14">
        <v>13</v>
      </c>
    </row>
    <row r="199" spans="2:12" ht="15" customHeight="1" x14ac:dyDescent="0.25">
      <c r="C199" s="5" t="s">
        <v>502</v>
      </c>
      <c r="D199" s="2">
        <v>43504</v>
      </c>
      <c r="E199" s="2">
        <v>43512</v>
      </c>
      <c r="F199" s="3" t="s">
        <v>418</v>
      </c>
      <c r="G199" s="11" t="s">
        <v>361</v>
      </c>
      <c r="H199" s="6" t="s">
        <v>8</v>
      </c>
      <c r="I199" s="9">
        <v>6600</v>
      </c>
      <c r="J199" s="15">
        <f t="shared" si="2"/>
        <v>72600</v>
      </c>
      <c r="K199" s="14">
        <v>11</v>
      </c>
    </row>
    <row r="200" spans="2:12" x14ac:dyDescent="0.25">
      <c r="C200" s="5" t="s">
        <v>502</v>
      </c>
      <c r="D200" s="2">
        <v>43802</v>
      </c>
      <c r="E200" s="2">
        <v>43801</v>
      </c>
      <c r="F200" s="3" t="s">
        <v>362</v>
      </c>
      <c r="G200" s="11" t="s">
        <v>363</v>
      </c>
      <c r="H200" s="6" t="s">
        <v>8</v>
      </c>
      <c r="I200" s="9">
        <v>3500</v>
      </c>
      <c r="J200" s="15">
        <f t="shared" si="2"/>
        <v>80500</v>
      </c>
      <c r="K200" s="14">
        <v>23</v>
      </c>
    </row>
    <row r="201" spans="2:12" x14ac:dyDescent="0.25">
      <c r="C201" s="5" t="s">
        <v>502</v>
      </c>
      <c r="D201" s="2">
        <v>43805</v>
      </c>
      <c r="E201" s="2">
        <v>43804</v>
      </c>
      <c r="F201" s="3" t="s">
        <v>364</v>
      </c>
      <c r="G201" s="11" t="s">
        <v>365</v>
      </c>
      <c r="H201" s="6" t="s">
        <v>8</v>
      </c>
      <c r="I201" s="9">
        <v>5148</v>
      </c>
      <c r="J201" s="15">
        <f t="shared" si="2"/>
        <v>0</v>
      </c>
      <c r="K201" s="14">
        <v>0</v>
      </c>
    </row>
    <row r="202" spans="2:12" x14ac:dyDescent="0.25">
      <c r="C202" s="5" t="s">
        <v>502</v>
      </c>
      <c r="D202" s="2">
        <v>43805</v>
      </c>
      <c r="E202" s="2">
        <v>43804</v>
      </c>
      <c r="F202" s="3" t="s">
        <v>366</v>
      </c>
      <c r="G202" s="11" t="s">
        <v>367</v>
      </c>
      <c r="H202" s="6" t="s">
        <v>8</v>
      </c>
      <c r="I202" s="9">
        <v>5148</v>
      </c>
      <c r="J202" s="15">
        <f t="shared" si="2"/>
        <v>15444</v>
      </c>
      <c r="K202" s="14">
        <v>3</v>
      </c>
    </row>
    <row r="203" spans="2:12" x14ac:dyDescent="0.25">
      <c r="B203" s="36"/>
      <c r="C203" s="32" t="s">
        <v>502</v>
      </c>
      <c r="D203" s="33">
        <v>43805</v>
      </c>
      <c r="E203" s="33">
        <v>43804</v>
      </c>
      <c r="F203" s="26" t="s">
        <v>368</v>
      </c>
      <c r="G203" s="11" t="s">
        <v>369</v>
      </c>
      <c r="H203" s="27" t="s">
        <v>8</v>
      </c>
      <c r="I203" s="34">
        <v>5148</v>
      </c>
      <c r="J203" s="29">
        <f t="shared" si="2"/>
        <v>20592</v>
      </c>
      <c r="K203" s="35">
        <v>4</v>
      </c>
      <c r="L203" s="36"/>
    </row>
    <row r="204" spans="2:12" x14ac:dyDescent="0.25">
      <c r="B204" s="36"/>
      <c r="C204" s="32" t="s">
        <v>502</v>
      </c>
      <c r="D204" s="33">
        <v>43806</v>
      </c>
      <c r="E204" s="33">
        <v>43804</v>
      </c>
      <c r="F204" s="26" t="s">
        <v>370</v>
      </c>
      <c r="G204" s="11" t="s">
        <v>371</v>
      </c>
      <c r="H204" s="27" t="s">
        <v>8</v>
      </c>
      <c r="I204" s="34">
        <v>5148</v>
      </c>
      <c r="J204" s="29">
        <f t="shared" si="2"/>
        <v>5148</v>
      </c>
      <c r="K204" s="35">
        <v>1</v>
      </c>
      <c r="L204" s="36"/>
    </row>
    <row r="205" spans="2:12" x14ac:dyDescent="0.25">
      <c r="B205" s="36"/>
      <c r="C205" s="32" t="s">
        <v>502</v>
      </c>
      <c r="D205" s="33">
        <v>43514</v>
      </c>
      <c r="E205" s="33">
        <v>43512</v>
      </c>
      <c r="F205" s="26" t="s">
        <v>372</v>
      </c>
      <c r="G205" s="11" t="s">
        <v>373</v>
      </c>
      <c r="H205" s="27" t="s">
        <v>8</v>
      </c>
      <c r="I205" s="34">
        <v>4000</v>
      </c>
      <c r="J205" s="29">
        <f t="shared" ref="J205:J224" si="3">I205*K205</f>
        <v>12000</v>
      </c>
      <c r="K205" s="35">
        <v>3</v>
      </c>
      <c r="L205" s="36"/>
    </row>
    <row r="206" spans="2:12" x14ac:dyDescent="0.25">
      <c r="B206" s="36"/>
      <c r="C206" s="32" t="s">
        <v>502</v>
      </c>
      <c r="D206" s="33">
        <v>44459</v>
      </c>
      <c r="E206" s="33">
        <v>44456</v>
      </c>
      <c r="F206" s="26" t="s">
        <v>374</v>
      </c>
      <c r="G206" s="27" t="s">
        <v>375</v>
      </c>
      <c r="H206" s="27" t="s">
        <v>8</v>
      </c>
      <c r="I206" s="28">
        <v>174.79</v>
      </c>
      <c r="J206" s="29">
        <f t="shared" si="3"/>
        <v>4194.96</v>
      </c>
      <c r="K206" s="35">
        <v>24</v>
      </c>
      <c r="L206" s="36"/>
    </row>
    <row r="207" spans="2:12" x14ac:dyDescent="0.25">
      <c r="B207" s="36"/>
      <c r="C207" s="32" t="s">
        <v>502</v>
      </c>
      <c r="D207" s="33">
        <v>44459</v>
      </c>
      <c r="E207" s="33">
        <v>44456</v>
      </c>
      <c r="F207" s="26" t="s">
        <v>376</v>
      </c>
      <c r="G207" s="27" t="s">
        <v>377</v>
      </c>
      <c r="H207" s="27" t="s">
        <v>8</v>
      </c>
      <c r="I207" s="28">
        <v>51</v>
      </c>
      <c r="J207" s="29">
        <f t="shared" si="3"/>
        <v>15300</v>
      </c>
      <c r="K207" s="35">
        <v>300</v>
      </c>
      <c r="L207" s="36"/>
    </row>
    <row r="208" spans="2:12" x14ac:dyDescent="0.25">
      <c r="B208" s="36"/>
      <c r="C208" s="32" t="s">
        <v>502</v>
      </c>
      <c r="D208" s="33">
        <v>44459</v>
      </c>
      <c r="E208" s="33">
        <v>44456</v>
      </c>
      <c r="F208" s="26" t="s">
        <v>378</v>
      </c>
      <c r="G208" s="27" t="s">
        <v>379</v>
      </c>
      <c r="H208" s="27" t="s">
        <v>8</v>
      </c>
      <c r="I208" s="28">
        <v>339</v>
      </c>
      <c r="J208" s="29">
        <f t="shared" si="3"/>
        <v>3390</v>
      </c>
      <c r="K208" s="35">
        <v>10</v>
      </c>
      <c r="L208" s="36"/>
    </row>
    <row r="209" spans="2:12" x14ac:dyDescent="0.25">
      <c r="B209" s="36"/>
      <c r="C209" s="32" t="s">
        <v>502</v>
      </c>
      <c r="D209" s="33">
        <v>44459</v>
      </c>
      <c r="E209" s="33">
        <v>44456</v>
      </c>
      <c r="F209" s="26" t="s">
        <v>385</v>
      </c>
      <c r="G209" s="27" t="s">
        <v>392</v>
      </c>
      <c r="H209" s="27" t="s">
        <v>393</v>
      </c>
      <c r="I209" s="28">
        <v>120</v>
      </c>
      <c r="J209" s="29">
        <f t="shared" si="3"/>
        <v>240</v>
      </c>
      <c r="K209" s="35">
        <v>2</v>
      </c>
      <c r="L209" s="36"/>
    </row>
    <row r="210" spans="2:12" x14ac:dyDescent="0.25">
      <c r="C210" s="5" t="s">
        <v>502</v>
      </c>
      <c r="D210" s="2">
        <v>44459</v>
      </c>
      <c r="E210" s="2">
        <v>44456</v>
      </c>
      <c r="F210" s="3" t="s">
        <v>386</v>
      </c>
      <c r="G210" s="6" t="s">
        <v>398</v>
      </c>
      <c r="H210" s="16" t="s">
        <v>8</v>
      </c>
      <c r="I210" s="7">
        <v>225</v>
      </c>
      <c r="J210" s="15">
        <f t="shared" si="3"/>
        <v>2700</v>
      </c>
      <c r="K210" s="14">
        <v>12</v>
      </c>
    </row>
    <row r="211" spans="2:12" x14ac:dyDescent="0.25">
      <c r="C211" s="5" t="s">
        <v>502</v>
      </c>
      <c r="D211" s="2">
        <v>44459</v>
      </c>
      <c r="E211" s="2">
        <v>44456</v>
      </c>
      <c r="F211" s="3" t="s">
        <v>387</v>
      </c>
      <c r="G211" s="16" t="s">
        <v>499</v>
      </c>
      <c r="H211" s="16" t="s">
        <v>8</v>
      </c>
      <c r="I211" s="17">
        <v>525</v>
      </c>
      <c r="J211" s="15">
        <f t="shared" si="3"/>
        <v>0</v>
      </c>
      <c r="K211" s="14">
        <v>0</v>
      </c>
    </row>
    <row r="212" spans="2:12" x14ac:dyDescent="0.25">
      <c r="C212" s="5" t="s">
        <v>502</v>
      </c>
      <c r="D212" s="2">
        <v>44372</v>
      </c>
      <c r="E212" s="2">
        <v>44370</v>
      </c>
      <c r="F212" s="3" t="s">
        <v>388</v>
      </c>
      <c r="G212" s="6" t="s">
        <v>394</v>
      </c>
      <c r="H212" s="16" t="s">
        <v>8</v>
      </c>
      <c r="I212" s="7">
        <v>350</v>
      </c>
      <c r="J212" s="15">
        <f t="shared" si="3"/>
        <v>350</v>
      </c>
      <c r="K212" s="14">
        <v>1</v>
      </c>
    </row>
    <row r="213" spans="2:12" x14ac:dyDescent="0.25">
      <c r="C213" s="5" t="s">
        <v>502</v>
      </c>
      <c r="D213" s="2">
        <v>44458</v>
      </c>
      <c r="E213" s="2">
        <v>44456</v>
      </c>
      <c r="F213" s="3" t="s">
        <v>389</v>
      </c>
      <c r="G213" s="6" t="s">
        <v>395</v>
      </c>
      <c r="H213" s="6" t="s">
        <v>8</v>
      </c>
      <c r="I213" s="7">
        <v>180</v>
      </c>
      <c r="J213" s="15">
        <f t="shared" si="3"/>
        <v>1440</v>
      </c>
      <c r="K213" s="14">
        <v>8</v>
      </c>
    </row>
    <row r="214" spans="2:12" x14ac:dyDescent="0.25">
      <c r="C214" s="5" t="s">
        <v>502</v>
      </c>
      <c r="D214" s="2">
        <v>44458</v>
      </c>
      <c r="E214" s="2">
        <v>44456</v>
      </c>
      <c r="F214" s="3" t="s">
        <v>390</v>
      </c>
      <c r="G214" s="6" t="s">
        <v>396</v>
      </c>
      <c r="H214" s="6" t="s">
        <v>8</v>
      </c>
      <c r="I214" s="7">
        <v>180</v>
      </c>
      <c r="J214" s="15">
        <f>I214*K214</f>
        <v>0</v>
      </c>
      <c r="K214" s="14">
        <v>0</v>
      </c>
    </row>
    <row r="215" spans="2:12" x14ac:dyDescent="0.25">
      <c r="C215" s="2" t="s">
        <v>502</v>
      </c>
      <c r="D215" s="2">
        <v>44460</v>
      </c>
      <c r="E215" s="2">
        <v>44459</v>
      </c>
      <c r="F215" s="3" t="s">
        <v>391</v>
      </c>
      <c r="G215" s="16" t="s">
        <v>397</v>
      </c>
      <c r="H215" s="16" t="s">
        <v>8</v>
      </c>
      <c r="I215" s="17">
        <v>127.12</v>
      </c>
      <c r="J215" s="15">
        <f>I215*K215</f>
        <v>1271.2</v>
      </c>
      <c r="K215" s="18">
        <v>10</v>
      </c>
    </row>
    <row r="216" spans="2:12" x14ac:dyDescent="0.25">
      <c r="C216" s="2" t="s">
        <v>502</v>
      </c>
      <c r="D216" s="2">
        <v>44650</v>
      </c>
      <c r="E216" s="2">
        <v>44649</v>
      </c>
      <c r="F216" s="3" t="s">
        <v>402</v>
      </c>
      <c r="G216" s="16" t="s">
        <v>468</v>
      </c>
      <c r="H216" s="16" t="s">
        <v>8</v>
      </c>
      <c r="I216" s="17">
        <v>3200</v>
      </c>
      <c r="J216" s="15">
        <f t="shared" ref="J216:J218" si="4">I216*K216</f>
        <v>35200</v>
      </c>
      <c r="K216" s="18">
        <v>11</v>
      </c>
    </row>
    <row r="217" spans="2:12" x14ac:dyDescent="0.25">
      <c r="C217" s="2" t="s">
        <v>502</v>
      </c>
      <c r="D217" s="2">
        <v>44650</v>
      </c>
      <c r="E217" s="2">
        <v>44649</v>
      </c>
      <c r="F217" s="3" t="s">
        <v>407</v>
      </c>
      <c r="G217" s="16" t="s">
        <v>470</v>
      </c>
      <c r="H217" s="16" t="s">
        <v>8</v>
      </c>
      <c r="I217" s="17">
        <v>4100</v>
      </c>
      <c r="J217" s="15">
        <f t="shared" si="4"/>
        <v>4100</v>
      </c>
      <c r="K217" s="18">
        <v>1</v>
      </c>
    </row>
    <row r="218" spans="2:12" x14ac:dyDescent="0.25">
      <c r="C218" s="2" t="s">
        <v>502</v>
      </c>
      <c r="D218" s="2">
        <v>44650</v>
      </c>
      <c r="E218" s="2">
        <v>44649</v>
      </c>
      <c r="F218" s="3" t="s">
        <v>408</v>
      </c>
      <c r="G218" s="16" t="s">
        <v>469</v>
      </c>
      <c r="H218" s="16" t="s">
        <v>8</v>
      </c>
      <c r="I218" s="17">
        <v>4100</v>
      </c>
      <c r="J218" s="15">
        <f t="shared" si="4"/>
        <v>16400</v>
      </c>
      <c r="K218" s="18">
        <v>4</v>
      </c>
    </row>
    <row r="219" spans="2:12" x14ac:dyDescent="0.25">
      <c r="C219" s="2" t="s">
        <v>502</v>
      </c>
      <c r="D219" s="2">
        <v>44650</v>
      </c>
      <c r="E219" s="2">
        <v>44649</v>
      </c>
      <c r="F219" s="3" t="s">
        <v>409</v>
      </c>
      <c r="G219" s="16" t="s">
        <v>471</v>
      </c>
      <c r="H219" s="16" t="s">
        <v>8</v>
      </c>
      <c r="I219" s="17">
        <v>4100</v>
      </c>
      <c r="J219" s="15">
        <f t="shared" si="3"/>
        <v>16400</v>
      </c>
      <c r="K219" s="18">
        <v>4</v>
      </c>
    </row>
    <row r="220" spans="2:12" x14ac:dyDescent="0.25">
      <c r="C220" s="5" t="s">
        <v>502</v>
      </c>
      <c r="D220" s="5">
        <v>44461</v>
      </c>
      <c r="E220" s="5">
        <v>44459</v>
      </c>
      <c r="F220" s="3" t="s">
        <v>410</v>
      </c>
      <c r="G220" s="6" t="s">
        <v>472</v>
      </c>
      <c r="H220" s="6" t="s">
        <v>8</v>
      </c>
      <c r="I220" s="7">
        <v>50</v>
      </c>
      <c r="J220" s="15">
        <f t="shared" si="3"/>
        <v>7300</v>
      </c>
      <c r="K220" s="14">
        <v>146</v>
      </c>
    </row>
    <row r="221" spans="2:12" x14ac:dyDescent="0.25">
      <c r="C221" s="2" t="s">
        <v>502</v>
      </c>
      <c r="D221" s="2">
        <v>44649</v>
      </c>
      <c r="E221" s="2">
        <v>44648</v>
      </c>
      <c r="F221" s="3" t="s">
        <v>411</v>
      </c>
      <c r="G221" s="6" t="s">
        <v>424</v>
      </c>
      <c r="H221" s="6" t="s">
        <v>8</v>
      </c>
      <c r="I221" s="7">
        <v>480</v>
      </c>
      <c r="J221" s="15">
        <f t="shared" si="3"/>
        <v>6240</v>
      </c>
      <c r="K221" s="14">
        <v>13</v>
      </c>
    </row>
    <row r="222" spans="2:12" x14ac:dyDescent="0.25">
      <c r="C222" s="2" t="s">
        <v>502</v>
      </c>
      <c r="D222" s="2">
        <v>44649</v>
      </c>
      <c r="E222" s="2">
        <v>44648</v>
      </c>
      <c r="F222" s="3" t="s">
        <v>419</v>
      </c>
      <c r="G222" s="6" t="s">
        <v>425</v>
      </c>
      <c r="H222" s="6" t="s">
        <v>8</v>
      </c>
      <c r="I222" s="7">
        <v>480</v>
      </c>
      <c r="J222" s="15">
        <f t="shared" si="3"/>
        <v>7200</v>
      </c>
      <c r="K222" s="14">
        <v>15</v>
      </c>
    </row>
    <row r="223" spans="2:12" x14ac:dyDescent="0.25">
      <c r="C223" s="2" t="s">
        <v>502</v>
      </c>
      <c r="D223" s="2">
        <v>44649</v>
      </c>
      <c r="E223" s="2">
        <v>44648</v>
      </c>
      <c r="F223" s="3" t="s">
        <v>420</v>
      </c>
      <c r="G223" s="6" t="s">
        <v>426</v>
      </c>
      <c r="H223" s="6" t="s">
        <v>8</v>
      </c>
      <c r="I223" s="7">
        <v>480</v>
      </c>
      <c r="J223" s="15">
        <f t="shared" si="3"/>
        <v>6720</v>
      </c>
      <c r="K223" s="14">
        <v>14</v>
      </c>
    </row>
    <row r="224" spans="2:12" x14ac:dyDescent="0.25">
      <c r="C224" s="2" t="s">
        <v>502</v>
      </c>
      <c r="D224" s="2">
        <v>44649</v>
      </c>
      <c r="E224" s="2">
        <v>44648</v>
      </c>
      <c r="F224" s="3" t="s">
        <v>421</v>
      </c>
      <c r="G224" s="6" t="s">
        <v>427</v>
      </c>
      <c r="H224" s="6" t="s">
        <v>8</v>
      </c>
      <c r="I224" s="7">
        <v>480</v>
      </c>
      <c r="J224" s="15">
        <f t="shared" si="3"/>
        <v>6240</v>
      </c>
      <c r="K224" s="20">
        <v>13</v>
      </c>
    </row>
    <row r="225" spans="1:13" x14ac:dyDescent="0.25">
      <c r="C225" s="5" t="s">
        <v>502</v>
      </c>
      <c r="D225" s="5">
        <v>44650</v>
      </c>
      <c r="E225" s="5">
        <v>44648</v>
      </c>
      <c r="F225" s="8" t="s">
        <v>428</v>
      </c>
      <c r="G225" s="6" t="s">
        <v>429</v>
      </c>
      <c r="H225" s="6" t="s">
        <v>8</v>
      </c>
      <c r="I225" s="7">
        <v>110.17</v>
      </c>
      <c r="J225" s="9">
        <f t="shared" ref="J225:J254" si="5">I225*K225</f>
        <v>0</v>
      </c>
      <c r="K225" s="20">
        <v>0</v>
      </c>
    </row>
    <row r="226" spans="1:13" x14ac:dyDescent="0.25">
      <c r="A226" s="36"/>
      <c r="B226" s="36"/>
      <c r="C226" s="32" t="s">
        <v>502</v>
      </c>
      <c r="D226" s="32">
        <v>44650</v>
      </c>
      <c r="E226" s="32">
        <v>44648</v>
      </c>
      <c r="F226" s="11" t="s">
        <v>430</v>
      </c>
      <c r="G226" s="27" t="s">
        <v>431</v>
      </c>
      <c r="H226" s="27" t="s">
        <v>8</v>
      </c>
      <c r="I226" s="28">
        <v>67.8</v>
      </c>
      <c r="J226" s="34">
        <f t="shared" si="5"/>
        <v>0</v>
      </c>
      <c r="K226" s="38">
        <v>0</v>
      </c>
      <c r="L226" s="36"/>
      <c r="M226" s="36"/>
    </row>
    <row r="227" spans="1:13" x14ac:dyDescent="0.25">
      <c r="A227" s="36"/>
      <c r="B227" s="36"/>
      <c r="C227" s="32" t="s">
        <v>502</v>
      </c>
      <c r="D227" s="32">
        <v>44650</v>
      </c>
      <c r="E227" s="32">
        <v>44648</v>
      </c>
      <c r="F227" s="11" t="s">
        <v>432</v>
      </c>
      <c r="G227" s="27" t="s">
        <v>433</v>
      </c>
      <c r="H227" s="27" t="s">
        <v>8</v>
      </c>
      <c r="I227" s="28">
        <v>8.4700000000000006</v>
      </c>
      <c r="J227" s="34">
        <f t="shared" si="5"/>
        <v>1651.65</v>
      </c>
      <c r="K227" s="38">
        <v>195</v>
      </c>
      <c r="L227" s="36"/>
      <c r="M227" s="36"/>
    </row>
    <row r="228" spans="1:13" x14ac:dyDescent="0.25">
      <c r="A228" s="36"/>
      <c r="B228" s="36"/>
      <c r="C228" s="32" t="s">
        <v>502</v>
      </c>
      <c r="D228" s="32">
        <v>44650</v>
      </c>
      <c r="E228" s="32">
        <v>44648</v>
      </c>
      <c r="F228" s="11" t="s">
        <v>507</v>
      </c>
      <c r="G228" s="27" t="s">
        <v>435</v>
      </c>
      <c r="H228" s="27" t="s">
        <v>8</v>
      </c>
      <c r="I228" s="28">
        <v>138</v>
      </c>
      <c r="J228" s="34">
        <f t="shared" si="5"/>
        <v>24150</v>
      </c>
      <c r="K228" s="38">
        <v>175</v>
      </c>
      <c r="L228" s="36"/>
      <c r="M228" s="36"/>
    </row>
    <row r="229" spans="1:13" x14ac:dyDescent="0.25">
      <c r="A229" s="36"/>
      <c r="B229" s="36"/>
      <c r="C229" s="32" t="s">
        <v>502</v>
      </c>
      <c r="D229" s="32">
        <v>44650</v>
      </c>
      <c r="E229" s="32">
        <v>44648</v>
      </c>
      <c r="F229" s="11" t="s">
        <v>434</v>
      </c>
      <c r="G229" s="27" t="s">
        <v>437</v>
      </c>
      <c r="H229" s="27" t="s">
        <v>8</v>
      </c>
      <c r="I229" s="28">
        <v>225</v>
      </c>
      <c r="J229" s="34">
        <f t="shared" si="5"/>
        <v>2025</v>
      </c>
      <c r="K229" s="38">
        <v>9</v>
      </c>
      <c r="L229" s="36"/>
      <c r="M229" s="36"/>
    </row>
    <row r="230" spans="1:13" x14ac:dyDescent="0.25">
      <c r="A230" s="36"/>
      <c r="B230" s="36"/>
      <c r="C230" s="32" t="s">
        <v>502</v>
      </c>
      <c r="D230" s="32">
        <v>44650</v>
      </c>
      <c r="E230" s="32">
        <v>44648</v>
      </c>
      <c r="F230" s="11" t="s">
        <v>436</v>
      </c>
      <c r="G230" s="27" t="s">
        <v>439</v>
      </c>
      <c r="H230" s="27" t="s">
        <v>8</v>
      </c>
      <c r="I230" s="28">
        <v>1500</v>
      </c>
      <c r="J230" s="34">
        <f t="shared" si="5"/>
        <v>7500</v>
      </c>
      <c r="K230" s="38">
        <v>5</v>
      </c>
      <c r="L230" s="36"/>
      <c r="M230" s="36"/>
    </row>
    <row r="231" spans="1:13" x14ac:dyDescent="0.25">
      <c r="A231" s="36"/>
      <c r="B231" s="36"/>
      <c r="C231" s="32" t="s">
        <v>502</v>
      </c>
      <c r="D231" s="32">
        <v>44650</v>
      </c>
      <c r="E231" s="32">
        <v>44648</v>
      </c>
      <c r="F231" s="11" t="s">
        <v>438</v>
      </c>
      <c r="G231" s="27" t="s">
        <v>441</v>
      </c>
      <c r="H231" s="27" t="s">
        <v>8</v>
      </c>
      <c r="I231" s="28">
        <v>99</v>
      </c>
      <c r="J231" s="34">
        <f t="shared" si="5"/>
        <v>7029</v>
      </c>
      <c r="K231" s="38">
        <v>71</v>
      </c>
      <c r="L231" s="36"/>
      <c r="M231" s="36"/>
    </row>
    <row r="232" spans="1:13" x14ac:dyDescent="0.25">
      <c r="A232" s="36"/>
      <c r="B232" s="36"/>
      <c r="C232" s="32" t="s">
        <v>502</v>
      </c>
      <c r="D232" s="32">
        <v>44650</v>
      </c>
      <c r="E232" s="32">
        <v>44648</v>
      </c>
      <c r="F232" s="11" t="s">
        <v>440</v>
      </c>
      <c r="G232" s="27" t="s">
        <v>443</v>
      </c>
      <c r="H232" s="27" t="s">
        <v>8</v>
      </c>
      <c r="I232" s="28">
        <v>415.25</v>
      </c>
      <c r="J232" s="34">
        <f t="shared" si="5"/>
        <v>0</v>
      </c>
      <c r="K232" s="38">
        <v>0</v>
      </c>
      <c r="L232" s="36"/>
      <c r="M232" s="36"/>
    </row>
    <row r="233" spans="1:13" x14ac:dyDescent="0.25">
      <c r="C233" s="5" t="s">
        <v>502</v>
      </c>
      <c r="D233" s="5">
        <v>44650</v>
      </c>
      <c r="E233" s="5">
        <v>44648</v>
      </c>
      <c r="F233" s="8" t="s">
        <v>442</v>
      </c>
      <c r="G233" s="6" t="s">
        <v>445</v>
      </c>
      <c r="H233" s="6" t="s">
        <v>8</v>
      </c>
      <c r="I233" s="7">
        <v>262.5</v>
      </c>
      <c r="J233" s="9">
        <f t="shared" si="5"/>
        <v>4725</v>
      </c>
      <c r="K233" s="20">
        <v>18</v>
      </c>
    </row>
    <row r="234" spans="1:13" x14ac:dyDescent="0.25">
      <c r="C234" s="5" t="s">
        <v>502</v>
      </c>
      <c r="D234" s="5">
        <v>44650</v>
      </c>
      <c r="E234" s="5">
        <v>44648</v>
      </c>
      <c r="F234" s="8" t="s">
        <v>444</v>
      </c>
      <c r="G234" s="6" t="s">
        <v>500</v>
      </c>
      <c r="H234" s="6" t="s">
        <v>8</v>
      </c>
      <c r="I234" s="7">
        <v>240</v>
      </c>
      <c r="J234" s="9">
        <f t="shared" si="5"/>
        <v>2880</v>
      </c>
      <c r="K234" s="20">
        <v>12</v>
      </c>
    </row>
    <row r="235" spans="1:13" x14ac:dyDescent="0.25">
      <c r="C235" s="5" t="s">
        <v>502</v>
      </c>
      <c r="D235" s="5">
        <v>44650</v>
      </c>
      <c r="E235" s="5">
        <v>44648</v>
      </c>
      <c r="F235" s="8" t="s">
        <v>446</v>
      </c>
      <c r="G235" s="6" t="s">
        <v>448</v>
      </c>
      <c r="H235" s="6" t="s">
        <v>8</v>
      </c>
      <c r="I235" s="7">
        <v>847.46</v>
      </c>
      <c r="J235" s="9">
        <f t="shared" si="5"/>
        <v>2542.38</v>
      </c>
      <c r="K235" s="20">
        <v>3</v>
      </c>
    </row>
    <row r="236" spans="1:13" x14ac:dyDescent="0.25">
      <c r="C236" s="5" t="s">
        <v>502</v>
      </c>
      <c r="D236" s="5">
        <v>44650</v>
      </c>
      <c r="E236" s="5">
        <v>44648</v>
      </c>
      <c r="F236" s="8" t="s">
        <v>447</v>
      </c>
      <c r="G236" s="6" t="s">
        <v>452</v>
      </c>
      <c r="H236" s="6" t="s">
        <v>8</v>
      </c>
      <c r="I236" s="7">
        <v>370</v>
      </c>
      <c r="J236" s="9">
        <f t="shared" si="5"/>
        <v>7400</v>
      </c>
      <c r="K236" s="20">
        <v>20</v>
      </c>
    </row>
    <row r="237" spans="1:13" x14ac:dyDescent="0.25">
      <c r="C237" s="5" t="s">
        <v>502</v>
      </c>
      <c r="D237" s="5">
        <v>44650</v>
      </c>
      <c r="E237" s="5">
        <v>44648</v>
      </c>
      <c r="F237" s="8" t="s">
        <v>451</v>
      </c>
      <c r="G237" s="6" t="s">
        <v>454</v>
      </c>
      <c r="H237" s="6" t="s">
        <v>8</v>
      </c>
      <c r="I237" s="7">
        <v>370</v>
      </c>
      <c r="J237" s="9">
        <f t="shared" si="5"/>
        <v>6660</v>
      </c>
      <c r="K237" s="20">
        <v>18</v>
      </c>
    </row>
    <row r="238" spans="1:13" x14ac:dyDescent="0.25">
      <c r="C238" s="5" t="s">
        <v>502</v>
      </c>
      <c r="D238" s="5">
        <v>44650</v>
      </c>
      <c r="E238" s="5">
        <v>44648</v>
      </c>
      <c r="F238" s="8" t="s">
        <v>453</v>
      </c>
      <c r="G238" s="6" t="s">
        <v>456</v>
      </c>
      <c r="H238" s="6" t="s">
        <v>8</v>
      </c>
      <c r="I238" s="7">
        <v>370</v>
      </c>
      <c r="J238" s="9">
        <f t="shared" si="5"/>
        <v>6290</v>
      </c>
      <c r="K238" s="20">
        <v>17</v>
      </c>
    </row>
    <row r="239" spans="1:13" x14ac:dyDescent="0.25">
      <c r="C239" s="5" t="s">
        <v>502</v>
      </c>
      <c r="D239" s="5">
        <v>44650</v>
      </c>
      <c r="E239" s="5">
        <v>44648</v>
      </c>
      <c r="F239" s="8" t="s">
        <v>455</v>
      </c>
      <c r="G239" s="6" t="s">
        <v>457</v>
      </c>
      <c r="H239" s="6" t="s">
        <v>8</v>
      </c>
      <c r="I239" s="7">
        <v>370</v>
      </c>
      <c r="J239" s="9">
        <f t="shared" si="5"/>
        <v>6290</v>
      </c>
      <c r="K239" s="20">
        <v>17</v>
      </c>
    </row>
    <row r="240" spans="1:13" x14ac:dyDescent="0.25">
      <c r="C240" s="5" t="s">
        <v>502</v>
      </c>
      <c r="D240" s="5">
        <v>44650</v>
      </c>
      <c r="E240" s="5">
        <v>44648</v>
      </c>
      <c r="F240" s="8" t="s">
        <v>458</v>
      </c>
      <c r="G240" s="6" t="s">
        <v>459</v>
      </c>
      <c r="H240" s="6" t="s">
        <v>8</v>
      </c>
      <c r="I240" s="7">
        <v>220.34</v>
      </c>
      <c r="J240" s="9">
        <f t="shared" si="5"/>
        <v>37457.800000000003</v>
      </c>
      <c r="K240" s="20">
        <v>170</v>
      </c>
    </row>
    <row r="241" spans="3:13" x14ac:dyDescent="0.25">
      <c r="C241" s="5" t="s">
        <v>502</v>
      </c>
      <c r="D241" s="5">
        <v>44650</v>
      </c>
      <c r="E241" s="5">
        <v>44648</v>
      </c>
      <c r="F241" s="8" t="s">
        <v>460</v>
      </c>
      <c r="G241" s="6" t="s">
        <v>461</v>
      </c>
      <c r="H241" s="6" t="s">
        <v>8</v>
      </c>
      <c r="I241" s="7">
        <v>84.75</v>
      </c>
      <c r="J241" s="9">
        <f t="shared" si="5"/>
        <v>1101.75</v>
      </c>
      <c r="K241" s="20">
        <v>13</v>
      </c>
    </row>
    <row r="242" spans="3:13" x14ac:dyDescent="0.25">
      <c r="C242" s="5" t="s">
        <v>502</v>
      </c>
      <c r="D242" s="5">
        <v>44650</v>
      </c>
      <c r="E242" s="5">
        <v>44648</v>
      </c>
      <c r="F242" s="8" t="s">
        <v>462</v>
      </c>
      <c r="G242" s="6" t="s">
        <v>463</v>
      </c>
      <c r="H242" s="6" t="s">
        <v>8</v>
      </c>
      <c r="I242" s="7">
        <v>84.75</v>
      </c>
      <c r="J242" s="9">
        <f t="shared" si="5"/>
        <v>423.75</v>
      </c>
      <c r="K242" s="20">
        <v>5</v>
      </c>
    </row>
    <row r="243" spans="3:13" x14ac:dyDescent="0.25">
      <c r="C243" s="5" t="s">
        <v>502</v>
      </c>
      <c r="D243" s="5">
        <v>44650</v>
      </c>
      <c r="E243" s="5">
        <v>44648</v>
      </c>
      <c r="F243" s="8" t="s">
        <v>464</v>
      </c>
      <c r="G243" s="6" t="s">
        <v>465</v>
      </c>
      <c r="H243" s="6" t="s">
        <v>8</v>
      </c>
      <c r="I243" s="7">
        <v>211.86</v>
      </c>
      <c r="J243" s="9">
        <f t="shared" si="5"/>
        <v>423.72</v>
      </c>
      <c r="K243" s="20">
        <v>2</v>
      </c>
    </row>
    <row r="244" spans="3:13" x14ac:dyDescent="0.25">
      <c r="C244" s="5" t="s">
        <v>502</v>
      </c>
      <c r="D244" s="5">
        <v>44650</v>
      </c>
      <c r="E244" s="5">
        <v>44648</v>
      </c>
      <c r="F244" s="8" t="s">
        <v>466</v>
      </c>
      <c r="G244" s="6" t="s">
        <v>467</v>
      </c>
      <c r="H244" s="6" t="s">
        <v>8</v>
      </c>
      <c r="I244" s="7">
        <v>25.42</v>
      </c>
      <c r="J244" s="9">
        <f t="shared" si="5"/>
        <v>305.04000000000002</v>
      </c>
      <c r="K244" s="20">
        <v>12</v>
      </c>
    </row>
    <row r="245" spans="3:13" x14ac:dyDescent="0.25">
      <c r="C245" s="5" t="s">
        <v>502</v>
      </c>
      <c r="D245" s="5">
        <v>44650</v>
      </c>
      <c r="E245" s="5">
        <v>44801</v>
      </c>
      <c r="F245" s="8" t="s">
        <v>473</v>
      </c>
      <c r="G245" s="6" t="s">
        <v>474</v>
      </c>
      <c r="H245" s="6" t="s">
        <v>8</v>
      </c>
      <c r="I245" s="7">
        <v>6</v>
      </c>
      <c r="J245" s="9">
        <f t="shared" si="5"/>
        <v>240</v>
      </c>
      <c r="K245" s="20">
        <v>40</v>
      </c>
    </row>
    <row r="246" spans="3:13" x14ac:dyDescent="0.25">
      <c r="C246" s="5" t="s">
        <v>502</v>
      </c>
      <c r="D246" s="5">
        <v>44650</v>
      </c>
      <c r="E246" s="5">
        <v>44801</v>
      </c>
      <c r="F246" s="8" t="s">
        <v>475</v>
      </c>
      <c r="G246" s="6" t="s">
        <v>476</v>
      </c>
      <c r="H246" s="6" t="s">
        <v>8</v>
      </c>
      <c r="I246" s="7">
        <v>3000</v>
      </c>
      <c r="J246" s="9">
        <f t="shared" si="5"/>
        <v>27000</v>
      </c>
      <c r="K246" s="20">
        <v>9</v>
      </c>
    </row>
    <row r="247" spans="3:13" x14ac:dyDescent="0.25">
      <c r="C247" s="5" t="s">
        <v>502</v>
      </c>
      <c r="D247" s="5">
        <v>44650</v>
      </c>
      <c r="E247" s="5">
        <v>44801</v>
      </c>
      <c r="F247" s="8" t="s">
        <v>477</v>
      </c>
      <c r="G247" s="6" t="s">
        <v>478</v>
      </c>
      <c r="H247" s="6" t="s">
        <v>8</v>
      </c>
      <c r="I247" s="7">
        <v>2700</v>
      </c>
      <c r="J247" s="9">
        <f t="shared" si="5"/>
        <v>56700</v>
      </c>
      <c r="K247" s="20">
        <v>21</v>
      </c>
    </row>
    <row r="248" spans="3:13" x14ac:dyDescent="0.25">
      <c r="C248" s="5" t="s">
        <v>502</v>
      </c>
      <c r="D248" s="5">
        <v>44650</v>
      </c>
      <c r="E248" s="5">
        <v>44801</v>
      </c>
      <c r="F248" s="8" t="s">
        <v>479</v>
      </c>
      <c r="G248" s="6" t="s">
        <v>480</v>
      </c>
      <c r="H248" s="6" t="s">
        <v>8</v>
      </c>
      <c r="I248" s="7">
        <v>58</v>
      </c>
      <c r="J248" s="9">
        <f t="shared" si="5"/>
        <v>0</v>
      </c>
      <c r="K248" s="20">
        <v>0</v>
      </c>
    </row>
    <row r="249" spans="3:13" x14ac:dyDescent="0.25">
      <c r="C249" s="5" t="s">
        <v>502</v>
      </c>
      <c r="D249" s="5">
        <v>44650</v>
      </c>
      <c r="E249" s="5">
        <v>44801</v>
      </c>
      <c r="F249" s="8" t="s">
        <v>481</v>
      </c>
      <c r="G249" s="6" t="s">
        <v>482</v>
      </c>
      <c r="H249" s="6" t="s">
        <v>8</v>
      </c>
      <c r="I249" s="7">
        <v>750</v>
      </c>
      <c r="J249" s="9">
        <f t="shared" si="5"/>
        <v>2250</v>
      </c>
      <c r="K249" s="20">
        <v>3</v>
      </c>
    </row>
    <row r="250" spans="3:13" x14ac:dyDescent="0.25">
      <c r="C250" s="32" t="s">
        <v>502</v>
      </c>
      <c r="D250" s="32">
        <v>44650</v>
      </c>
      <c r="E250" s="32">
        <v>44801</v>
      </c>
      <c r="F250" s="11" t="s">
        <v>483</v>
      </c>
      <c r="G250" s="27" t="s">
        <v>484</v>
      </c>
      <c r="H250" s="27" t="s">
        <v>8</v>
      </c>
      <c r="I250" s="28">
        <v>1950</v>
      </c>
      <c r="J250" s="34">
        <f t="shared" si="5"/>
        <v>9750</v>
      </c>
      <c r="K250" s="38">
        <v>5</v>
      </c>
      <c r="L250" s="36"/>
      <c r="M250" s="36"/>
    </row>
    <row r="251" spans="3:13" x14ac:dyDescent="0.25">
      <c r="C251" s="32" t="s">
        <v>502</v>
      </c>
      <c r="D251" s="32">
        <v>44650</v>
      </c>
      <c r="E251" s="32">
        <v>44801</v>
      </c>
      <c r="F251" s="11" t="s">
        <v>485</v>
      </c>
      <c r="G251" s="27" t="s">
        <v>486</v>
      </c>
      <c r="H251" s="27" t="s">
        <v>8</v>
      </c>
      <c r="I251" s="28">
        <v>2.95</v>
      </c>
      <c r="J251" s="34">
        <f t="shared" si="5"/>
        <v>399430</v>
      </c>
      <c r="K251" s="38">
        <v>135400</v>
      </c>
      <c r="L251" s="36"/>
      <c r="M251" s="36"/>
    </row>
    <row r="252" spans="3:13" x14ac:dyDescent="0.25">
      <c r="C252" s="5" t="s">
        <v>502</v>
      </c>
      <c r="D252" s="5">
        <v>44650</v>
      </c>
      <c r="E252" s="5">
        <v>44801</v>
      </c>
      <c r="F252" s="8" t="s">
        <v>487</v>
      </c>
      <c r="G252" s="6" t="s">
        <v>501</v>
      </c>
      <c r="H252" s="6" t="s">
        <v>8</v>
      </c>
      <c r="I252" s="7" t="s">
        <v>508</v>
      </c>
      <c r="J252" s="9">
        <v>7800</v>
      </c>
      <c r="K252" s="20">
        <v>6</v>
      </c>
    </row>
    <row r="253" spans="3:13" x14ac:dyDescent="0.25">
      <c r="C253" s="5" t="s">
        <v>502</v>
      </c>
      <c r="D253" s="5">
        <v>44650</v>
      </c>
      <c r="E253" s="5">
        <v>44801</v>
      </c>
      <c r="F253" s="8" t="s">
        <v>489</v>
      </c>
      <c r="G253" s="6" t="s">
        <v>488</v>
      </c>
      <c r="H253" s="6" t="s">
        <v>8</v>
      </c>
      <c r="I253" s="7">
        <v>525</v>
      </c>
      <c r="J253" s="9">
        <f t="shared" si="5"/>
        <v>4725</v>
      </c>
      <c r="K253" s="20">
        <v>9</v>
      </c>
    </row>
    <row r="254" spans="3:13" x14ac:dyDescent="0.25">
      <c r="C254" s="5" t="s">
        <v>502</v>
      </c>
      <c r="D254" s="5">
        <v>44650</v>
      </c>
      <c r="E254" s="5">
        <v>44801</v>
      </c>
      <c r="F254" s="8" t="s">
        <v>506</v>
      </c>
      <c r="G254" s="6" t="s">
        <v>490</v>
      </c>
      <c r="H254" s="6" t="s">
        <v>8</v>
      </c>
      <c r="I254" s="7">
        <v>375</v>
      </c>
      <c r="J254" s="9">
        <f t="shared" si="5"/>
        <v>375</v>
      </c>
      <c r="K254" s="20">
        <v>1</v>
      </c>
    </row>
    <row r="255" spans="3:13" ht="10.5" customHeight="1" x14ac:dyDescent="0.25">
      <c r="C255" s="71" t="s">
        <v>403</v>
      </c>
      <c r="D255" s="71"/>
      <c r="E255" s="71"/>
      <c r="F255" s="71"/>
      <c r="G255" s="71"/>
      <c r="H255" s="71"/>
      <c r="I255" s="71"/>
      <c r="J255" s="22">
        <f>SUM(J11:J254)</f>
        <v>3301772.03</v>
      </c>
      <c r="K255" s="23"/>
    </row>
    <row r="256" spans="3:13" x14ac:dyDescent="0.25">
      <c r="C256" s="63" t="s">
        <v>449</v>
      </c>
      <c r="D256" s="64"/>
      <c r="E256" s="64"/>
      <c r="F256" s="64"/>
      <c r="G256" s="64"/>
      <c r="H256" s="64"/>
      <c r="I256" s="65"/>
      <c r="J256" s="66"/>
      <c r="K256" s="67"/>
    </row>
    <row r="257" spans="3:11" x14ac:dyDescent="0.25">
      <c r="C257" s="63"/>
      <c r="D257" s="64"/>
      <c r="E257" s="64"/>
      <c r="F257" s="64"/>
      <c r="G257" s="64"/>
      <c r="H257" s="64"/>
      <c r="I257" s="65"/>
      <c r="J257" s="66"/>
      <c r="K257" s="67"/>
    </row>
    <row r="258" spans="3:11" ht="7.5" customHeight="1" thickBot="1" x14ac:dyDescent="0.3">
      <c r="C258" s="63"/>
      <c r="D258" s="64"/>
      <c r="E258" s="64"/>
      <c r="F258" s="64"/>
      <c r="G258" s="64"/>
      <c r="H258" s="64"/>
      <c r="I258" s="65"/>
      <c r="J258" s="66"/>
      <c r="K258" s="67"/>
    </row>
    <row r="259" spans="3:11" x14ac:dyDescent="0.25">
      <c r="C259" s="45" t="s">
        <v>450</v>
      </c>
      <c r="D259" s="46"/>
      <c r="E259" s="46"/>
      <c r="F259" s="46"/>
      <c r="G259" s="46"/>
      <c r="H259" s="46"/>
      <c r="I259" s="47"/>
      <c r="J259" s="68"/>
      <c r="K259" s="67"/>
    </row>
    <row r="260" spans="3:11" ht="15.75" thickBot="1" x14ac:dyDescent="0.3">
      <c r="C260" s="48" t="s">
        <v>491</v>
      </c>
      <c r="D260" s="49"/>
      <c r="E260" s="49"/>
      <c r="F260" s="49"/>
      <c r="G260" s="49"/>
      <c r="H260" s="49"/>
      <c r="I260" s="50"/>
      <c r="J260" s="69"/>
      <c r="K260" s="70"/>
    </row>
    <row r="261" spans="3:11" x14ac:dyDescent="0.25">
      <c r="C261" s="39"/>
      <c r="D261" s="39"/>
      <c r="E261" s="39"/>
      <c r="F261" s="39"/>
      <c r="G261" s="39"/>
      <c r="H261" s="39"/>
      <c r="I261" s="39"/>
      <c r="J261" s="39"/>
      <c r="K261" s="1"/>
    </row>
    <row r="262" spans="3:11" x14ac:dyDescent="0.25">
      <c r="K262" s="1"/>
    </row>
    <row r="263" spans="3:11" x14ac:dyDescent="0.25">
      <c r="K263" s="1"/>
    </row>
  </sheetData>
  <mergeCells count="3">
    <mergeCell ref="C256:I258"/>
    <mergeCell ref="J256:K260"/>
    <mergeCell ref="C255:I255"/>
  </mergeCells>
  <pageMargins left="1" right="1" top="1" bottom="1" header="0.5" footer="0.5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almacencoop</dc:creator>
  <cp:lastModifiedBy>Jennifer Segura</cp:lastModifiedBy>
  <cp:lastPrinted>2024-05-21T15:28:16Z</cp:lastPrinted>
  <dcterms:created xsi:type="dcterms:W3CDTF">2021-04-06T15:28:11Z</dcterms:created>
  <dcterms:modified xsi:type="dcterms:W3CDTF">2024-05-28T14:02:31Z</dcterms:modified>
</cp:coreProperties>
</file>